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ogunyinka20023\Desktop\"/>
    </mc:Choice>
  </mc:AlternateContent>
  <xr:revisionPtr revIDLastSave="0" documentId="8_{0120B5BB-32F9-4E6F-97A1-256556D6E2D4}" xr6:coauthVersionLast="47" xr6:coauthVersionMax="47" xr10:uidLastSave="{00000000-0000-0000-0000-000000000000}"/>
  <bookViews>
    <workbookView xWindow="-110" yWindow="-110" windowWidth="19420" windowHeight="10420" tabRatio="940" xr2:uid="{00000000-000D-0000-FFFF-FFFF00000000}"/>
  </bookViews>
  <sheets>
    <sheet name="Menu" sheetId="175" r:id="rId1"/>
    <sheet name="A1.1 " sheetId="145" r:id="rId2"/>
    <sheet name="A1.2" sheetId="158" r:id="rId3"/>
    <sheet name="A1.3" sheetId="146" r:id="rId4"/>
    <sheet name="A1.4" sheetId="147" r:id="rId5"/>
    <sheet name="A2.1" sheetId="137" r:id="rId6"/>
    <sheet name="A2.2" sheetId="116" r:id="rId7"/>
    <sheet name="A2.3" sheetId="156" r:id="rId8"/>
    <sheet name="A2.4" sheetId="157" r:id="rId9"/>
    <sheet name="A2.5" sheetId="155" r:id="rId10"/>
    <sheet name="A3.1" sheetId="113" r:id="rId11"/>
    <sheet name="A3.2" sheetId="114" r:id="rId12"/>
    <sheet name="A3.3" sheetId="166" r:id="rId13"/>
    <sheet name="A3.4" sheetId="167" r:id="rId14"/>
    <sheet name="A3.5" sheetId="168" r:id="rId15"/>
    <sheet name="A4.1" sheetId="117" r:id="rId16"/>
    <sheet name="A4.2" sheetId="118" r:id="rId17"/>
    <sheet name="A4.3" sheetId="128" r:id="rId18"/>
    <sheet name="A5.1" sheetId="159" r:id="rId19"/>
    <sheet name="A5.2" sheetId="161" r:id="rId20"/>
    <sheet name="A5.3" sheetId="162" r:id="rId21"/>
    <sheet name="A6.1" sheetId="163" r:id="rId22"/>
    <sheet name="A6.2" sheetId="164" r:id="rId23"/>
    <sheet name="A6.3" sheetId="165" r:id="rId24"/>
    <sheet name="A7.1" sheetId="169" r:id="rId25"/>
    <sheet name="A7.2" sheetId="170" r:id="rId26"/>
    <sheet name="A7.3" sheetId="171" r:id="rId27"/>
    <sheet name="A8.1" sheetId="172" r:id="rId28"/>
    <sheet name="A8.2" sheetId="173" r:id="rId29"/>
    <sheet name="A8.3" sheetId="174" r:id="rId30"/>
    <sheet name="A9" sheetId="133" r:id="rId31"/>
    <sheet name="A10" sheetId="101" r:id="rId32"/>
    <sheet name="A11" sheetId="138" r:id="rId33"/>
    <sheet name="A12" sheetId="122" r:id="rId34"/>
    <sheet name="A13 " sheetId="123" r:id="rId35"/>
    <sheet name="A14" sheetId="134" r:id="rId36"/>
    <sheet name="A15.1" sheetId="96" r:id="rId37"/>
    <sheet name="A15.2" sheetId="135" r:id="rId38"/>
    <sheet name="A16" sheetId="139" r:id="rId39"/>
    <sheet name="A17" sheetId="100" r:id="rId40"/>
    <sheet name="A18" sheetId="126" r:id="rId41"/>
    <sheet name="A19" sheetId="181" r:id="rId42"/>
    <sheet name="A20" sheetId="182" r:id="rId43"/>
    <sheet name="A21.1 " sheetId="183" r:id="rId44"/>
    <sheet name="A21.2" sheetId="184" r:id="rId45"/>
    <sheet name="A21.3" sheetId="185" r:id="rId46"/>
    <sheet name="A21.4" sheetId="186" r:id="rId47"/>
    <sheet name="A22" sheetId="187" r:id="rId48"/>
    <sheet name="A23.1" sheetId="176" r:id="rId49"/>
    <sheet name="A23.2" sheetId="63" r:id="rId50"/>
    <sheet name="A23.3 " sheetId="177" r:id="rId51"/>
    <sheet name="A23.4 " sheetId="178" r:id="rId52"/>
    <sheet name="A24.1" sheetId="179" r:id="rId53"/>
    <sheet name="A24.2" sheetId="180"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2">#REF!</definedName>
    <definedName name="\A" localSheetId="41">#REF!</definedName>
    <definedName name="\A" localSheetId="7">#REF!</definedName>
    <definedName name="\A" localSheetId="8">#REF!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12">#REF!</definedName>
    <definedName name="\A" localSheetId="13">#REF!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#REF!</definedName>
    <definedName name="\B" localSheetId="2">#REF!</definedName>
    <definedName name="\B" localSheetId="41">#REF!</definedName>
    <definedName name="\B" localSheetId="7">#REF!</definedName>
    <definedName name="\B" localSheetId="8">#REF!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12">#REF!</definedName>
    <definedName name="\B" localSheetId="13">#REF!</definedName>
    <definedName name="\B" localSheetId="14">#REF!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#REF!</definedName>
    <definedName name="\D" localSheetId="2">#REF!</definedName>
    <definedName name="\D" localSheetId="41">#REF!</definedName>
    <definedName name="\D" localSheetId="7">#REF!</definedName>
    <definedName name="\D" localSheetId="8">#REF!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12">#REF!</definedName>
    <definedName name="\D" localSheetId="13">#REF!</definedName>
    <definedName name="\D" localSheetId="14">#REF!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#REF!</definedName>
    <definedName name="\E" localSheetId="2">#REF!</definedName>
    <definedName name="\E" localSheetId="41">#REF!</definedName>
    <definedName name="\E" localSheetId="7">#REF!</definedName>
    <definedName name="\E" localSheetId="8">#REF!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12">#REF!</definedName>
    <definedName name="\E" localSheetId="13">#REF!</definedName>
    <definedName name="\E" localSheetId="14">#REF!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#REF!</definedName>
    <definedName name="\F" localSheetId="2">#REF!</definedName>
    <definedName name="\F" localSheetId="41">#REF!</definedName>
    <definedName name="\F" localSheetId="7">#REF!</definedName>
    <definedName name="\F" localSheetId="8">#REF!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12">#REF!</definedName>
    <definedName name="\F" localSheetId="13">#REF!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#REF!</definedName>
    <definedName name="\G" localSheetId="2">#REF!</definedName>
    <definedName name="\G" localSheetId="41">#REF!</definedName>
    <definedName name="\G" localSheetId="7">#REF!</definedName>
    <definedName name="\G" localSheetId="8">#REF!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12">#REF!</definedName>
    <definedName name="\G" localSheetId="13">#REF!</definedName>
    <definedName name="\G" localSheetId="14">#REF!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28">#REF!</definedName>
    <definedName name="\G" localSheetId="29">#REF!</definedName>
    <definedName name="\G">#REF!</definedName>
    <definedName name="\H" localSheetId="2">#REF!</definedName>
    <definedName name="\H" localSheetId="41">#REF!</definedName>
    <definedName name="\H" localSheetId="7">#REF!</definedName>
    <definedName name="\H" localSheetId="8">#REF!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12">#REF!</definedName>
    <definedName name="\H" localSheetId="13">#REF!</definedName>
    <definedName name="\H" localSheetId="14">#REF!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#REF!</definedName>
    <definedName name="\I" localSheetId="2">#REF!</definedName>
    <definedName name="\I" localSheetId="41">#REF!</definedName>
    <definedName name="\I" localSheetId="7">#REF!</definedName>
    <definedName name="\I" localSheetId="8">#REF!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47">#REF!</definedName>
    <definedName name="\I" localSheetId="12">#REF!</definedName>
    <definedName name="\I" localSheetId="13">#REF!</definedName>
    <definedName name="\I" localSheetId="14">#REF!</definedName>
    <definedName name="\I" localSheetId="18">#REF!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#REF!</definedName>
    <definedName name="\J" localSheetId="2">#REF!</definedName>
    <definedName name="\J" localSheetId="41">#REF!</definedName>
    <definedName name="\J" localSheetId="7">#REF!</definedName>
    <definedName name="\J" localSheetId="8">#REF!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12">#REF!</definedName>
    <definedName name="\J" localSheetId="13">#REF!</definedName>
    <definedName name="\J" localSheetId="14">#REF!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#REF!</definedName>
    <definedName name="\M" localSheetId="2">#REF!</definedName>
    <definedName name="\M" localSheetId="41">#REF!</definedName>
    <definedName name="\M" localSheetId="7">#REF!</definedName>
    <definedName name="\M" localSheetId="8">#REF!</definedName>
    <definedName name="\M" localSheetId="42">#REF!</definedName>
    <definedName name="\M" localSheetId="43">#REF!</definedName>
    <definedName name="\M" localSheetId="44">#REF!</definedName>
    <definedName name="\M" localSheetId="45">#REF!</definedName>
    <definedName name="\M" localSheetId="46">#REF!</definedName>
    <definedName name="\M" localSheetId="47">#REF!</definedName>
    <definedName name="\M" localSheetId="12">#REF!</definedName>
    <definedName name="\M" localSheetId="13">#REF!</definedName>
    <definedName name="\M" localSheetId="14">#REF!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#REF!</definedName>
    <definedName name="\P" localSheetId="2">#REF!</definedName>
    <definedName name="\P" localSheetId="41">#REF!</definedName>
    <definedName name="\P" localSheetId="7">#REF!</definedName>
    <definedName name="\P" localSheetId="8">#REF!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12">#REF!</definedName>
    <definedName name="\P" localSheetId="13">#REF!</definedName>
    <definedName name="\P" localSheetId="14">#REF!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29">#REF!</definedName>
    <definedName name="\P">#REF!</definedName>
    <definedName name="\S" localSheetId="2">#REF!</definedName>
    <definedName name="\S" localSheetId="41">#REF!</definedName>
    <definedName name="\S" localSheetId="7">#REF!</definedName>
    <definedName name="\S" localSheetId="8">#REF!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12">#REF!</definedName>
    <definedName name="\S" localSheetId="13">#REF!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#REF!</definedName>
    <definedName name="\T" localSheetId="2">#REF!</definedName>
    <definedName name="\T" localSheetId="41">#REF!</definedName>
    <definedName name="\T" localSheetId="7">#REF!</definedName>
    <definedName name="\T" localSheetId="8">#REF!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12">#REF!</definedName>
    <definedName name="\T" localSheetId="13">#REF!</definedName>
    <definedName name="\T" localSheetId="14">#REF!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#REF!</definedName>
    <definedName name="\T1" localSheetId="2">#REF!</definedName>
    <definedName name="\T1" localSheetId="41">#REF!</definedName>
    <definedName name="\T1" localSheetId="7">#REF!</definedName>
    <definedName name="\T1" localSheetId="8">#REF!</definedName>
    <definedName name="\T1" localSheetId="42">#REF!</definedName>
    <definedName name="\T1" localSheetId="43">#REF!</definedName>
    <definedName name="\T1" localSheetId="44">#REF!</definedName>
    <definedName name="\T1" localSheetId="45">#REF!</definedName>
    <definedName name="\T1" localSheetId="46">#REF!</definedName>
    <definedName name="\T1" localSheetId="47">#REF!</definedName>
    <definedName name="\T1" localSheetId="12">#REF!</definedName>
    <definedName name="\T1" localSheetId="13">#REF!</definedName>
    <definedName name="\T1" localSheetId="14">#REF!</definedName>
    <definedName name="\T1" localSheetId="18">#REF!</definedName>
    <definedName name="\T1" localSheetId="19">#REF!</definedName>
    <definedName name="\T1" localSheetId="20">#REF!</definedName>
    <definedName name="\T1" localSheetId="21">#REF!</definedName>
    <definedName name="\T1" localSheetId="22">#REF!</definedName>
    <definedName name="\T1" localSheetId="23">#REF!</definedName>
    <definedName name="\T1" localSheetId="24">#REF!</definedName>
    <definedName name="\T1" localSheetId="25">#REF!</definedName>
    <definedName name="\T1" localSheetId="26">#REF!</definedName>
    <definedName name="\T1" localSheetId="27">#REF!</definedName>
    <definedName name="\T1" localSheetId="28">#REF!</definedName>
    <definedName name="\T1" localSheetId="29">#REF!</definedName>
    <definedName name="\T1">#REF!</definedName>
    <definedName name="\T2" localSheetId="41">[1]BOP!#REF!</definedName>
    <definedName name="\T2" localSheetId="42">[1]BOP!#REF!</definedName>
    <definedName name="\T2" localSheetId="43">[1]BOP!#REF!</definedName>
    <definedName name="\T2" localSheetId="44">[1]BOP!#REF!</definedName>
    <definedName name="\T2" localSheetId="45">[1]BOP!#REF!</definedName>
    <definedName name="\T2" localSheetId="46">[1]BOP!#REF!</definedName>
    <definedName name="\T2" localSheetId="47">[1]BOP!#REF!</definedName>
    <definedName name="\T2">[1]BOP!#REF!</definedName>
    <definedName name="\U" localSheetId="2">#REF!</definedName>
    <definedName name="\U" localSheetId="41">#REF!</definedName>
    <definedName name="\U" localSheetId="7">#REF!</definedName>
    <definedName name="\U" localSheetId="8">#REF!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12">#REF!</definedName>
    <definedName name="\U" localSheetId="13">#REF!</definedName>
    <definedName name="\U" localSheetId="14">#REF!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28">#REF!</definedName>
    <definedName name="\U" localSheetId="29">#REF!</definedName>
    <definedName name="\U">#REF!</definedName>
    <definedName name="\W" localSheetId="2">#REF!</definedName>
    <definedName name="\W" localSheetId="41">#REF!</definedName>
    <definedName name="\W" localSheetId="7">#REF!</definedName>
    <definedName name="\W" localSheetId="8">#REF!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12">#REF!</definedName>
    <definedName name="\W" localSheetId="13">#REF!</definedName>
    <definedName name="\W" localSheetId="14">#REF!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9">#REF!</definedName>
    <definedName name="\W">#REF!</definedName>
    <definedName name="________________RED3">"Check Box 8"</definedName>
    <definedName name="________________WT1" localSheetId="1">[2]Work_sect!#REF!</definedName>
    <definedName name="________________WT1" localSheetId="3">[2]Work_sect!#REF!</definedName>
    <definedName name="________________WT1" localSheetId="4">[2]Work_sect!#REF!</definedName>
    <definedName name="________________WT1" localSheetId="32">[2]Work_sect!#REF!</definedName>
    <definedName name="________________WT1" localSheetId="35">[2]Work_sect!#REF!</definedName>
    <definedName name="________________WT1" localSheetId="37">[2]Work_sect!#REF!</definedName>
    <definedName name="________________WT1" localSheetId="38">[2]Work_sect!#REF!</definedName>
    <definedName name="________________WT1" localSheetId="41">[2]Work_sect!#REF!</definedName>
    <definedName name="________________WT1" localSheetId="5">[2]Work_sect!#REF!</definedName>
    <definedName name="________________WT1" localSheetId="42">[2]Work_sect!#REF!</definedName>
    <definedName name="________________WT1" localSheetId="43">[2]Work_sect!#REF!</definedName>
    <definedName name="________________WT1" localSheetId="44">[2]Work_sect!#REF!</definedName>
    <definedName name="________________WT1" localSheetId="45">[2]Work_sect!#REF!</definedName>
    <definedName name="________________WT1" localSheetId="46">[2]Work_sect!#REF!</definedName>
    <definedName name="________________WT1" localSheetId="47">[2]Work_sect!#REF!</definedName>
    <definedName name="________________WT1" localSheetId="17">[2]Work_sect!#REF!</definedName>
    <definedName name="________________WT1" localSheetId="30">[2]Work_sect!#REF!</definedName>
    <definedName name="________________WT1">[2]Work_sect!#REF!</definedName>
    <definedName name="________________WT5" localSheetId="1">[2]Work_sect!#REF!</definedName>
    <definedName name="________________WT5" localSheetId="3">[2]Work_sect!#REF!</definedName>
    <definedName name="________________WT5" localSheetId="4">[2]Work_sect!#REF!</definedName>
    <definedName name="________________WT5" localSheetId="32">[2]Work_sect!#REF!</definedName>
    <definedName name="________________WT5" localSheetId="35">[2]Work_sect!#REF!</definedName>
    <definedName name="________________WT5" localSheetId="37">[2]Work_sect!#REF!</definedName>
    <definedName name="________________WT5" localSheetId="38">[2]Work_sect!#REF!</definedName>
    <definedName name="________________WT5" localSheetId="41">[2]Work_sect!#REF!</definedName>
    <definedName name="________________WT5" localSheetId="5">[2]Work_sect!#REF!</definedName>
    <definedName name="________________WT5" localSheetId="42">[2]Work_sect!#REF!</definedName>
    <definedName name="________________WT5" localSheetId="43">[2]Work_sect!#REF!</definedName>
    <definedName name="________________WT5" localSheetId="44">[2]Work_sect!#REF!</definedName>
    <definedName name="________________WT5" localSheetId="45">[2]Work_sect!#REF!</definedName>
    <definedName name="________________WT5" localSheetId="46">[2]Work_sect!#REF!</definedName>
    <definedName name="________________WT5" localSheetId="47">[2]Work_sect!#REF!</definedName>
    <definedName name="________________WT5" localSheetId="17">[2]Work_sect!#REF!</definedName>
    <definedName name="________________WT5" localSheetId="30">[2]Work_sect!#REF!</definedName>
    <definedName name="________________WT5">[2]Work_sect!#REF!</definedName>
    <definedName name="________________WT6" localSheetId="1">[2]Work_sect!#REF!</definedName>
    <definedName name="________________WT6" localSheetId="3">[2]Work_sect!#REF!</definedName>
    <definedName name="________________WT6" localSheetId="4">[2]Work_sect!#REF!</definedName>
    <definedName name="________________WT6" localSheetId="32">[2]Work_sect!#REF!</definedName>
    <definedName name="________________WT6" localSheetId="35">[2]Work_sect!#REF!</definedName>
    <definedName name="________________WT6" localSheetId="37">[2]Work_sect!#REF!</definedName>
    <definedName name="________________WT6" localSheetId="38">[2]Work_sect!#REF!</definedName>
    <definedName name="________________WT6" localSheetId="41">[2]Work_sect!#REF!</definedName>
    <definedName name="________________WT6" localSheetId="5">[2]Work_sect!#REF!</definedName>
    <definedName name="________________WT6" localSheetId="42">[2]Work_sect!#REF!</definedName>
    <definedName name="________________WT6" localSheetId="43">[2]Work_sect!#REF!</definedName>
    <definedName name="________________WT6" localSheetId="44">[2]Work_sect!#REF!</definedName>
    <definedName name="________________WT6" localSheetId="45">[2]Work_sect!#REF!</definedName>
    <definedName name="________________WT6" localSheetId="46">[2]Work_sect!#REF!</definedName>
    <definedName name="________________WT6" localSheetId="47">[2]Work_sect!#REF!</definedName>
    <definedName name="________________WT6" localSheetId="17">[2]Work_sect!#REF!</definedName>
    <definedName name="________________WT6" localSheetId="30">[2]Work_sect!#REF!</definedName>
    <definedName name="________________WT6">[2]Work_sect!#REF!</definedName>
    <definedName name="________________WT7" localSheetId="1">[2]Work_sect!#REF!</definedName>
    <definedName name="________________WT7" localSheetId="3">[2]Work_sect!#REF!</definedName>
    <definedName name="________________WT7" localSheetId="4">[2]Work_sect!#REF!</definedName>
    <definedName name="________________WT7" localSheetId="32">[2]Work_sect!#REF!</definedName>
    <definedName name="________________WT7" localSheetId="35">[2]Work_sect!#REF!</definedName>
    <definedName name="________________WT7" localSheetId="37">[2]Work_sect!#REF!</definedName>
    <definedName name="________________WT7" localSheetId="38">[2]Work_sect!#REF!</definedName>
    <definedName name="________________WT7" localSheetId="41">[2]Work_sect!#REF!</definedName>
    <definedName name="________________WT7" localSheetId="5">[2]Work_sect!#REF!</definedName>
    <definedName name="________________WT7" localSheetId="42">[2]Work_sect!#REF!</definedName>
    <definedName name="________________WT7" localSheetId="43">[2]Work_sect!#REF!</definedName>
    <definedName name="________________WT7" localSheetId="44">[2]Work_sect!#REF!</definedName>
    <definedName name="________________WT7" localSheetId="45">[2]Work_sect!#REF!</definedName>
    <definedName name="________________WT7" localSheetId="46">[2]Work_sect!#REF!</definedName>
    <definedName name="________________WT7" localSheetId="47">[2]Work_sect!#REF!</definedName>
    <definedName name="________________WT7" localSheetId="17">[2]Work_sect!#REF!</definedName>
    <definedName name="________________WT7" localSheetId="30">[2]Work_sect!#REF!</definedName>
    <definedName name="________________WT7">[2]Work_sect!#REF!</definedName>
    <definedName name="_______________RED3">"Check Box 8"</definedName>
    <definedName name="_______________WT1" localSheetId="1">[2]Work_sect!#REF!</definedName>
    <definedName name="_______________WT1" localSheetId="3">[2]Work_sect!#REF!</definedName>
    <definedName name="_______________WT1" localSheetId="4">[2]Work_sect!#REF!</definedName>
    <definedName name="_______________WT1" localSheetId="32">[2]Work_sect!#REF!</definedName>
    <definedName name="_______________WT1" localSheetId="35">[2]Work_sect!#REF!</definedName>
    <definedName name="_______________WT1" localSheetId="37">[2]Work_sect!#REF!</definedName>
    <definedName name="_______________WT1" localSheetId="38">[2]Work_sect!#REF!</definedName>
    <definedName name="_______________WT1" localSheetId="41">[2]Work_sect!#REF!</definedName>
    <definedName name="_______________WT1" localSheetId="5">[2]Work_sect!#REF!</definedName>
    <definedName name="_______________WT1" localSheetId="42">[2]Work_sect!#REF!</definedName>
    <definedName name="_______________WT1" localSheetId="43">[2]Work_sect!#REF!</definedName>
    <definedName name="_______________WT1" localSheetId="44">[2]Work_sect!#REF!</definedName>
    <definedName name="_______________WT1" localSheetId="45">[2]Work_sect!#REF!</definedName>
    <definedName name="_______________WT1" localSheetId="46">[2]Work_sect!#REF!</definedName>
    <definedName name="_______________WT1" localSheetId="47">[2]Work_sect!#REF!</definedName>
    <definedName name="_______________WT1" localSheetId="17">[2]Work_sect!#REF!</definedName>
    <definedName name="_______________WT1" localSheetId="30">[2]Work_sect!#REF!</definedName>
    <definedName name="_______________WT1">[2]Work_sect!#REF!</definedName>
    <definedName name="_______________WT5" localSheetId="1">[2]Work_sect!#REF!</definedName>
    <definedName name="_______________WT5" localSheetId="3">[2]Work_sect!#REF!</definedName>
    <definedName name="_______________WT5" localSheetId="4">[2]Work_sect!#REF!</definedName>
    <definedName name="_______________WT5" localSheetId="32">[2]Work_sect!#REF!</definedName>
    <definedName name="_______________WT5" localSheetId="35">[2]Work_sect!#REF!</definedName>
    <definedName name="_______________WT5" localSheetId="37">[2]Work_sect!#REF!</definedName>
    <definedName name="_______________WT5" localSheetId="38">[2]Work_sect!#REF!</definedName>
    <definedName name="_______________WT5" localSheetId="41">[2]Work_sect!#REF!</definedName>
    <definedName name="_______________WT5" localSheetId="5">[2]Work_sect!#REF!</definedName>
    <definedName name="_______________WT5" localSheetId="42">[2]Work_sect!#REF!</definedName>
    <definedName name="_______________WT5" localSheetId="43">[2]Work_sect!#REF!</definedName>
    <definedName name="_______________WT5" localSheetId="44">[2]Work_sect!#REF!</definedName>
    <definedName name="_______________WT5" localSheetId="45">[2]Work_sect!#REF!</definedName>
    <definedName name="_______________WT5" localSheetId="46">[2]Work_sect!#REF!</definedName>
    <definedName name="_______________WT5" localSheetId="47">[2]Work_sect!#REF!</definedName>
    <definedName name="_______________WT5" localSheetId="17">[2]Work_sect!#REF!</definedName>
    <definedName name="_______________WT5" localSheetId="30">[2]Work_sect!#REF!</definedName>
    <definedName name="_______________WT5">[2]Work_sect!#REF!</definedName>
    <definedName name="_______________WT6" localSheetId="1">[2]Work_sect!#REF!</definedName>
    <definedName name="_______________WT6" localSheetId="3">[2]Work_sect!#REF!</definedName>
    <definedName name="_______________WT6" localSheetId="4">[2]Work_sect!#REF!</definedName>
    <definedName name="_______________WT6" localSheetId="32">[2]Work_sect!#REF!</definedName>
    <definedName name="_______________WT6" localSheetId="35">[2]Work_sect!#REF!</definedName>
    <definedName name="_______________WT6" localSheetId="37">[2]Work_sect!#REF!</definedName>
    <definedName name="_______________WT6" localSheetId="38">[2]Work_sect!#REF!</definedName>
    <definedName name="_______________WT6" localSheetId="41">[2]Work_sect!#REF!</definedName>
    <definedName name="_______________WT6" localSheetId="5">[2]Work_sect!#REF!</definedName>
    <definedName name="_______________WT6" localSheetId="42">[2]Work_sect!#REF!</definedName>
    <definedName name="_______________WT6" localSheetId="43">[2]Work_sect!#REF!</definedName>
    <definedName name="_______________WT6" localSheetId="44">[2]Work_sect!#REF!</definedName>
    <definedName name="_______________WT6" localSheetId="45">[2]Work_sect!#REF!</definedName>
    <definedName name="_______________WT6" localSheetId="46">[2]Work_sect!#REF!</definedName>
    <definedName name="_______________WT6" localSheetId="47">[2]Work_sect!#REF!</definedName>
    <definedName name="_______________WT6" localSheetId="17">[2]Work_sect!#REF!</definedName>
    <definedName name="_______________WT6" localSheetId="30">[2]Work_sect!#REF!</definedName>
    <definedName name="_______________WT6">[2]Work_sect!#REF!</definedName>
    <definedName name="_______________WT7" localSheetId="1">[2]Work_sect!#REF!</definedName>
    <definedName name="_______________WT7" localSheetId="3">[2]Work_sect!#REF!</definedName>
    <definedName name="_______________WT7" localSheetId="4">[2]Work_sect!#REF!</definedName>
    <definedName name="_______________WT7" localSheetId="32">[2]Work_sect!#REF!</definedName>
    <definedName name="_______________WT7" localSheetId="35">[2]Work_sect!#REF!</definedName>
    <definedName name="_______________WT7" localSheetId="37">[2]Work_sect!#REF!</definedName>
    <definedName name="_______________WT7" localSheetId="38">[2]Work_sect!#REF!</definedName>
    <definedName name="_______________WT7" localSheetId="41">[2]Work_sect!#REF!</definedName>
    <definedName name="_______________WT7" localSheetId="5">[2]Work_sect!#REF!</definedName>
    <definedName name="_______________WT7" localSheetId="42">[2]Work_sect!#REF!</definedName>
    <definedName name="_______________WT7" localSheetId="43">[2]Work_sect!#REF!</definedName>
    <definedName name="_______________WT7" localSheetId="44">[2]Work_sect!#REF!</definedName>
    <definedName name="_______________WT7" localSheetId="45">[2]Work_sect!#REF!</definedName>
    <definedName name="_______________WT7" localSheetId="46">[2]Work_sect!#REF!</definedName>
    <definedName name="_______________WT7" localSheetId="47">[2]Work_sect!#REF!</definedName>
    <definedName name="_______________WT7" localSheetId="17">[2]Work_sect!#REF!</definedName>
    <definedName name="_______________WT7" localSheetId="30">[2]Work_sect!#REF!</definedName>
    <definedName name="_______________WT7">[2]Work_sect!#REF!</definedName>
    <definedName name="______________RED3">"Check Box 8"</definedName>
    <definedName name="______________WT1" localSheetId="1">[2]Work_sect!#REF!</definedName>
    <definedName name="______________WT1" localSheetId="3">[2]Work_sect!#REF!</definedName>
    <definedName name="______________WT1" localSheetId="4">[2]Work_sect!#REF!</definedName>
    <definedName name="______________WT1" localSheetId="32">[2]Work_sect!#REF!</definedName>
    <definedName name="______________WT1" localSheetId="35">[2]Work_sect!#REF!</definedName>
    <definedName name="______________WT1" localSheetId="37">[2]Work_sect!#REF!</definedName>
    <definedName name="______________WT1" localSheetId="38">[2]Work_sect!#REF!</definedName>
    <definedName name="______________WT1" localSheetId="41">[2]Work_sect!#REF!</definedName>
    <definedName name="______________WT1" localSheetId="5">[2]Work_sect!#REF!</definedName>
    <definedName name="______________WT1" localSheetId="42">[2]Work_sect!#REF!</definedName>
    <definedName name="______________WT1" localSheetId="43">[2]Work_sect!#REF!</definedName>
    <definedName name="______________WT1" localSheetId="44">[2]Work_sect!#REF!</definedName>
    <definedName name="______________WT1" localSheetId="45">[2]Work_sect!#REF!</definedName>
    <definedName name="______________WT1" localSheetId="46">[2]Work_sect!#REF!</definedName>
    <definedName name="______________WT1" localSheetId="47">[2]Work_sect!#REF!</definedName>
    <definedName name="______________WT1" localSheetId="17">[2]Work_sect!#REF!</definedName>
    <definedName name="______________WT1" localSheetId="30">[2]Work_sect!#REF!</definedName>
    <definedName name="______________WT1">[2]Work_sect!#REF!</definedName>
    <definedName name="______________WT5" localSheetId="1">[2]Work_sect!#REF!</definedName>
    <definedName name="______________WT5" localSheetId="3">[2]Work_sect!#REF!</definedName>
    <definedName name="______________WT5" localSheetId="4">[2]Work_sect!#REF!</definedName>
    <definedName name="______________WT5" localSheetId="32">[2]Work_sect!#REF!</definedName>
    <definedName name="______________WT5" localSheetId="35">[2]Work_sect!#REF!</definedName>
    <definedName name="______________WT5" localSheetId="37">[2]Work_sect!#REF!</definedName>
    <definedName name="______________WT5" localSheetId="38">[2]Work_sect!#REF!</definedName>
    <definedName name="______________WT5" localSheetId="41">[2]Work_sect!#REF!</definedName>
    <definedName name="______________WT5" localSheetId="5">[2]Work_sect!#REF!</definedName>
    <definedName name="______________WT5" localSheetId="42">[2]Work_sect!#REF!</definedName>
    <definedName name="______________WT5" localSheetId="43">[2]Work_sect!#REF!</definedName>
    <definedName name="______________WT5" localSheetId="44">[2]Work_sect!#REF!</definedName>
    <definedName name="______________WT5" localSheetId="45">[2]Work_sect!#REF!</definedName>
    <definedName name="______________WT5" localSheetId="46">[2]Work_sect!#REF!</definedName>
    <definedName name="______________WT5" localSheetId="47">[2]Work_sect!#REF!</definedName>
    <definedName name="______________WT5" localSheetId="17">[2]Work_sect!#REF!</definedName>
    <definedName name="______________WT5" localSheetId="30">[2]Work_sect!#REF!</definedName>
    <definedName name="______________WT5">[2]Work_sect!#REF!</definedName>
    <definedName name="______________WT6" localSheetId="1">[2]Work_sect!#REF!</definedName>
    <definedName name="______________WT6" localSheetId="3">[2]Work_sect!#REF!</definedName>
    <definedName name="______________WT6" localSheetId="4">[2]Work_sect!#REF!</definedName>
    <definedName name="______________WT6" localSheetId="32">[2]Work_sect!#REF!</definedName>
    <definedName name="______________WT6" localSheetId="35">[2]Work_sect!#REF!</definedName>
    <definedName name="______________WT6" localSheetId="37">[2]Work_sect!#REF!</definedName>
    <definedName name="______________WT6" localSheetId="38">[2]Work_sect!#REF!</definedName>
    <definedName name="______________WT6" localSheetId="41">[2]Work_sect!#REF!</definedName>
    <definedName name="______________WT6" localSheetId="5">[2]Work_sect!#REF!</definedName>
    <definedName name="______________WT6" localSheetId="42">[2]Work_sect!#REF!</definedName>
    <definedName name="______________WT6" localSheetId="43">[2]Work_sect!#REF!</definedName>
    <definedName name="______________WT6" localSheetId="44">[2]Work_sect!#REF!</definedName>
    <definedName name="______________WT6" localSheetId="45">[2]Work_sect!#REF!</definedName>
    <definedName name="______________WT6" localSheetId="46">[2]Work_sect!#REF!</definedName>
    <definedName name="______________WT6" localSheetId="47">[2]Work_sect!#REF!</definedName>
    <definedName name="______________WT6" localSheetId="17">[2]Work_sect!#REF!</definedName>
    <definedName name="______________WT6" localSheetId="30">[2]Work_sect!#REF!</definedName>
    <definedName name="______________WT6">[2]Work_sect!#REF!</definedName>
    <definedName name="______________WT7" localSheetId="1">[2]Work_sect!#REF!</definedName>
    <definedName name="______________WT7" localSheetId="3">[2]Work_sect!#REF!</definedName>
    <definedName name="______________WT7" localSheetId="4">[2]Work_sect!#REF!</definedName>
    <definedName name="______________WT7" localSheetId="32">[2]Work_sect!#REF!</definedName>
    <definedName name="______________WT7" localSheetId="35">[2]Work_sect!#REF!</definedName>
    <definedName name="______________WT7" localSheetId="37">[2]Work_sect!#REF!</definedName>
    <definedName name="______________WT7" localSheetId="38">[2]Work_sect!#REF!</definedName>
    <definedName name="______________WT7" localSheetId="41">[2]Work_sect!#REF!</definedName>
    <definedName name="______________WT7" localSheetId="5">[2]Work_sect!#REF!</definedName>
    <definedName name="______________WT7" localSheetId="42">[2]Work_sect!#REF!</definedName>
    <definedName name="______________WT7" localSheetId="43">[2]Work_sect!#REF!</definedName>
    <definedName name="______________WT7" localSheetId="44">[2]Work_sect!#REF!</definedName>
    <definedName name="______________WT7" localSheetId="45">[2]Work_sect!#REF!</definedName>
    <definedName name="______________WT7" localSheetId="46">[2]Work_sect!#REF!</definedName>
    <definedName name="______________WT7" localSheetId="47">[2]Work_sect!#REF!</definedName>
    <definedName name="______________WT7" localSheetId="17">[2]Work_sect!#REF!</definedName>
    <definedName name="______________WT7" localSheetId="30">[2]Work_sect!#REF!</definedName>
    <definedName name="______________WT7">[2]Work_sect!#REF!</definedName>
    <definedName name="_____________RED3">"Check Box 8"</definedName>
    <definedName name="_____________WT1" localSheetId="1">[2]Work_sect!#REF!</definedName>
    <definedName name="_____________WT1" localSheetId="3">[2]Work_sect!#REF!</definedName>
    <definedName name="_____________WT1" localSheetId="4">[2]Work_sect!#REF!</definedName>
    <definedName name="_____________WT1" localSheetId="32">[2]Work_sect!#REF!</definedName>
    <definedName name="_____________WT1" localSheetId="35">[2]Work_sect!#REF!</definedName>
    <definedName name="_____________WT1" localSheetId="37">[2]Work_sect!#REF!</definedName>
    <definedName name="_____________WT1" localSheetId="38">[2]Work_sect!#REF!</definedName>
    <definedName name="_____________WT1" localSheetId="41">[2]Work_sect!#REF!</definedName>
    <definedName name="_____________WT1" localSheetId="5">[2]Work_sect!#REF!</definedName>
    <definedName name="_____________WT1" localSheetId="42">[2]Work_sect!#REF!</definedName>
    <definedName name="_____________WT1" localSheetId="43">[2]Work_sect!#REF!</definedName>
    <definedName name="_____________WT1" localSheetId="44">[2]Work_sect!#REF!</definedName>
    <definedName name="_____________WT1" localSheetId="45">[2]Work_sect!#REF!</definedName>
    <definedName name="_____________WT1" localSheetId="46">[2]Work_sect!#REF!</definedName>
    <definedName name="_____________WT1" localSheetId="47">[2]Work_sect!#REF!</definedName>
    <definedName name="_____________WT1" localSheetId="17">[2]Work_sect!#REF!</definedName>
    <definedName name="_____________WT1" localSheetId="30">[2]Work_sect!#REF!</definedName>
    <definedName name="_____________WT1">[2]Work_sect!#REF!</definedName>
    <definedName name="_____________WT5" localSheetId="1">[2]Work_sect!#REF!</definedName>
    <definedName name="_____________WT5" localSheetId="3">[2]Work_sect!#REF!</definedName>
    <definedName name="_____________WT5" localSheetId="4">[2]Work_sect!#REF!</definedName>
    <definedName name="_____________WT5" localSheetId="32">[2]Work_sect!#REF!</definedName>
    <definedName name="_____________WT5" localSheetId="35">[2]Work_sect!#REF!</definedName>
    <definedName name="_____________WT5" localSheetId="37">[2]Work_sect!#REF!</definedName>
    <definedName name="_____________WT5" localSheetId="38">[2]Work_sect!#REF!</definedName>
    <definedName name="_____________WT5" localSheetId="41">[2]Work_sect!#REF!</definedName>
    <definedName name="_____________WT5" localSheetId="5">[2]Work_sect!#REF!</definedName>
    <definedName name="_____________WT5" localSheetId="42">[2]Work_sect!#REF!</definedName>
    <definedName name="_____________WT5" localSheetId="43">[2]Work_sect!#REF!</definedName>
    <definedName name="_____________WT5" localSheetId="44">[2]Work_sect!#REF!</definedName>
    <definedName name="_____________WT5" localSheetId="45">[2]Work_sect!#REF!</definedName>
    <definedName name="_____________WT5" localSheetId="46">[2]Work_sect!#REF!</definedName>
    <definedName name="_____________WT5" localSheetId="47">[2]Work_sect!#REF!</definedName>
    <definedName name="_____________WT5" localSheetId="17">[2]Work_sect!#REF!</definedName>
    <definedName name="_____________WT5" localSheetId="30">[2]Work_sect!#REF!</definedName>
    <definedName name="_____________WT5">[2]Work_sect!#REF!</definedName>
    <definedName name="_____________WT6" localSheetId="1">[2]Work_sect!#REF!</definedName>
    <definedName name="_____________WT6" localSheetId="3">[2]Work_sect!#REF!</definedName>
    <definedName name="_____________WT6" localSheetId="4">[2]Work_sect!#REF!</definedName>
    <definedName name="_____________WT6" localSheetId="32">[2]Work_sect!#REF!</definedName>
    <definedName name="_____________WT6" localSheetId="35">[2]Work_sect!#REF!</definedName>
    <definedName name="_____________WT6" localSheetId="37">[2]Work_sect!#REF!</definedName>
    <definedName name="_____________WT6" localSheetId="38">[2]Work_sect!#REF!</definedName>
    <definedName name="_____________WT6" localSheetId="41">[2]Work_sect!#REF!</definedName>
    <definedName name="_____________WT6" localSheetId="5">[2]Work_sect!#REF!</definedName>
    <definedName name="_____________WT6" localSheetId="42">[2]Work_sect!#REF!</definedName>
    <definedName name="_____________WT6" localSheetId="43">[2]Work_sect!#REF!</definedName>
    <definedName name="_____________WT6" localSheetId="44">[2]Work_sect!#REF!</definedName>
    <definedName name="_____________WT6" localSheetId="45">[2]Work_sect!#REF!</definedName>
    <definedName name="_____________WT6" localSheetId="46">[2]Work_sect!#REF!</definedName>
    <definedName name="_____________WT6" localSheetId="47">[2]Work_sect!#REF!</definedName>
    <definedName name="_____________WT6" localSheetId="17">[2]Work_sect!#REF!</definedName>
    <definedName name="_____________WT6" localSheetId="30">[2]Work_sect!#REF!</definedName>
    <definedName name="_____________WT6">[2]Work_sect!#REF!</definedName>
    <definedName name="_____________WT7" localSheetId="1">[2]Work_sect!#REF!</definedName>
    <definedName name="_____________WT7" localSheetId="3">[2]Work_sect!#REF!</definedName>
    <definedName name="_____________WT7" localSheetId="4">[2]Work_sect!#REF!</definedName>
    <definedName name="_____________WT7" localSheetId="32">[2]Work_sect!#REF!</definedName>
    <definedName name="_____________WT7" localSheetId="35">[2]Work_sect!#REF!</definedName>
    <definedName name="_____________WT7" localSheetId="37">[2]Work_sect!#REF!</definedName>
    <definedName name="_____________WT7" localSheetId="38">[2]Work_sect!#REF!</definedName>
    <definedName name="_____________WT7" localSheetId="41">[2]Work_sect!#REF!</definedName>
    <definedName name="_____________WT7" localSheetId="5">[2]Work_sect!#REF!</definedName>
    <definedName name="_____________WT7" localSheetId="42">[2]Work_sect!#REF!</definedName>
    <definedName name="_____________WT7" localSheetId="43">[2]Work_sect!#REF!</definedName>
    <definedName name="_____________WT7" localSheetId="44">[2]Work_sect!#REF!</definedName>
    <definedName name="_____________WT7" localSheetId="45">[2]Work_sect!#REF!</definedName>
    <definedName name="_____________WT7" localSheetId="46">[2]Work_sect!#REF!</definedName>
    <definedName name="_____________WT7" localSheetId="47">[2]Work_sect!#REF!</definedName>
    <definedName name="_____________WT7" localSheetId="17">[2]Work_sect!#REF!</definedName>
    <definedName name="_____________WT7" localSheetId="30">[2]Work_sect!#REF!</definedName>
    <definedName name="_____________WT7">[2]Work_sect!#REF!</definedName>
    <definedName name="____________RED3">"Check Box 8"</definedName>
    <definedName name="____________WT1" localSheetId="1">[2]Work_sect!#REF!</definedName>
    <definedName name="____________WT1" localSheetId="3">[2]Work_sect!#REF!</definedName>
    <definedName name="____________WT1" localSheetId="4">[2]Work_sect!#REF!</definedName>
    <definedName name="____________WT1" localSheetId="32">[2]Work_sect!#REF!</definedName>
    <definedName name="____________WT1" localSheetId="35">[2]Work_sect!#REF!</definedName>
    <definedName name="____________WT1" localSheetId="37">[2]Work_sect!#REF!</definedName>
    <definedName name="____________WT1" localSheetId="38">[2]Work_sect!#REF!</definedName>
    <definedName name="____________WT1" localSheetId="41">[2]Work_sect!#REF!</definedName>
    <definedName name="____________WT1" localSheetId="5">[2]Work_sect!#REF!</definedName>
    <definedName name="____________WT1" localSheetId="42">[2]Work_sect!#REF!</definedName>
    <definedName name="____________WT1" localSheetId="43">[2]Work_sect!#REF!</definedName>
    <definedName name="____________WT1" localSheetId="44">[2]Work_sect!#REF!</definedName>
    <definedName name="____________WT1" localSheetId="45">[2]Work_sect!#REF!</definedName>
    <definedName name="____________WT1" localSheetId="46">[2]Work_sect!#REF!</definedName>
    <definedName name="____________WT1" localSheetId="47">[2]Work_sect!#REF!</definedName>
    <definedName name="____________WT1" localSheetId="17">[2]Work_sect!#REF!</definedName>
    <definedName name="____________WT1" localSheetId="30">[2]Work_sect!#REF!</definedName>
    <definedName name="____________WT1">[2]Work_sect!#REF!</definedName>
    <definedName name="____________WT5" localSheetId="1">[2]Work_sect!#REF!</definedName>
    <definedName name="____________WT5" localSheetId="3">[2]Work_sect!#REF!</definedName>
    <definedName name="____________WT5" localSheetId="4">[2]Work_sect!#REF!</definedName>
    <definedName name="____________WT5" localSheetId="32">[2]Work_sect!#REF!</definedName>
    <definedName name="____________WT5" localSheetId="35">[2]Work_sect!#REF!</definedName>
    <definedName name="____________WT5" localSheetId="37">[2]Work_sect!#REF!</definedName>
    <definedName name="____________WT5" localSheetId="38">[2]Work_sect!#REF!</definedName>
    <definedName name="____________WT5" localSheetId="41">[2]Work_sect!#REF!</definedName>
    <definedName name="____________WT5" localSheetId="5">[2]Work_sect!#REF!</definedName>
    <definedName name="____________WT5" localSheetId="42">[2]Work_sect!#REF!</definedName>
    <definedName name="____________WT5" localSheetId="43">[2]Work_sect!#REF!</definedName>
    <definedName name="____________WT5" localSheetId="44">[2]Work_sect!#REF!</definedName>
    <definedName name="____________WT5" localSheetId="45">[2]Work_sect!#REF!</definedName>
    <definedName name="____________WT5" localSheetId="46">[2]Work_sect!#REF!</definedName>
    <definedName name="____________WT5" localSheetId="47">[2]Work_sect!#REF!</definedName>
    <definedName name="____________WT5" localSheetId="17">[2]Work_sect!#REF!</definedName>
    <definedName name="____________WT5" localSheetId="30">[2]Work_sect!#REF!</definedName>
    <definedName name="____________WT5">[2]Work_sect!#REF!</definedName>
    <definedName name="____________WT6" localSheetId="1">[2]Work_sect!#REF!</definedName>
    <definedName name="____________WT6" localSheetId="3">[2]Work_sect!#REF!</definedName>
    <definedName name="____________WT6" localSheetId="4">[2]Work_sect!#REF!</definedName>
    <definedName name="____________WT6" localSheetId="32">[2]Work_sect!#REF!</definedName>
    <definedName name="____________WT6" localSheetId="35">[2]Work_sect!#REF!</definedName>
    <definedName name="____________WT6" localSheetId="37">[2]Work_sect!#REF!</definedName>
    <definedName name="____________WT6" localSheetId="38">[2]Work_sect!#REF!</definedName>
    <definedName name="____________WT6" localSheetId="41">[2]Work_sect!#REF!</definedName>
    <definedName name="____________WT6" localSheetId="5">[2]Work_sect!#REF!</definedName>
    <definedName name="____________WT6" localSheetId="42">[2]Work_sect!#REF!</definedName>
    <definedName name="____________WT6" localSheetId="43">[2]Work_sect!#REF!</definedName>
    <definedName name="____________WT6" localSheetId="44">[2]Work_sect!#REF!</definedName>
    <definedName name="____________WT6" localSheetId="45">[2]Work_sect!#REF!</definedName>
    <definedName name="____________WT6" localSheetId="46">[2]Work_sect!#REF!</definedName>
    <definedName name="____________WT6" localSheetId="47">[2]Work_sect!#REF!</definedName>
    <definedName name="____________WT6" localSheetId="17">[2]Work_sect!#REF!</definedName>
    <definedName name="____________WT6" localSheetId="30">[2]Work_sect!#REF!</definedName>
    <definedName name="____________WT6">[2]Work_sect!#REF!</definedName>
    <definedName name="____________WT7" localSheetId="1">[2]Work_sect!#REF!</definedName>
    <definedName name="____________WT7" localSheetId="3">[2]Work_sect!#REF!</definedName>
    <definedName name="____________WT7" localSheetId="4">[2]Work_sect!#REF!</definedName>
    <definedName name="____________WT7" localSheetId="32">[2]Work_sect!#REF!</definedName>
    <definedName name="____________WT7" localSheetId="35">[2]Work_sect!#REF!</definedName>
    <definedName name="____________WT7" localSheetId="37">[2]Work_sect!#REF!</definedName>
    <definedName name="____________WT7" localSheetId="38">[2]Work_sect!#REF!</definedName>
    <definedName name="____________WT7" localSheetId="41">[2]Work_sect!#REF!</definedName>
    <definedName name="____________WT7" localSheetId="5">[2]Work_sect!#REF!</definedName>
    <definedName name="____________WT7" localSheetId="42">[2]Work_sect!#REF!</definedName>
    <definedName name="____________WT7" localSheetId="43">[2]Work_sect!#REF!</definedName>
    <definedName name="____________WT7" localSheetId="44">[2]Work_sect!#REF!</definedName>
    <definedName name="____________WT7" localSheetId="45">[2]Work_sect!#REF!</definedName>
    <definedName name="____________WT7" localSheetId="46">[2]Work_sect!#REF!</definedName>
    <definedName name="____________WT7" localSheetId="47">[2]Work_sect!#REF!</definedName>
    <definedName name="____________WT7" localSheetId="17">[2]Work_sect!#REF!</definedName>
    <definedName name="____________WT7" localSheetId="30">[2]Work_sect!#REF!</definedName>
    <definedName name="____________WT7">[2]Work_sect!#REF!</definedName>
    <definedName name="___________RED3">"Check Box 8"</definedName>
    <definedName name="___________WT1" localSheetId="1">[2]Work_sect!#REF!</definedName>
    <definedName name="___________WT1" localSheetId="3">[2]Work_sect!#REF!</definedName>
    <definedName name="___________WT1" localSheetId="4">[2]Work_sect!#REF!</definedName>
    <definedName name="___________WT1" localSheetId="32">[2]Work_sect!#REF!</definedName>
    <definedName name="___________WT1" localSheetId="35">[2]Work_sect!#REF!</definedName>
    <definedName name="___________WT1" localSheetId="37">[2]Work_sect!#REF!</definedName>
    <definedName name="___________WT1" localSheetId="38">[2]Work_sect!#REF!</definedName>
    <definedName name="___________WT1" localSheetId="41">[2]Work_sect!#REF!</definedName>
    <definedName name="___________WT1" localSheetId="5">[2]Work_sect!#REF!</definedName>
    <definedName name="___________WT1" localSheetId="42">[2]Work_sect!#REF!</definedName>
    <definedName name="___________WT1" localSheetId="43">[2]Work_sect!#REF!</definedName>
    <definedName name="___________WT1" localSheetId="44">[2]Work_sect!#REF!</definedName>
    <definedName name="___________WT1" localSheetId="45">[2]Work_sect!#REF!</definedName>
    <definedName name="___________WT1" localSheetId="46">[2]Work_sect!#REF!</definedName>
    <definedName name="___________WT1" localSheetId="47">[2]Work_sect!#REF!</definedName>
    <definedName name="___________WT1" localSheetId="17">[2]Work_sect!#REF!</definedName>
    <definedName name="___________WT1" localSheetId="30">[2]Work_sect!#REF!</definedName>
    <definedName name="___________WT1">[2]Work_sect!#REF!</definedName>
    <definedName name="___________WT5" localSheetId="1">[2]Work_sect!#REF!</definedName>
    <definedName name="___________WT5" localSheetId="3">[2]Work_sect!#REF!</definedName>
    <definedName name="___________WT5" localSheetId="4">[2]Work_sect!#REF!</definedName>
    <definedName name="___________WT5" localSheetId="32">[2]Work_sect!#REF!</definedName>
    <definedName name="___________WT5" localSheetId="35">[2]Work_sect!#REF!</definedName>
    <definedName name="___________WT5" localSheetId="37">[2]Work_sect!#REF!</definedName>
    <definedName name="___________WT5" localSheetId="38">[2]Work_sect!#REF!</definedName>
    <definedName name="___________WT5" localSheetId="41">[2]Work_sect!#REF!</definedName>
    <definedName name="___________WT5" localSheetId="5">[2]Work_sect!#REF!</definedName>
    <definedName name="___________WT5" localSheetId="42">[2]Work_sect!#REF!</definedName>
    <definedName name="___________WT5" localSheetId="43">[2]Work_sect!#REF!</definedName>
    <definedName name="___________WT5" localSheetId="44">[2]Work_sect!#REF!</definedName>
    <definedName name="___________WT5" localSheetId="45">[2]Work_sect!#REF!</definedName>
    <definedName name="___________WT5" localSheetId="46">[2]Work_sect!#REF!</definedName>
    <definedName name="___________WT5" localSheetId="47">[2]Work_sect!#REF!</definedName>
    <definedName name="___________WT5" localSheetId="17">[2]Work_sect!#REF!</definedName>
    <definedName name="___________WT5" localSheetId="30">[2]Work_sect!#REF!</definedName>
    <definedName name="___________WT5">[2]Work_sect!#REF!</definedName>
    <definedName name="___________WT6" localSheetId="1">[2]Work_sect!#REF!</definedName>
    <definedName name="___________WT6" localSheetId="3">[2]Work_sect!#REF!</definedName>
    <definedName name="___________WT6" localSheetId="4">[2]Work_sect!#REF!</definedName>
    <definedName name="___________WT6" localSheetId="32">[2]Work_sect!#REF!</definedName>
    <definedName name="___________WT6" localSheetId="35">[2]Work_sect!#REF!</definedName>
    <definedName name="___________WT6" localSheetId="37">[2]Work_sect!#REF!</definedName>
    <definedName name="___________WT6" localSheetId="38">[2]Work_sect!#REF!</definedName>
    <definedName name="___________WT6" localSheetId="41">[2]Work_sect!#REF!</definedName>
    <definedName name="___________WT6" localSheetId="5">[2]Work_sect!#REF!</definedName>
    <definedName name="___________WT6" localSheetId="42">[2]Work_sect!#REF!</definedName>
    <definedName name="___________WT6" localSheetId="43">[2]Work_sect!#REF!</definedName>
    <definedName name="___________WT6" localSheetId="44">[2]Work_sect!#REF!</definedName>
    <definedName name="___________WT6" localSheetId="45">[2]Work_sect!#REF!</definedName>
    <definedName name="___________WT6" localSheetId="46">[2]Work_sect!#REF!</definedName>
    <definedName name="___________WT6" localSheetId="47">[2]Work_sect!#REF!</definedName>
    <definedName name="___________WT6" localSheetId="17">[2]Work_sect!#REF!</definedName>
    <definedName name="___________WT6" localSheetId="30">[2]Work_sect!#REF!</definedName>
    <definedName name="___________WT6">[2]Work_sect!#REF!</definedName>
    <definedName name="___________WT7" localSheetId="1">[2]Work_sect!#REF!</definedName>
    <definedName name="___________WT7" localSheetId="3">[2]Work_sect!#REF!</definedName>
    <definedName name="___________WT7" localSheetId="4">[2]Work_sect!#REF!</definedName>
    <definedName name="___________WT7" localSheetId="32">[2]Work_sect!#REF!</definedName>
    <definedName name="___________WT7" localSheetId="35">[2]Work_sect!#REF!</definedName>
    <definedName name="___________WT7" localSheetId="37">[2]Work_sect!#REF!</definedName>
    <definedName name="___________WT7" localSheetId="38">[2]Work_sect!#REF!</definedName>
    <definedName name="___________WT7" localSheetId="41">[2]Work_sect!#REF!</definedName>
    <definedName name="___________WT7" localSheetId="5">[2]Work_sect!#REF!</definedName>
    <definedName name="___________WT7" localSheetId="42">[2]Work_sect!#REF!</definedName>
    <definedName name="___________WT7" localSheetId="43">[2]Work_sect!#REF!</definedName>
    <definedName name="___________WT7" localSheetId="44">[2]Work_sect!#REF!</definedName>
    <definedName name="___________WT7" localSheetId="45">[2]Work_sect!#REF!</definedName>
    <definedName name="___________WT7" localSheetId="46">[2]Work_sect!#REF!</definedName>
    <definedName name="___________WT7" localSheetId="47">[2]Work_sect!#REF!</definedName>
    <definedName name="___________WT7" localSheetId="17">[2]Work_sect!#REF!</definedName>
    <definedName name="___________WT7" localSheetId="30">[2]Work_sect!#REF!</definedName>
    <definedName name="___________WT7">[2]Work_sect!#REF!</definedName>
    <definedName name="__________j" localSheetId="1">[2]Work_sect!#REF!</definedName>
    <definedName name="__________j" localSheetId="3">[2]Work_sect!#REF!</definedName>
    <definedName name="__________j" localSheetId="4">[2]Work_sect!#REF!</definedName>
    <definedName name="__________j" localSheetId="32">[2]Work_sect!#REF!</definedName>
    <definedName name="__________j" localSheetId="35">[2]Work_sect!#REF!</definedName>
    <definedName name="__________j" localSheetId="37">[2]Work_sect!#REF!</definedName>
    <definedName name="__________j" localSheetId="38">[2]Work_sect!#REF!</definedName>
    <definedName name="__________j" localSheetId="41">[2]Work_sect!#REF!</definedName>
    <definedName name="__________j" localSheetId="5">[2]Work_sect!#REF!</definedName>
    <definedName name="__________j" localSheetId="42">[2]Work_sect!#REF!</definedName>
    <definedName name="__________j" localSheetId="43">[2]Work_sect!#REF!</definedName>
    <definedName name="__________j" localSheetId="44">[2]Work_sect!#REF!</definedName>
    <definedName name="__________j" localSheetId="45">[2]Work_sect!#REF!</definedName>
    <definedName name="__________j" localSheetId="46">[2]Work_sect!#REF!</definedName>
    <definedName name="__________j" localSheetId="47">[2]Work_sect!#REF!</definedName>
    <definedName name="__________j" localSheetId="17">[2]Work_sect!#REF!</definedName>
    <definedName name="__________j" localSheetId="30">[2]Work_sect!#REF!</definedName>
    <definedName name="__________j">[2]Work_sect!#REF!</definedName>
    <definedName name="__________RED3">"Check Box 8"</definedName>
    <definedName name="__________WT1" localSheetId="1">[2]Work_sect!#REF!</definedName>
    <definedName name="__________WT1" localSheetId="3">[2]Work_sect!#REF!</definedName>
    <definedName name="__________WT1" localSheetId="4">[2]Work_sect!#REF!</definedName>
    <definedName name="__________WT1" localSheetId="32">[2]Work_sect!#REF!</definedName>
    <definedName name="__________WT1" localSheetId="35">[2]Work_sect!#REF!</definedName>
    <definedName name="__________WT1" localSheetId="37">[2]Work_sect!#REF!</definedName>
    <definedName name="__________WT1" localSheetId="38">[2]Work_sect!#REF!</definedName>
    <definedName name="__________WT1" localSheetId="41">[2]Work_sect!#REF!</definedName>
    <definedName name="__________WT1" localSheetId="5">[2]Work_sect!#REF!</definedName>
    <definedName name="__________WT1" localSheetId="42">[2]Work_sect!#REF!</definedName>
    <definedName name="__________WT1" localSheetId="43">[2]Work_sect!#REF!</definedName>
    <definedName name="__________WT1" localSheetId="44">[2]Work_sect!#REF!</definedName>
    <definedName name="__________WT1" localSheetId="45">[2]Work_sect!#REF!</definedName>
    <definedName name="__________WT1" localSheetId="46">[2]Work_sect!#REF!</definedName>
    <definedName name="__________WT1" localSheetId="47">[2]Work_sect!#REF!</definedName>
    <definedName name="__________WT1" localSheetId="17">[2]Work_sect!#REF!</definedName>
    <definedName name="__________WT1" localSheetId="30">[2]Work_sect!#REF!</definedName>
    <definedName name="__________WT1">[2]Work_sect!#REF!</definedName>
    <definedName name="__________WT5" localSheetId="1">[2]Work_sect!#REF!</definedName>
    <definedName name="__________WT5" localSheetId="3">[2]Work_sect!#REF!</definedName>
    <definedName name="__________WT5" localSheetId="4">[2]Work_sect!#REF!</definedName>
    <definedName name="__________WT5" localSheetId="32">[2]Work_sect!#REF!</definedName>
    <definedName name="__________WT5" localSheetId="35">[2]Work_sect!#REF!</definedName>
    <definedName name="__________WT5" localSheetId="37">[2]Work_sect!#REF!</definedName>
    <definedName name="__________WT5" localSheetId="38">[2]Work_sect!#REF!</definedName>
    <definedName name="__________WT5" localSheetId="41">[2]Work_sect!#REF!</definedName>
    <definedName name="__________WT5" localSheetId="5">[2]Work_sect!#REF!</definedName>
    <definedName name="__________WT5" localSheetId="42">[2]Work_sect!#REF!</definedName>
    <definedName name="__________WT5" localSheetId="43">[2]Work_sect!#REF!</definedName>
    <definedName name="__________WT5" localSheetId="44">[2]Work_sect!#REF!</definedName>
    <definedName name="__________WT5" localSheetId="45">[2]Work_sect!#REF!</definedName>
    <definedName name="__________WT5" localSheetId="46">[2]Work_sect!#REF!</definedName>
    <definedName name="__________WT5" localSheetId="47">[2]Work_sect!#REF!</definedName>
    <definedName name="__________WT5" localSheetId="17">[2]Work_sect!#REF!</definedName>
    <definedName name="__________WT5" localSheetId="30">[2]Work_sect!#REF!</definedName>
    <definedName name="__________WT5">[2]Work_sect!#REF!</definedName>
    <definedName name="__________WT6" localSheetId="1">[2]Work_sect!#REF!</definedName>
    <definedName name="__________WT6" localSheetId="3">[2]Work_sect!#REF!</definedName>
    <definedName name="__________WT6" localSheetId="4">[2]Work_sect!#REF!</definedName>
    <definedName name="__________WT6" localSheetId="32">[2]Work_sect!#REF!</definedName>
    <definedName name="__________WT6" localSheetId="35">[2]Work_sect!#REF!</definedName>
    <definedName name="__________WT6" localSheetId="37">[2]Work_sect!#REF!</definedName>
    <definedName name="__________WT6" localSheetId="38">[2]Work_sect!#REF!</definedName>
    <definedName name="__________WT6" localSheetId="41">[2]Work_sect!#REF!</definedName>
    <definedName name="__________WT6" localSheetId="5">[2]Work_sect!#REF!</definedName>
    <definedName name="__________WT6" localSheetId="42">[2]Work_sect!#REF!</definedName>
    <definedName name="__________WT6" localSheetId="43">[2]Work_sect!#REF!</definedName>
    <definedName name="__________WT6" localSheetId="44">[2]Work_sect!#REF!</definedName>
    <definedName name="__________WT6" localSheetId="45">[2]Work_sect!#REF!</definedName>
    <definedName name="__________WT6" localSheetId="46">[2]Work_sect!#REF!</definedName>
    <definedName name="__________WT6" localSheetId="47">[2]Work_sect!#REF!</definedName>
    <definedName name="__________WT6" localSheetId="17">[2]Work_sect!#REF!</definedName>
    <definedName name="__________WT6" localSheetId="30">[2]Work_sect!#REF!</definedName>
    <definedName name="__________WT6">[2]Work_sect!#REF!</definedName>
    <definedName name="__________WT7" localSheetId="1">[2]Work_sect!#REF!</definedName>
    <definedName name="__________WT7" localSheetId="3">[2]Work_sect!#REF!</definedName>
    <definedName name="__________WT7" localSheetId="4">[2]Work_sect!#REF!</definedName>
    <definedName name="__________WT7" localSheetId="32">[2]Work_sect!#REF!</definedName>
    <definedName name="__________WT7" localSheetId="35">[2]Work_sect!#REF!</definedName>
    <definedName name="__________WT7" localSheetId="37">[2]Work_sect!#REF!</definedName>
    <definedName name="__________WT7" localSheetId="38">[2]Work_sect!#REF!</definedName>
    <definedName name="__________WT7" localSheetId="41">[2]Work_sect!#REF!</definedName>
    <definedName name="__________WT7" localSheetId="5">[2]Work_sect!#REF!</definedName>
    <definedName name="__________WT7" localSheetId="42">[2]Work_sect!#REF!</definedName>
    <definedName name="__________WT7" localSheetId="43">[2]Work_sect!#REF!</definedName>
    <definedName name="__________WT7" localSheetId="44">[2]Work_sect!#REF!</definedName>
    <definedName name="__________WT7" localSheetId="45">[2]Work_sect!#REF!</definedName>
    <definedName name="__________WT7" localSheetId="46">[2]Work_sect!#REF!</definedName>
    <definedName name="__________WT7" localSheetId="47">[2]Work_sect!#REF!</definedName>
    <definedName name="__________WT7" localSheetId="17">[2]Work_sect!#REF!</definedName>
    <definedName name="__________WT7" localSheetId="30">[2]Work_sect!#REF!</definedName>
    <definedName name="__________WT7">[2]Work_sect!#REF!</definedName>
    <definedName name="_________RED3">"Check Box 8"</definedName>
    <definedName name="_________WT1" localSheetId="1">[2]Work_sect!#REF!</definedName>
    <definedName name="_________WT1" localSheetId="3">[2]Work_sect!#REF!</definedName>
    <definedName name="_________WT1" localSheetId="4">[2]Work_sect!#REF!</definedName>
    <definedName name="_________WT1" localSheetId="32">[2]Work_sect!#REF!</definedName>
    <definedName name="_________WT1" localSheetId="35">[2]Work_sect!#REF!</definedName>
    <definedName name="_________WT1" localSheetId="37">[2]Work_sect!#REF!</definedName>
    <definedName name="_________WT1" localSheetId="38">[2]Work_sect!#REF!</definedName>
    <definedName name="_________WT1" localSheetId="41">[2]Work_sect!#REF!</definedName>
    <definedName name="_________WT1" localSheetId="5">[2]Work_sect!#REF!</definedName>
    <definedName name="_________WT1" localSheetId="42">[2]Work_sect!#REF!</definedName>
    <definedName name="_________WT1" localSheetId="43">[2]Work_sect!#REF!</definedName>
    <definedName name="_________WT1" localSheetId="44">[2]Work_sect!#REF!</definedName>
    <definedName name="_________WT1" localSheetId="45">[2]Work_sect!#REF!</definedName>
    <definedName name="_________WT1" localSheetId="46">[2]Work_sect!#REF!</definedName>
    <definedName name="_________WT1" localSheetId="47">[2]Work_sect!#REF!</definedName>
    <definedName name="_________WT1" localSheetId="17">[2]Work_sect!#REF!</definedName>
    <definedName name="_________WT1" localSheetId="30">[2]Work_sect!#REF!</definedName>
    <definedName name="_________WT1">[2]Work_sect!#REF!</definedName>
    <definedName name="_________WT5" localSheetId="1">[2]Work_sect!#REF!</definedName>
    <definedName name="_________WT5" localSheetId="3">[2]Work_sect!#REF!</definedName>
    <definedName name="_________WT5" localSheetId="4">[2]Work_sect!#REF!</definedName>
    <definedName name="_________WT5" localSheetId="32">[2]Work_sect!#REF!</definedName>
    <definedName name="_________WT5" localSheetId="35">[2]Work_sect!#REF!</definedName>
    <definedName name="_________WT5" localSheetId="37">[2]Work_sect!#REF!</definedName>
    <definedName name="_________WT5" localSheetId="38">[2]Work_sect!#REF!</definedName>
    <definedName name="_________WT5" localSheetId="41">[2]Work_sect!#REF!</definedName>
    <definedName name="_________WT5" localSheetId="5">[2]Work_sect!#REF!</definedName>
    <definedName name="_________WT5" localSheetId="42">[2]Work_sect!#REF!</definedName>
    <definedName name="_________WT5" localSheetId="43">[2]Work_sect!#REF!</definedName>
    <definedName name="_________WT5" localSheetId="44">[2]Work_sect!#REF!</definedName>
    <definedName name="_________WT5" localSheetId="45">[2]Work_sect!#REF!</definedName>
    <definedName name="_________WT5" localSheetId="46">[2]Work_sect!#REF!</definedName>
    <definedName name="_________WT5" localSheetId="47">[2]Work_sect!#REF!</definedName>
    <definedName name="_________WT5" localSheetId="17">[2]Work_sect!#REF!</definedName>
    <definedName name="_________WT5" localSheetId="30">[2]Work_sect!#REF!</definedName>
    <definedName name="_________WT5">[2]Work_sect!#REF!</definedName>
    <definedName name="_________WT6" localSheetId="1">[2]Work_sect!#REF!</definedName>
    <definedName name="_________WT6" localSheetId="3">[2]Work_sect!#REF!</definedName>
    <definedName name="_________WT6" localSheetId="4">[2]Work_sect!#REF!</definedName>
    <definedName name="_________WT6" localSheetId="32">[2]Work_sect!#REF!</definedName>
    <definedName name="_________WT6" localSheetId="35">[2]Work_sect!#REF!</definedName>
    <definedName name="_________WT6" localSheetId="37">[2]Work_sect!#REF!</definedName>
    <definedName name="_________WT6" localSheetId="38">[2]Work_sect!#REF!</definedName>
    <definedName name="_________WT6" localSheetId="41">[2]Work_sect!#REF!</definedName>
    <definedName name="_________WT6" localSheetId="5">[2]Work_sect!#REF!</definedName>
    <definedName name="_________WT6" localSheetId="42">[2]Work_sect!#REF!</definedName>
    <definedName name="_________WT6" localSheetId="43">[2]Work_sect!#REF!</definedName>
    <definedName name="_________WT6" localSheetId="44">[2]Work_sect!#REF!</definedName>
    <definedName name="_________WT6" localSheetId="45">[2]Work_sect!#REF!</definedName>
    <definedName name="_________WT6" localSheetId="46">[2]Work_sect!#REF!</definedName>
    <definedName name="_________WT6" localSheetId="47">[2]Work_sect!#REF!</definedName>
    <definedName name="_________WT6" localSheetId="17">[2]Work_sect!#REF!</definedName>
    <definedName name="_________WT6" localSheetId="30">[2]Work_sect!#REF!</definedName>
    <definedName name="_________WT6">[2]Work_sect!#REF!</definedName>
    <definedName name="_________WT7" localSheetId="1">[2]Work_sect!#REF!</definedName>
    <definedName name="_________WT7" localSheetId="3">[2]Work_sect!#REF!</definedName>
    <definedName name="_________WT7" localSheetId="4">[2]Work_sect!#REF!</definedName>
    <definedName name="_________WT7" localSheetId="32">[2]Work_sect!#REF!</definedName>
    <definedName name="_________WT7" localSheetId="35">[2]Work_sect!#REF!</definedName>
    <definedName name="_________WT7" localSheetId="37">[2]Work_sect!#REF!</definedName>
    <definedName name="_________WT7" localSheetId="38">[2]Work_sect!#REF!</definedName>
    <definedName name="_________WT7" localSheetId="41">[2]Work_sect!#REF!</definedName>
    <definedName name="_________WT7" localSheetId="5">[2]Work_sect!#REF!</definedName>
    <definedName name="_________WT7" localSheetId="42">[2]Work_sect!#REF!</definedName>
    <definedName name="_________WT7" localSheetId="43">[2]Work_sect!#REF!</definedName>
    <definedName name="_________WT7" localSheetId="44">[2]Work_sect!#REF!</definedName>
    <definedName name="_________WT7" localSheetId="45">[2]Work_sect!#REF!</definedName>
    <definedName name="_________WT7" localSheetId="46">[2]Work_sect!#REF!</definedName>
    <definedName name="_________WT7" localSheetId="47">[2]Work_sect!#REF!</definedName>
    <definedName name="_________WT7" localSheetId="17">[2]Work_sect!#REF!</definedName>
    <definedName name="_________WT7" localSheetId="30">[2]Work_sect!#REF!</definedName>
    <definedName name="_________WT7">[2]Work_sect!#REF!</definedName>
    <definedName name="________RED3">"Check Box 8"</definedName>
    <definedName name="________WT1" localSheetId="1">[2]Work_sect!#REF!</definedName>
    <definedName name="________WT1" localSheetId="3">[2]Work_sect!#REF!</definedName>
    <definedName name="________WT1" localSheetId="4">[2]Work_sect!#REF!</definedName>
    <definedName name="________WT1" localSheetId="32">[2]Work_sect!#REF!</definedName>
    <definedName name="________WT1" localSheetId="35">[2]Work_sect!#REF!</definedName>
    <definedName name="________WT1" localSheetId="37">[2]Work_sect!#REF!</definedName>
    <definedName name="________WT1" localSheetId="38">[2]Work_sect!#REF!</definedName>
    <definedName name="________WT1" localSheetId="41">[2]Work_sect!#REF!</definedName>
    <definedName name="________WT1" localSheetId="5">[2]Work_sect!#REF!</definedName>
    <definedName name="________WT1" localSheetId="42">[2]Work_sect!#REF!</definedName>
    <definedName name="________WT1" localSheetId="43">[2]Work_sect!#REF!</definedName>
    <definedName name="________WT1" localSheetId="44">[2]Work_sect!#REF!</definedName>
    <definedName name="________WT1" localSheetId="45">[2]Work_sect!#REF!</definedName>
    <definedName name="________WT1" localSheetId="46">[2]Work_sect!#REF!</definedName>
    <definedName name="________WT1" localSheetId="47">[2]Work_sect!#REF!</definedName>
    <definedName name="________WT1" localSheetId="17">[2]Work_sect!#REF!</definedName>
    <definedName name="________WT1" localSheetId="30">[2]Work_sect!#REF!</definedName>
    <definedName name="________WT1">[2]Work_sect!#REF!</definedName>
    <definedName name="________WT5" localSheetId="1">[2]Work_sect!#REF!</definedName>
    <definedName name="________WT5" localSheetId="3">[2]Work_sect!#REF!</definedName>
    <definedName name="________WT5" localSheetId="4">[2]Work_sect!#REF!</definedName>
    <definedName name="________WT5" localSheetId="32">[2]Work_sect!#REF!</definedName>
    <definedName name="________WT5" localSheetId="35">[2]Work_sect!#REF!</definedName>
    <definedName name="________WT5" localSheetId="37">[2]Work_sect!#REF!</definedName>
    <definedName name="________WT5" localSheetId="38">[2]Work_sect!#REF!</definedName>
    <definedName name="________WT5" localSheetId="41">[2]Work_sect!#REF!</definedName>
    <definedName name="________WT5" localSheetId="5">[2]Work_sect!#REF!</definedName>
    <definedName name="________WT5" localSheetId="42">[2]Work_sect!#REF!</definedName>
    <definedName name="________WT5" localSheetId="43">[2]Work_sect!#REF!</definedName>
    <definedName name="________WT5" localSheetId="44">[2]Work_sect!#REF!</definedName>
    <definedName name="________WT5" localSheetId="45">[2]Work_sect!#REF!</definedName>
    <definedName name="________WT5" localSheetId="46">[2]Work_sect!#REF!</definedName>
    <definedName name="________WT5" localSheetId="47">[2]Work_sect!#REF!</definedName>
    <definedName name="________WT5" localSheetId="17">[2]Work_sect!#REF!</definedName>
    <definedName name="________WT5" localSheetId="30">[2]Work_sect!#REF!</definedName>
    <definedName name="________WT5">[2]Work_sect!#REF!</definedName>
    <definedName name="________WT6" localSheetId="1">[2]Work_sect!#REF!</definedName>
    <definedName name="________WT6" localSheetId="3">[2]Work_sect!#REF!</definedName>
    <definedName name="________WT6" localSheetId="4">[2]Work_sect!#REF!</definedName>
    <definedName name="________WT6" localSheetId="32">[2]Work_sect!#REF!</definedName>
    <definedName name="________WT6" localSheetId="35">[2]Work_sect!#REF!</definedName>
    <definedName name="________WT6" localSheetId="37">[2]Work_sect!#REF!</definedName>
    <definedName name="________WT6" localSheetId="38">[2]Work_sect!#REF!</definedName>
    <definedName name="________WT6" localSheetId="41">[2]Work_sect!#REF!</definedName>
    <definedName name="________WT6" localSheetId="5">[2]Work_sect!#REF!</definedName>
    <definedName name="________WT6" localSheetId="42">[2]Work_sect!#REF!</definedName>
    <definedName name="________WT6" localSheetId="43">[2]Work_sect!#REF!</definedName>
    <definedName name="________WT6" localSheetId="44">[2]Work_sect!#REF!</definedName>
    <definedName name="________WT6" localSheetId="45">[2]Work_sect!#REF!</definedName>
    <definedName name="________WT6" localSheetId="46">[2]Work_sect!#REF!</definedName>
    <definedName name="________WT6" localSheetId="47">[2]Work_sect!#REF!</definedName>
    <definedName name="________WT6" localSheetId="17">[2]Work_sect!#REF!</definedName>
    <definedName name="________WT6" localSheetId="30">[2]Work_sect!#REF!</definedName>
    <definedName name="________WT6">[2]Work_sect!#REF!</definedName>
    <definedName name="________WT7" localSheetId="1">[2]Work_sect!#REF!</definedName>
    <definedName name="________WT7" localSheetId="3">[2]Work_sect!#REF!</definedName>
    <definedName name="________WT7" localSheetId="4">[2]Work_sect!#REF!</definedName>
    <definedName name="________WT7" localSheetId="32">[2]Work_sect!#REF!</definedName>
    <definedName name="________WT7" localSheetId="35">[2]Work_sect!#REF!</definedName>
    <definedName name="________WT7" localSheetId="37">[2]Work_sect!#REF!</definedName>
    <definedName name="________WT7" localSheetId="38">[2]Work_sect!#REF!</definedName>
    <definedName name="________WT7" localSheetId="41">[2]Work_sect!#REF!</definedName>
    <definedName name="________WT7" localSheetId="5">[2]Work_sect!#REF!</definedName>
    <definedName name="________WT7" localSheetId="42">[2]Work_sect!#REF!</definedName>
    <definedName name="________WT7" localSheetId="43">[2]Work_sect!#REF!</definedName>
    <definedName name="________WT7" localSheetId="44">[2]Work_sect!#REF!</definedName>
    <definedName name="________WT7" localSheetId="45">[2]Work_sect!#REF!</definedName>
    <definedName name="________WT7" localSheetId="46">[2]Work_sect!#REF!</definedName>
    <definedName name="________WT7" localSheetId="47">[2]Work_sect!#REF!</definedName>
    <definedName name="________WT7" localSheetId="17">[2]Work_sect!#REF!</definedName>
    <definedName name="________WT7" localSheetId="30">[2]Work_sect!#REF!</definedName>
    <definedName name="________WT7">[2]Work_sect!#REF!</definedName>
    <definedName name="_______RED3">"Check Box 8"</definedName>
    <definedName name="_______WT1" localSheetId="1">[2]Work_sect!#REF!</definedName>
    <definedName name="_______WT1" localSheetId="3">[2]Work_sect!#REF!</definedName>
    <definedName name="_______WT1" localSheetId="4">[2]Work_sect!#REF!</definedName>
    <definedName name="_______WT1" localSheetId="32">[2]Work_sect!#REF!</definedName>
    <definedName name="_______WT1" localSheetId="35">[2]Work_sect!#REF!</definedName>
    <definedName name="_______WT1" localSheetId="37">[2]Work_sect!#REF!</definedName>
    <definedName name="_______WT1" localSheetId="38">[2]Work_sect!#REF!</definedName>
    <definedName name="_______WT1" localSheetId="41">[2]Work_sect!#REF!</definedName>
    <definedName name="_______WT1" localSheetId="5">[2]Work_sect!#REF!</definedName>
    <definedName name="_______WT1" localSheetId="42">[2]Work_sect!#REF!</definedName>
    <definedName name="_______WT1" localSheetId="43">[2]Work_sect!#REF!</definedName>
    <definedName name="_______WT1" localSheetId="44">[2]Work_sect!#REF!</definedName>
    <definedName name="_______WT1" localSheetId="45">[2]Work_sect!#REF!</definedName>
    <definedName name="_______WT1" localSheetId="46">[2]Work_sect!#REF!</definedName>
    <definedName name="_______WT1" localSheetId="47">[2]Work_sect!#REF!</definedName>
    <definedName name="_______WT1" localSheetId="17">[2]Work_sect!#REF!</definedName>
    <definedName name="_______WT1" localSheetId="30">[2]Work_sect!#REF!</definedName>
    <definedName name="_______WT1">[2]Work_sect!#REF!</definedName>
    <definedName name="_______WT5" localSheetId="1">[2]Work_sect!#REF!</definedName>
    <definedName name="_______WT5" localSheetId="3">[2]Work_sect!#REF!</definedName>
    <definedName name="_______WT5" localSheetId="4">[2]Work_sect!#REF!</definedName>
    <definedName name="_______WT5" localSheetId="32">[2]Work_sect!#REF!</definedName>
    <definedName name="_______WT5" localSheetId="35">[2]Work_sect!#REF!</definedName>
    <definedName name="_______WT5" localSheetId="37">[2]Work_sect!#REF!</definedName>
    <definedName name="_______WT5" localSheetId="38">[2]Work_sect!#REF!</definedName>
    <definedName name="_______WT5" localSheetId="41">[2]Work_sect!#REF!</definedName>
    <definedName name="_______WT5" localSheetId="5">[2]Work_sect!#REF!</definedName>
    <definedName name="_______WT5" localSheetId="42">[2]Work_sect!#REF!</definedName>
    <definedName name="_______WT5" localSheetId="43">[2]Work_sect!#REF!</definedName>
    <definedName name="_______WT5" localSheetId="44">[2]Work_sect!#REF!</definedName>
    <definedName name="_______WT5" localSheetId="45">[2]Work_sect!#REF!</definedName>
    <definedName name="_______WT5" localSheetId="46">[2]Work_sect!#REF!</definedName>
    <definedName name="_______WT5" localSheetId="47">[2]Work_sect!#REF!</definedName>
    <definedName name="_______WT5" localSheetId="17">[2]Work_sect!#REF!</definedName>
    <definedName name="_______WT5" localSheetId="30">[2]Work_sect!#REF!</definedName>
    <definedName name="_______WT5">[2]Work_sect!#REF!</definedName>
    <definedName name="_______WT6" localSheetId="1">[2]Work_sect!#REF!</definedName>
    <definedName name="_______WT6" localSheetId="3">[2]Work_sect!#REF!</definedName>
    <definedName name="_______WT6" localSheetId="4">[2]Work_sect!#REF!</definedName>
    <definedName name="_______WT6" localSheetId="32">[2]Work_sect!#REF!</definedName>
    <definedName name="_______WT6" localSheetId="35">[2]Work_sect!#REF!</definedName>
    <definedName name="_______WT6" localSheetId="37">[2]Work_sect!#REF!</definedName>
    <definedName name="_______WT6" localSheetId="38">[2]Work_sect!#REF!</definedName>
    <definedName name="_______WT6" localSheetId="41">[2]Work_sect!#REF!</definedName>
    <definedName name="_______WT6" localSheetId="5">[2]Work_sect!#REF!</definedName>
    <definedName name="_______WT6" localSheetId="42">[2]Work_sect!#REF!</definedName>
    <definedName name="_______WT6" localSheetId="43">[2]Work_sect!#REF!</definedName>
    <definedName name="_______WT6" localSheetId="44">[2]Work_sect!#REF!</definedName>
    <definedName name="_______WT6" localSheetId="45">[2]Work_sect!#REF!</definedName>
    <definedName name="_______WT6" localSheetId="46">[2]Work_sect!#REF!</definedName>
    <definedName name="_______WT6" localSheetId="47">[2]Work_sect!#REF!</definedName>
    <definedName name="_______WT6" localSheetId="17">[2]Work_sect!#REF!</definedName>
    <definedName name="_______WT6" localSheetId="30">[2]Work_sect!#REF!</definedName>
    <definedName name="_______WT6">[2]Work_sect!#REF!</definedName>
    <definedName name="_______WT7" localSheetId="1">[2]Work_sect!#REF!</definedName>
    <definedName name="_______WT7" localSheetId="3">[2]Work_sect!#REF!</definedName>
    <definedName name="_______WT7" localSheetId="4">[2]Work_sect!#REF!</definedName>
    <definedName name="_______WT7" localSheetId="32">[2]Work_sect!#REF!</definedName>
    <definedName name="_______WT7" localSheetId="35">[2]Work_sect!#REF!</definedName>
    <definedName name="_______WT7" localSheetId="37">[2]Work_sect!#REF!</definedName>
    <definedName name="_______WT7" localSheetId="38">[2]Work_sect!#REF!</definedName>
    <definedName name="_______WT7" localSheetId="41">[2]Work_sect!#REF!</definedName>
    <definedName name="_______WT7" localSheetId="5">[2]Work_sect!#REF!</definedName>
    <definedName name="_______WT7" localSheetId="42">[2]Work_sect!#REF!</definedName>
    <definedName name="_______WT7" localSheetId="43">[2]Work_sect!#REF!</definedName>
    <definedName name="_______WT7" localSheetId="44">[2]Work_sect!#REF!</definedName>
    <definedName name="_______WT7" localSheetId="45">[2]Work_sect!#REF!</definedName>
    <definedName name="_______WT7" localSheetId="46">[2]Work_sect!#REF!</definedName>
    <definedName name="_______WT7" localSheetId="47">[2]Work_sect!#REF!</definedName>
    <definedName name="_______WT7" localSheetId="17">[2]Work_sect!#REF!</definedName>
    <definedName name="_______WT7" localSheetId="30">[2]Work_sect!#REF!</definedName>
    <definedName name="_______WT7">[2]Work_sect!#REF!</definedName>
    <definedName name="______RED3">"Check Box 8"</definedName>
    <definedName name="______WT1" localSheetId="1">[2]Work_sect!#REF!</definedName>
    <definedName name="______WT1" localSheetId="3">[2]Work_sect!#REF!</definedName>
    <definedName name="______WT1" localSheetId="4">[2]Work_sect!#REF!</definedName>
    <definedName name="______WT1" localSheetId="32">[2]Work_sect!#REF!</definedName>
    <definedName name="______WT1" localSheetId="35">[2]Work_sect!#REF!</definedName>
    <definedName name="______WT1" localSheetId="37">[2]Work_sect!#REF!</definedName>
    <definedName name="______WT1" localSheetId="38">[2]Work_sect!#REF!</definedName>
    <definedName name="______WT1" localSheetId="41">[2]Work_sect!#REF!</definedName>
    <definedName name="______WT1" localSheetId="5">[2]Work_sect!#REF!</definedName>
    <definedName name="______WT1" localSheetId="42">[2]Work_sect!#REF!</definedName>
    <definedName name="______WT1" localSheetId="43">[2]Work_sect!#REF!</definedName>
    <definedName name="______WT1" localSheetId="44">[2]Work_sect!#REF!</definedName>
    <definedName name="______WT1" localSheetId="45">[2]Work_sect!#REF!</definedName>
    <definedName name="______WT1" localSheetId="46">[2]Work_sect!#REF!</definedName>
    <definedName name="______WT1" localSheetId="47">[2]Work_sect!#REF!</definedName>
    <definedName name="______WT1" localSheetId="17">[2]Work_sect!#REF!</definedName>
    <definedName name="______WT1" localSheetId="30">[2]Work_sect!#REF!</definedName>
    <definedName name="______WT1">[2]Work_sect!#REF!</definedName>
    <definedName name="______WT5" localSheetId="1">[2]Work_sect!#REF!</definedName>
    <definedName name="______WT5" localSheetId="3">[2]Work_sect!#REF!</definedName>
    <definedName name="______WT5" localSheetId="4">[2]Work_sect!#REF!</definedName>
    <definedName name="______WT5" localSheetId="32">[2]Work_sect!#REF!</definedName>
    <definedName name="______WT5" localSheetId="35">[2]Work_sect!#REF!</definedName>
    <definedName name="______WT5" localSheetId="37">[2]Work_sect!#REF!</definedName>
    <definedName name="______WT5" localSheetId="38">[2]Work_sect!#REF!</definedName>
    <definedName name="______WT5" localSheetId="41">[2]Work_sect!#REF!</definedName>
    <definedName name="______WT5" localSheetId="5">[2]Work_sect!#REF!</definedName>
    <definedName name="______WT5" localSheetId="42">[2]Work_sect!#REF!</definedName>
    <definedName name="______WT5" localSheetId="43">[2]Work_sect!#REF!</definedName>
    <definedName name="______WT5" localSheetId="44">[2]Work_sect!#REF!</definedName>
    <definedName name="______WT5" localSheetId="45">[2]Work_sect!#REF!</definedName>
    <definedName name="______WT5" localSheetId="46">[2]Work_sect!#REF!</definedName>
    <definedName name="______WT5" localSheetId="47">[2]Work_sect!#REF!</definedName>
    <definedName name="______WT5" localSheetId="17">[2]Work_sect!#REF!</definedName>
    <definedName name="______WT5" localSheetId="30">[2]Work_sect!#REF!</definedName>
    <definedName name="______WT5">[2]Work_sect!#REF!</definedName>
    <definedName name="______WT6" localSheetId="1">[2]Work_sect!#REF!</definedName>
    <definedName name="______WT6" localSheetId="3">[2]Work_sect!#REF!</definedName>
    <definedName name="______WT6" localSheetId="4">[2]Work_sect!#REF!</definedName>
    <definedName name="______WT6" localSheetId="32">[2]Work_sect!#REF!</definedName>
    <definedName name="______WT6" localSheetId="35">[2]Work_sect!#REF!</definedName>
    <definedName name="______WT6" localSheetId="37">[2]Work_sect!#REF!</definedName>
    <definedName name="______WT6" localSheetId="38">[2]Work_sect!#REF!</definedName>
    <definedName name="______WT6" localSheetId="41">[2]Work_sect!#REF!</definedName>
    <definedName name="______WT6" localSheetId="5">[2]Work_sect!#REF!</definedName>
    <definedName name="______WT6" localSheetId="42">[2]Work_sect!#REF!</definedName>
    <definedName name="______WT6" localSheetId="43">[2]Work_sect!#REF!</definedName>
    <definedName name="______WT6" localSheetId="44">[2]Work_sect!#REF!</definedName>
    <definedName name="______WT6" localSheetId="45">[2]Work_sect!#REF!</definedName>
    <definedName name="______WT6" localSheetId="46">[2]Work_sect!#REF!</definedName>
    <definedName name="______WT6" localSheetId="47">[2]Work_sect!#REF!</definedName>
    <definedName name="______WT6" localSheetId="17">[2]Work_sect!#REF!</definedName>
    <definedName name="______WT6" localSheetId="30">[2]Work_sect!#REF!</definedName>
    <definedName name="______WT6">[2]Work_sect!#REF!</definedName>
    <definedName name="______WT7" localSheetId="1">[2]Work_sect!#REF!</definedName>
    <definedName name="______WT7" localSheetId="3">[2]Work_sect!#REF!</definedName>
    <definedName name="______WT7" localSheetId="4">[2]Work_sect!#REF!</definedName>
    <definedName name="______WT7" localSheetId="32">[2]Work_sect!#REF!</definedName>
    <definedName name="______WT7" localSheetId="35">[2]Work_sect!#REF!</definedName>
    <definedName name="______WT7" localSheetId="37">[2]Work_sect!#REF!</definedName>
    <definedName name="______WT7" localSheetId="38">[2]Work_sect!#REF!</definedName>
    <definedName name="______WT7" localSheetId="41">[2]Work_sect!#REF!</definedName>
    <definedName name="______WT7" localSheetId="5">[2]Work_sect!#REF!</definedName>
    <definedName name="______WT7" localSheetId="42">[2]Work_sect!#REF!</definedName>
    <definedName name="______WT7" localSheetId="43">[2]Work_sect!#REF!</definedName>
    <definedName name="______WT7" localSheetId="44">[2]Work_sect!#REF!</definedName>
    <definedName name="______WT7" localSheetId="45">[2]Work_sect!#REF!</definedName>
    <definedName name="______WT7" localSheetId="46">[2]Work_sect!#REF!</definedName>
    <definedName name="______WT7" localSheetId="47">[2]Work_sect!#REF!</definedName>
    <definedName name="______WT7" localSheetId="17">[2]Work_sect!#REF!</definedName>
    <definedName name="______WT7" localSheetId="30">[2]Work_sect!#REF!</definedName>
    <definedName name="______WT7">[2]Work_sect!#REF!</definedName>
    <definedName name="_____RED3">"Check Box 8"</definedName>
    <definedName name="_____WT1" localSheetId="1">[2]Work_sect!#REF!</definedName>
    <definedName name="_____WT1" localSheetId="3">[2]Work_sect!#REF!</definedName>
    <definedName name="_____WT1" localSheetId="4">[2]Work_sect!#REF!</definedName>
    <definedName name="_____WT1" localSheetId="32">[2]Work_sect!#REF!</definedName>
    <definedName name="_____WT1" localSheetId="35">[2]Work_sect!#REF!</definedName>
    <definedName name="_____WT1" localSheetId="37">[2]Work_sect!#REF!</definedName>
    <definedName name="_____WT1" localSheetId="38">[2]Work_sect!#REF!</definedName>
    <definedName name="_____WT1" localSheetId="41">[2]Work_sect!#REF!</definedName>
    <definedName name="_____WT1" localSheetId="5">[2]Work_sect!#REF!</definedName>
    <definedName name="_____WT1" localSheetId="42">[2]Work_sect!#REF!</definedName>
    <definedName name="_____WT1" localSheetId="43">[2]Work_sect!#REF!</definedName>
    <definedName name="_____WT1" localSheetId="44">[2]Work_sect!#REF!</definedName>
    <definedName name="_____WT1" localSheetId="45">[2]Work_sect!#REF!</definedName>
    <definedName name="_____WT1" localSheetId="46">[2]Work_sect!#REF!</definedName>
    <definedName name="_____WT1" localSheetId="47">[2]Work_sect!#REF!</definedName>
    <definedName name="_____WT1" localSheetId="17">[2]Work_sect!#REF!</definedName>
    <definedName name="_____WT1" localSheetId="30">[2]Work_sect!#REF!</definedName>
    <definedName name="_____WT1">[2]Work_sect!#REF!</definedName>
    <definedName name="_____WT5" localSheetId="1">[2]Work_sect!#REF!</definedName>
    <definedName name="_____WT5" localSheetId="3">[2]Work_sect!#REF!</definedName>
    <definedName name="_____WT5" localSheetId="4">[2]Work_sect!#REF!</definedName>
    <definedName name="_____WT5" localSheetId="32">[2]Work_sect!#REF!</definedName>
    <definedName name="_____WT5" localSheetId="35">[2]Work_sect!#REF!</definedName>
    <definedName name="_____WT5" localSheetId="37">[2]Work_sect!#REF!</definedName>
    <definedName name="_____WT5" localSheetId="38">[2]Work_sect!#REF!</definedName>
    <definedName name="_____WT5" localSheetId="41">[2]Work_sect!#REF!</definedName>
    <definedName name="_____WT5" localSheetId="5">[2]Work_sect!#REF!</definedName>
    <definedName name="_____WT5" localSheetId="42">[2]Work_sect!#REF!</definedName>
    <definedName name="_____WT5" localSheetId="43">[2]Work_sect!#REF!</definedName>
    <definedName name="_____WT5" localSheetId="44">[2]Work_sect!#REF!</definedName>
    <definedName name="_____WT5" localSheetId="45">[2]Work_sect!#REF!</definedName>
    <definedName name="_____WT5" localSheetId="46">[2]Work_sect!#REF!</definedName>
    <definedName name="_____WT5" localSheetId="47">[2]Work_sect!#REF!</definedName>
    <definedName name="_____WT5" localSheetId="17">[2]Work_sect!#REF!</definedName>
    <definedName name="_____WT5" localSheetId="30">[2]Work_sect!#REF!</definedName>
    <definedName name="_____WT5">[2]Work_sect!#REF!</definedName>
    <definedName name="_____WT6" localSheetId="1">[2]Work_sect!#REF!</definedName>
    <definedName name="_____WT6" localSheetId="3">[2]Work_sect!#REF!</definedName>
    <definedName name="_____WT6" localSheetId="4">[2]Work_sect!#REF!</definedName>
    <definedName name="_____WT6" localSheetId="32">[2]Work_sect!#REF!</definedName>
    <definedName name="_____WT6" localSheetId="35">[2]Work_sect!#REF!</definedName>
    <definedName name="_____WT6" localSheetId="37">[2]Work_sect!#REF!</definedName>
    <definedName name="_____WT6" localSheetId="38">[2]Work_sect!#REF!</definedName>
    <definedName name="_____WT6" localSheetId="41">[2]Work_sect!#REF!</definedName>
    <definedName name="_____WT6" localSheetId="5">[2]Work_sect!#REF!</definedName>
    <definedName name="_____WT6" localSheetId="42">[2]Work_sect!#REF!</definedName>
    <definedName name="_____WT6" localSheetId="43">[2]Work_sect!#REF!</definedName>
    <definedName name="_____WT6" localSheetId="44">[2]Work_sect!#REF!</definedName>
    <definedName name="_____WT6" localSheetId="45">[2]Work_sect!#REF!</definedName>
    <definedName name="_____WT6" localSheetId="46">[2]Work_sect!#REF!</definedName>
    <definedName name="_____WT6" localSheetId="47">[2]Work_sect!#REF!</definedName>
    <definedName name="_____WT6" localSheetId="17">[2]Work_sect!#REF!</definedName>
    <definedName name="_____WT6" localSheetId="30">[2]Work_sect!#REF!</definedName>
    <definedName name="_____WT6">[2]Work_sect!#REF!</definedName>
    <definedName name="_____WT7" localSheetId="1">[2]Work_sect!#REF!</definedName>
    <definedName name="_____WT7" localSheetId="3">[2]Work_sect!#REF!</definedName>
    <definedName name="_____WT7" localSheetId="4">[2]Work_sect!#REF!</definedName>
    <definedName name="_____WT7" localSheetId="32">[2]Work_sect!#REF!</definedName>
    <definedName name="_____WT7" localSheetId="35">[2]Work_sect!#REF!</definedName>
    <definedName name="_____WT7" localSheetId="37">[2]Work_sect!#REF!</definedName>
    <definedName name="_____WT7" localSheetId="38">[2]Work_sect!#REF!</definedName>
    <definedName name="_____WT7" localSheetId="41">[2]Work_sect!#REF!</definedName>
    <definedName name="_____WT7" localSheetId="5">[2]Work_sect!#REF!</definedName>
    <definedName name="_____WT7" localSheetId="42">[2]Work_sect!#REF!</definedName>
    <definedName name="_____WT7" localSheetId="43">[2]Work_sect!#REF!</definedName>
    <definedName name="_____WT7" localSheetId="44">[2]Work_sect!#REF!</definedName>
    <definedName name="_____WT7" localSheetId="45">[2]Work_sect!#REF!</definedName>
    <definedName name="_____WT7" localSheetId="46">[2]Work_sect!#REF!</definedName>
    <definedName name="_____WT7" localSheetId="47">[2]Work_sect!#REF!</definedName>
    <definedName name="_____WT7" localSheetId="17">[2]Work_sect!#REF!</definedName>
    <definedName name="_____WT7" localSheetId="30">[2]Work_sect!#REF!</definedName>
    <definedName name="_____WT7">[2]Work_sect!#REF!</definedName>
    <definedName name="____RED3">"Check Box 8"</definedName>
    <definedName name="____WT1" localSheetId="1">[2]Work_sect!#REF!</definedName>
    <definedName name="____WT1" localSheetId="3">[2]Work_sect!#REF!</definedName>
    <definedName name="____WT1" localSheetId="4">[2]Work_sect!#REF!</definedName>
    <definedName name="____WT1" localSheetId="32">[2]Work_sect!#REF!</definedName>
    <definedName name="____WT1" localSheetId="35">[2]Work_sect!#REF!</definedName>
    <definedName name="____WT1" localSheetId="37">[2]Work_sect!#REF!</definedName>
    <definedName name="____WT1" localSheetId="38">[2]Work_sect!#REF!</definedName>
    <definedName name="____WT1" localSheetId="41">[2]Work_sect!#REF!</definedName>
    <definedName name="____WT1" localSheetId="5">[2]Work_sect!#REF!</definedName>
    <definedName name="____WT1" localSheetId="42">[2]Work_sect!#REF!</definedName>
    <definedName name="____WT1" localSheetId="43">[2]Work_sect!#REF!</definedName>
    <definedName name="____WT1" localSheetId="44">[2]Work_sect!#REF!</definedName>
    <definedName name="____WT1" localSheetId="45">[2]Work_sect!#REF!</definedName>
    <definedName name="____WT1" localSheetId="46">[2]Work_sect!#REF!</definedName>
    <definedName name="____WT1" localSheetId="47">[2]Work_sect!#REF!</definedName>
    <definedName name="____WT1" localSheetId="17">[2]Work_sect!#REF!</definedName>
    <definedName name="____WT1" localSheetId="30">[2]Work_sect!#REF!</definedName>
    <definedName name="____WT1">[2]Work_sect!#REF!</definedName>
    <definedName name="____WT5" localSheetId="1">[2]Work_sect!#REF!</definedName>
    <definedName name="____WT5" localSheetId="3">[2]Work_sect!#REF!</definedName>
    <definedName name="____WT5" localSheetId="4">[2]Work_sect!#REF!</definedName>
    <definedName name="____WT5" localSheetId="32">[2]Work_sect!#REF!</definedName>
    <definedName name="____WT5" localSheetId="35">[2]Work_sect!#REF!</definedName>
    <definedName name="____WT5" localSheetId="37">[2]Work_sect!#REF!</definedName>
    <definedName name="____WT5" localSheetId="38">[2]Work_sect!#REF!</definedName>
    <definedName name="____WT5" localSheetId="41">[2]Work_sect!#REF!</definedName>
    <definedName name="____WT5" localSheetId="5">[2]Work_sect!#REF!</definedName>
    <definedName name="____WT5" localSheetId="42">[2]Work_sect!#REF!</definedName>
    <definedName name="____WT5" localSheetId="43">[2]Work_sect!#REF!</definedName>
    <definedName name="____WT5" localSheetId="44">[2]Work_sect!#REF!</definedName>
    <definedName name="____WT5" localSheetId="45">[2]Work_sect!#REF!</definedName>
    <definedName name="____WT5" localSheetId="46">[2]Work_sect!#REF!</definedName>
    <definedName name="____WT5" localSheetId="47">[2]Work_sect!#REF!</definedName>
    <definedName name="____WT5" localSheetId="17">[2]Work_sect!#REF!</definedName>
    <definedName name="____WT5" localSheetId="30">[2]Work_sect!#REF!</definedName>
    <definedName name="____WT5">[2]Work_sect!#REF!</definedName>
    <definedName name="____WT6" localSheetId="1">[2]Work_sect!#REF!</definedName>
    <definedName name="____WT6" localSheetId="3">[2]Work_sect!#REF!</definedName>
    <definedName name="____WT6" localSheetId="4">[2]Work_sect!#REF!</definedName>
    <definedName name="____WT6" localSheetId="32">[2]Work_sect!#REF!</definedName>
    <definedName name="____WT6" localSheetId="35">[2]Work_sect!#REF!</definedName>
    <definedName name="____WT6" localSheetId="37">[2]Work_sect!#REF!</definedName>
    <definedName name="____WT6" localSheetId="38">[2]Work_sect!#REF!</definedName>
    <definedName name="____WT6" localSheetId="41">[2]Work_sect!#REF!</definedName>
    <definedName name="____WT6" localSheetId="5">[2]Work_sect!#REF!</definedName>
    <definedName name="____WT6" localSheetId="42">[2]Work_sect!#REF!</definedName>
    <definedName name="____WT6" localSheetId="43">[2]Work_sect!#REF!</definedName>
    <definedName name="____WT6" localSheetId="44">[2]Work_sect!#REF!</definedName>
    <definedName name="____WT6" localSheetId="45">[2]Work_sect!#REF!</definedName>
    <definedName name="____WT6" localSheetId="46">[2]Work_sect!#REF!</definedName>
    <definedName name="____WT6" localSheetId="47">[2]Work_sect!#REF!</definedName>
    <definedName name="____WT6" localSheetId="17">[2]Work_sect!#REF!</definedName>
    <definedName name="____WT6" localSheetId="30">[2]Work_sect!#REF!</definedName>
    <definedName name="____WT6">[2]Work_sect!#REF!</definedName>
    <definedName name="____WT7" localSheetId="1">[2]Work_sect!#REF!</definedName>
    <definedName name="____WT7" localSheetId="3">[2]Work_sect!#REF!</definedName>
    <definedName name="____WT7" localSheetId="4">[2]Work_sect!#REF!</definedName>
    <definedName name="____WT7" localSheetId="32">[2]Work_sect!#REF!</definedName>
    <definedName name="____WT7" localSheetId="35">[2]Work_sect!#REF!</definedName>
    <definedName name="____WT7" localSheetId="37">[2]Work_sect!#REF!</definedName>
    <definedName name="____WT7" localSheetId="38">[2]Work_sect!#REF!</definedName>
    <definedName name="____WT7" localSheetId="41">[2]Work_sect!#REF!</definedName>
    <definedName name="____WT7" localSheetId="5">[2]Work_sect!#REF!</definedName>
    <definedName name="____WT7" localSheetId="42">[2]Work_sect!#REF!</definedName>
    <definedName name="____WT7" localSheetId="43">[2]Work_sect!#REF!</definedName>
    <definedName name="____WT7" localSheetId="44">[2]Work_sect!#REF!</definedName>
    <definedName name="____WT7" localSheetId="45">[2]Work_sect!#REF!</definedName>
    <definedName name="____WT7" localSheetId="46">[2]Work_sect!#REF!</definedName>
    <definedName name="____WT7" localSheetId="47">[2]Work_sect!#REF!</definedName>
    <definedName name="____WT7" localSheetId="17">[2]Work_sect!#REF!</definedName>
    <definedName name="____WT7" localSheetId="30">[2]Work_sect!#REF!</definedName>
    <definedName name="____WT7">[2]Work_sect!#REF!</definedName>
    <definedName name="___BOP2" localSheetId="41">[3]BoP!#REF!</definedName>
    <definedName name="___BOP2" localSheetId="42">[3]BoP!#REF!</definedName>
    <definedName name="___BOP2" localSheetId="43">[3]BoP!#REF!</definedName>
    <definedName name="___BOP2" localSheetId="44">[3]BoP!#REF!</definedName>
    <definedName name="___BOP2" localSheetId="45">[3]BoP!#REF!</definedName>
    <definedName name="___BOP2" localSheetId="46">[3]BoP!#REF!</definedName>
    <definedName name="___BOP2" localSheetId="47">[3]BoP!#REF!</definedName>
    <definedName name="___BOP2">[3]BoP!#REF!</definedName>
    <definedName name="___END94" localSheetId="2">#REF!</definedName>
    <definedName name="___END94" localSheetId="41">#REF!</definedName>
    <definedName name="___END94" localSheetId="7">#REF!</definedName>
    <definedName name="___END94" localSheetId="8">#REF!</definedName>
    <definedName name="___END94" localSheetId="42">#REF!</definedName>
    <definedName name="___END94" localSheetId="43">#REF!</definedName>
    <definedName name="___END94" localSheetId="44">#REF!</definedName>
    <definedName name="___END94" localSheetId="45">#REF!</definedName>
    <definedName name="___END94" localSheetId="46">#REF!</definedName>
    <definedName name="___END94" localSheetId="47">#REF!</definedName>
    <definedName name="___END94" localSheetId="12">#REF!</definedName>
    <definedName name="___END94" localSheetId="13">#REF!</definedName>
    <definedName name="___END94" localSheetId="14">#REF!</definedName>
    <definedName name="___END94" localSheetId="18">#REF!</definedName>
    <definedName name="___END94" localSheetId="19">#REF!</definedName>
    <definedName name="___END94" localSheetId="20">#REF!</definedName>
    <definedName name="___END94" localSheetId="21">#REF!</definedName>
    <definedName name="___END94" localSheetId="22">#REF!</definedName>
    <definedName name="___END94" localSheetId="23">#REF!</definedName>
    <definedName name="___END94" localSheetId="24">#REF!</definedName>
    <definedName name="___END94" localSheetId="25">#REF!</definedName>
    <definedName name="___END94" localSheetId="26">#REF!</definedName>
    <definedName name="___END94" localSheetId="27">#REF!</definedName>
    <definedName name="___END94" localSheetId="28">#REF!</definedName>
    <definedName name="___END94" localSheetId="29">#REF!</definedName>
    <definedName name="___END94">#REF!</definedName>
    <definedName name="___RED3">"Check Box 8"</definedName>
    <definedName name="___RES2" localSheetId="41">[3]RES!#REF!</definedName>
    <definedName name="___RES2" localSheetId="42">[3]RES!#REF!</definedName>
    <definedName name="___RES2" localSheetId="43">[3]RES!#REF!</definedName>
    <definedName name="___RES2" localSheetId="44">[3]RES!#REF!</definedName>
    <definedName name="___RES2" localSheetId="45">[3]RES!#REF!</definedName>
    <definedName name="___RES2" localSheetId="46">[3]RES!#REF!</definedName>
    <definedName name="___RES2" localSheetId="47">[3]RES!#REF!</definedName>
    <definedName name="___RES2">[3]RES!#REF!</definedName>
    <definedName name="___SUM2" localSheetId="2">#REF!</definedName>
    <definedName name="___SUM2" localSheetId="41">#REF!</definedName>
    <definedName name="___SUM2" localSheetId="7">#REF!</definedName>
    <definedName name="___SUM2" localSheetId="8">#REF!</definedName>
    <definedName name="___SUM2" localSheetId="42">#REF!</definedName>
    <definedName name="___SUM2" localSheetId="43">#REF!</definedName>
    <definedName name="___SUM2" localSheetId="44">#REF!</definedName>
    <definedName name="___SUM2" localSheetId="45">#REF!</definedName>
    <definedName name="___SUM2" localSheetId="46">#REF!</definedName>
    <definedName name="___SUM2" localSheetId="47">#REF!</definedName>
    <definedName name="___SUM2" localSheetId="12">#REF!</definedName>
    <definedName name="___SUM2" localSheetId="13">#REF!</definedName>
    <definedName name="___SUM2" localSheetId="14">#REF!</definedName>
    <definedName name="___SUM2" localSheetId="18">#REF!</definedName>
    <definedName name="___SUM2" localSheetId="19">#REF!</definedName>
    <definedName name="___SUM2" localSheetId="20">#REF!</definedName>
    <definedName name="___SUM2" localSheetId="21">#REF!</definedName>
    <definedName name="___SUM2" localSheetId="22">#REF!</definedName>
    <definedName name="___SUM2" localSheetId="23">#REF!</definedName>
    <definedName name="___SUM2" localSheetId="24">#REF!</definedName>
    <definedName name="___SUM2" localSheetId="25">#REF!</definedName>
    <definedName name="___SUM2" localSheetId="26">#REF!</definedName>
    <definedName name="___SUM2" localSheetId="27">#REF!</definedName>
    <definedName name="___SUM2" localSheetId="28">#REF!</definedName>
    <definedName name="___SUM2" localSheetId="29">#REF!</definedName>
    <definedName name="___SUM2">#REF!</definedName>
    <definedName name="___TAB1" localSheetId="2">#REF!</definedName>
    <definedName name="___TAB1" localSheetId="41">#REF!</definedName>
    <definedName name="___TAB1" localSheetId="7">#REF!</definedName>
    <definedName name="___TAB1" localSheetId="8">#REF!</definedName>
    <definedName name="___TAB1" localSheetId="42">#REF!</definedName>
    <definedName name="___TAB1" localSheetId="43">#REF!</definedName>
    <definedName name="___TAB1" localSheetId="44">#REF!</definedName>
    <definedName name="___TAB1" localSheetId="45">#REF!</definedName>
    <definedName name="___TAB1" localSheetId="46">#REF!</definedName>
    <definedName name="___TAB1" localSheetId="47">#REF!</definedName>
    <definedName name="___TAB1" localSheetId="12">#REF!</definedName>
    <definedName name="___TAB1" localSheetId="13">#REF!</definedName>
    <definedName name="___TAB1" localSheetId="14">#REF!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3">#REF!</definedName>
    <definedName name="___TAB1" localSheetId="24">#REF!</definedName>
    <definedName name="___TAB1" localSheetId="25">#REF!</definedName>
    <definedName name="___TAB1" localSheetId="26">#REF!</definedName>
    <definedName name="___TAB1" localSheetId="27">#REF!</definedName>
    <definedName name="___TAB1" localSheetId="28">#REF!</definedName>
    <definedName name="___TAB1" localSheetId="29">#REF!</definedName>
    <definedName name="___TAB1">#REF!</definedName>
    <definedName name="___Tab19" localSheetId="2">#REF!</definedName>
    <definedName name="___Tab19" localSheetId="41">#REF!</definedName>
    <definedName name="___Tab19" localSheetId="7">#REF!</definedName>
    <definedName name="___Tab19" localSheetId="8">#REF!</definedName>
    <definedName name="___Tab19" localSheetId="42">#REF!</definedName>
    <definedName name="___Tab19" localSheetId="43">#REF!</definedName>
    <definedName name="___Tab19" localSheetId="44">#REF!</definedName>
    <definedName name="___Tab19" localSheetId="45">#REF!</definedName>
    <definedName name="___Tab19" localSheetId="46">#REF!</definedName>
    <definedName name="___Tab19" localSheetId="47">#REF!</definedName>
    <definedName name="___Tab19" localSheetId="12">#REF!</definedName>
    <definedName name="___Tab19" localSheetId="13">#REF!</definedName>
    <definedName name="___Tab19" localSheetId="14">#REF!</definedName>
    <definedName name="___Tab19" localSheetId="18">#REF!</definedName>
    <definedName name="___Tab19" localSheetId="19">#REF!</definedName>
    <definedName name="___Tab19" localSheetId="20">#REF!</definedName>
    <definedName name="___Tab19" localSheetId="21">#REF!</definedName>
    <definedName name="___Tab19" localSheetId="22">#REF!</definedName>
    <definedName name="___Tab19" localSheetId="23">#REF!</definedName>
    <definedName name="___Tab19" localSheetId="24">#REF!</definedName>
    <definedName name="___Tab19" localSheetId="25">#REF!</definedName>
    <definedName name="___Tab19" localSheetId="26">#REF!</definedName>
    <definedName name="___Tab19" localSheetId="27">#REF!</definedName>
    <definedName name="___Tab19" localSheetId="28">#REF!</definedName>
    <definedName name="___Tab19" localSheetId="29">#REF!</definedName>
    <definedName name="___Tab19">#REF!</definedName>
    <definedName name="___Tab20" localSheetId="2">#REF!</definedName>
    <definedName name="___Tab20" localSheetId="41">#REF!</definedName>
    <definedName name="___Tab20" localSheetId="7">#REF!</definedName>
    <definedName name="___Tab20" localSheetId="8">#REF!</definedName>
    <definedName name="___Tab20" localSheetId="42">#REF!</definedName>
    <definedName name="___Tab20" localSheetId="43">#REF!</definedName>
    <definedName name="___Tab20" localSheetId="44">#REF!</definedName>
    <definedName name="___Tab20" localSheetId="45">#REF!</definedName>
    <definedName name="___Tab20" localSheetId="46">#REF!</definedName>
    <definedName name="___Tab20" localSheetId="47">#REF!</definedName>
    <definedName name="___Tab20" localSheetId="12">#REF!</definedName>
    <definedName name="___Tab20" localSheetId="13">#REF!</definedName>
    <definedName name="___Tab20" localSheetId="14">#REF!</definedName>
    <definedName name="___Tab20" localSheetId="18">#REF!</definedName>
    <definedName name="___Tab20" localSheetId="19">#REF!</definedName>
    <definedName name="___Tab20" localSheetId="20">#REF!</definedName>
    <definedName name="___Tab20" localSheetId="21">#REF!</definedName>
    <definedName name="___Tab20" localSheetId="22">#REF!</definedName>
    <definedName name="___Tab20" localSheetId="23">#REF!</definedName>
    <definedName name="___Tab20" localSheetId="24">#REF!</definedName>
    <definedName name="___Tab20" localSheetId="25">#REF!</definedName>
    <definedName name="___Tab20" localSheetId="26">#REF!</definedName>
    <definedName name="___Tab20" localSheetId="27">#REF!</definedName>
    <definedName name="___Tab20" localSheetId="28">#REF!</definedName>
    <definedName name="___Tab20" localSheetId="29">#REF!</definedName>
    <definedName name="___Tab20">#REF!</definedName>
    <definedName name="___Tab21" localSheetId="2">#REF!</definedName>
    <definedName name="___Tab21" localSheetId="41">#REF!</definedName>
    <definedName name="___Tab21" localSheetId="7">#REF!</definedName>
    <definedName name="___Tab21" localSheetId="8">#REF!</definedName>
    <definedName name="___Tab21" localSheetId="42">#REF!</definedName>
    <definedName name="___Tab21" localSheetId="43">#REF!</definedName>
    <definedName name="___Tab21" localSheetId="44">#REF!</definedName>
    <definedName name="___Tab21" localSheetId="45">#REF!</definedName>
    <definedName name="___Tab21" localSheetId="46">#REF!</definedName>
    <definedName name="___Tab21" localSheetId="47">#REF!</definedName>
    <definedName name="___Tab21" localSheetId="12">#REF!</definedName>
    <definedName name="___Tab21" localSheetId="13">#REF!</definedName>
    <definedName name="___Tab21" localSheetId="14">#REF!</definedName>
    <definedName name="___Tab21" localSheetId="18">#REF!</definedName>
    <definedName name="___Tab21" localSheetId="19">#REF!</definedName>
    <definedName name="___Tab21" localSheetId="20">#REF!</definedName>
    <definedName name="___Tab21" localSheetId="21">#REF!</definedName>
    <definedName name="___Tab21" localSheetId="22">#REF!</definedName>
    <definedName name="___Tab21" localSheetId="23">#REF!</definedName>
    <definedName name="___Tab21" localSheetId="24">#REF!</definedName>
    <definedName name="___Tab21" localSheetId="25">#REF!</definedName>
    <definedName name="___Tab21" localSheetId="26">#REF!</definedName>
    <definedName name="___Tab21" localSheetId="27">#REF!</definedName>
    <definedName name="___Tab21" localSheetId="28">#REF!</definedName>
    <definedName name="___Tab21" localSheetId="29">#REF!</definedName>
    <definedName name="___Tab21">#REF!</definedName>
    <definedName name="___Tab22" localSheetId="2">#REF!</definedName>
    <definedName name="___Tab22" localSheetId="41">#REF!</definedName>
    <definedName name="___Tab22" localSheetId="7">#REF!</definedName>
    <definedName name="___Tab22" localSheetId="8">#REF!</definedName>
    <definedName name="___Tab22" localSheetId="42">#REF!</definedName>
    <definedName name="___Tab22" localSheetId="43">#REF!</definedName>
    <definedName name="___Tab22" localSheetId="44">#REF!</definedName>
    <definedName name="___Tab22" localSheetId="45">#REF!</definedName>
    <definedName name="___Tab22" localSheetId="46">#REF!</definedName>
    <definedName name="___Tab22" localSheetId="47">#REF!</definedName>
    <definedName name="___Tab22" localSheetId="12">#REF!</definedName>
    <definedName name="___Tab22" localSheetId="13">#REF!</definedName>
    <definedName name="___Tab22" localSheetId="14">#REF!</definedName>
    <definedName name="___Tab22" localSheetId="18">#REF!</definedName>
    <definedName name="___Tab22" localSheetId="19">#REF!</definedName>
    <definedName name="___Tab22" localSheetId="20">#REF!</definedName>
    <definedName name="___Tab22" localSheetId="21">#REF!</definedName>
    <definedName name="___Tab22" localSheetId="22">#REF!</definedName>
    <definedName name="___Tab22" localSheetId="23">#REF!</definedName>
    <definedName name="___Tab22" localSheetId="24">#REF!</definedName>
    <definedName name="___Tab22" localSheetId="25">#REF!</definedName>
    <definedName name="___Tab22" localSheetId="26">#REF!</definedName>
    <definedName name="___Tab22" localSheetId="27">#REF!</definedName>
    <definedName name="___Tab22" localSheetId="28">#REF!</definedName>
    <definedName name="___Tab22" localSheetId="29">#REF!</definedName>
    <definedName name="___Tab22">#REF!</definedName>
    <definedName name="___Tab23" localSheetId="2">#REF!</definedName>
    <definedName name="___Tab23" localSheetId="41">#REF!</definedName>
    <definedName name="___Tab23" localSheetId="7">#REF!</definedName>
    <definedName name="___Tab23" localSheetId="8">#REF!</definedName>
    <definedName name="___Tab23" localSheetId="42">#REF!</definedName>
    <definedName name="___Tab23" localSheetId="43">#REF!</definedName>
    <definedName name="___Tab23" localSheetId="44">#REF!</definedName>
    <definedName name="___Tab23" localSheetId="45">#REF!</definedName>
    <definedName name="___Tab23" localSheetId="46">#REF!</definedName>
    <definedName name="___Tab23" localSheetId="47">#REF!</definedName>
    <definedName name="___Tab23" localSheetId="12">#REF!</definedName>
    <definedName name="___Tab23" localSheetId="13">#REF!</definedName>
    <definedName name="___Tab23" localSheetId="14">#REF!</definedName>
    <definedName name="___Tab23" localSheetId="18">#REF!</definedName>
    <definedName name="___Tab23" localSheetId="19">#REF!</definedName>
    <definedName name="___Tab23" localSheetId="20">#REF!</definedName>
    <definedName name="___Tab23" localSheetId="21">#REF!</definedName>
    <definedName name="___Tab23" localSheetId="22">#REF!</definedName>
    <definedName name="___Tab23" localSheetId="23">#REF!</definedName>
    <definedName name="___Tab23" localSheetId="24">#REF!</definedName>
    <definedName name="___Tab23" localSheetId="25">#REF!</definedName>
    <definedName name="___Tab23" localSheetId="26">#REF!</definedName>
    <definedName name="___Tab23" localSheetId="27">#REF!</definedName>
    <definedName name="___Tab23" localSheetId="28">#REF!</definedName>
    <definedName name="___Tab23" localSheetId="29">#REF!</definedName>
    <definedName name="___Tab23">#REF!</definedName>
    <definedName name="___Tab24" localSheetId="2">#REF!</definedName>
    <definedName name="___Tab24" localSheetId="41">#REF!</definedName>
    <definedName name="___Tab24" localSheetId="7">#REF!</definedName>
    <definedName name="___Tab24" localSheetId="8">#REF!</definedName>
    <definedName name="___Tab24" localSheetId="42">#REF!</definedName>
    <definedName name="___Tab24" localSheetId="43">#REF!</definedName>
    <definedName name="___Tab24" localSheetId="44">#REF!</definedName>
    <definedName name="___Tab24" localSheetId="45">#REF!</definedName>
    <definedName name="___Tab24" localSheetId="46">#REF!</definedName>
    <definedName name="___Tab24" localSheetId="47">#REF!</definedName>
    <definedName name="___Tab24" localSheetId="12">#REF!</definedName>
    <definedName name="___Tab24" localSheetId="13">#REF!</definedName>
    <definedName name="___Tab24" localSheetId="14">#REF!</definedName>
    <definedName name="___Tab24" localSheetId="18">#REF!</definedName>
    <definedName name="___Tab24" localSheetId="19">#REF!</definedName>
    <definedName name="___Tab24" localSheetId="20">#REF!</definedName>
    <definedName name="___Tab24" localSheetId="21">#REF!</definedName>
    <definedName name="___Tab24" localSheetId="22">#REF!</definedName>
    <definedName name="___Tab24" localSheetId="23">#REF!</definedName>
    <definedName name="___Tab24" localSheetId="24">#REF!</definedName>
    <definedName name="___Tab24" localSheetId="25">#REF!</definedName>
    <definedName name="___Tab24" localSheetId="26">#REF!</definedName>
    <definedName name="___Tab24" localSheetId="27">#REF!</definedName>
    <definedName name="___Tab24" localSheetId="28">#REF!</definedName>
    <definedName name="___Tab24" localSheetId="29">#REF!</definedName>
    <definedName name="___Tab24">#REF!</definedName>
    <definedName name="___Tab26" localSheetId="2">#REF!</definedName>
    <definedName name="___Tab26" localSheetId="41">#REF!</definedName>
    <definedName name="___Tab26" localSheetId="7">#REF!</definedName>
    <definedName name="___Tab26" localSheetId="8">#REF!</definedName>
    <definedName name="___Tab26" localSheetId="42">#REF!</definedName>
    <definedName name="___Tab26" localSheetId="43">#REF!</definedName>
    <definedName name="___Tab26" localSheetId="44">#REF!</definedName>
    <definedName name="___Tab26" localSheetId="45">#REF!</definedName>
    <definedName name="___Tab26" localSheetId="46">#REF!</definedName>
    <definedName name="___Tab26" localSheetId="47">#REF!</definedName>
    <definedName name="___Tab26" localSheetId="12">#REF!</definedName>
    <definedName name="___Tab26" localSheetId="13">#REF!</definedName>
    <definedName name="___Tab26" localSheetId="14">#REF!</definedName>
    <definedName name="___Tab26" localSheetId="18">#REF!</definedName>
    <definedName name="___Tab26" localSheetId="19">#REF!</definedName>
    <definedName name="___Tab26" localSheetId="20">#REF!</definedName>
    <definedName name="___Tab26" localSheetId="21">#REF!</definedName>
    <definedName name="___Tab26" localSheetId="22">#REF!</definedName>
    <definedName name="___Tab26" localSheetId="23">#REF!</definedName>
    <definedName name="___Tab26" localSheetId="24">#REF!</definedName>
    <definedName name="___Tab26" localSheetId="25">#REF!</definedName>
    <definedName name="___Tab26" localSheetId="26">#REF!</definedName>
    <definedName name="___Tab26" localSheetId="27">#REF!</definedName>
    <definedName name="___Tab26" localSheetId="28">#REF!</definedName>
    <definedName name="___Tab26" localSheetId="29">#REF!</definedName>
    <definedName name="___Tab26">#REF!</definedName>
    <definedName name="___Tab27" localSheetId="2">#REF!</definedName>
    <definedName name="___Tab27" localSheetId="41">#REF!</definedName>
    <definedName name="___Tab27" localSheetId="7">#REF!</definedName>
    <definedName name="___Tab27" localSheetId="8">#REF!</definedName>
    <definedName name="___Tab27" localSheetId="42">#REF!</definedName>
    <definedName name="___Tab27" localSheetId="43">#REF!</definedName>
    <definedName name="___Tab27" localSheetId="44">#REF!</definedName>
    <definedName name="___Tab27" localSheetId="45">#REF!</definedName>
    <definedName name="___Tab27" localSheetId="46">#REF!</definedName>
    <definedName name="___Tab27" localSheetId="47">#REF!</definedName>
    <definedName name="___Tab27" localSheetId="12">#REF!</definedName>
    <definedName name="___Tab27" localSheetId="13">#REF!</definedName>
    <definedName name="___Tab27" localSheetId="14">#REF!</definedName>
    <definedName name="___Tab27" localSheetId="18">#REF!</definedName>
    <definedName name="___Tab27" localSheetId="19">#REF!</definedName>
    <definedName name="___Tab27" localSheetId="20">#REF!</definedName>
    <definedName name="___Tab27" localSheetId="21">#REF!</definedName>
    <definedName name="___Tab27" localSheetId="22">#REF!</definedName>
    <definedName name="___Tab27" localSheetId="23">#REF!</definedName>
    <definedName name="___Tab27" localSheetId="24">#REF!</definedName>
    <definedName name="___Tab27" localSheetId="25">#REF!</definedName>
    <definedName name="___Tab27" localSheetId="26">#REF!</definedName>
    <definedName name="___Tab27" localSheetId="27">#REF!</definedName>
    <definedName name="___Tab27" localSheetId="28">#REF!</definedName>
    <definedName name="___Tab27" localSheetId="29">#REF!</definedName>
    <definedName name="___Tab27">#REF!</definedName>
    <definedName name="___Tab28" localSheetId="2">#REF!</definedName>
    <definedName name="___Tab28" localSheetId="41">#REF!</definedName>
    <definedName name="___Tab28" localSheetId="7">#REF!</definedName>
    <definedName name="___Tab28" localSheetId="8">#REF!</definedName>
    <definedName name="___Tab28" localSheetId="42">#REF!</definedName>
    <definedName name="___Tab28" localSheetId="43">#REF!</definedName>
    <definedName name="___Tab28" localSheetId="44">#REF!</definedName>
    <definedName name="___Tab28" localSheetId="45">#REF!</definedName>
    <definedName name="___Tab28" localSheetId="46">#REF!</definedName>
    <definedName name="___Tab28" localSheetId="47">#REF!</definedName>
    <definedName name="___Tab28" localSheetId="12">#REF!</definedName>
    <definedName name="___Tab28" localSheetId="13">#REF!</definedName>
    <definedName name="___Tab28" localSheetId="14">#REF!</definedName>
    <definedName name="___Tab28" localSheetId="18">#REF!</definedName>
    <definedName name="___Tab28" localSheetId="19">#REF!</definedName>
    <definedName name="___Tab28" localSheetId="20">#REF!</definedName>
    <definedName name="___Tab28" localSheetId="21">#REF!</definedName>
    <definedName name="___Tab28" localSheetId="22">#REF!</definedName>
    <definedName name="___Tab28" localSheetId="23">#REF!</definedName>
    <definedName name="___Tab28" localSheetId="24">#REF!</definedName>
    <definedName name="___Tab28" localSheetId="25">#REF!</definedName>
    <definedName name="___Tab28" localSheetId="26">#REF!</definedName>
    <definedName name="___Tab28" localSheetId="27">#REF!</definedName>
    <definedName name="___Tab28" localSheetId="28">#REF!</definedName>
    <definedName name="___Tab28" localSheetId="29">#REF!</definedName>
    <definedName name="___Tab28">#REF!</definedName>
    <definedName name="___Tab29" localSheetId="2">#REF!</definedName>
    <definedName name="___Tab29" localSheetId="41">#REF!</definedName>
    <definedName name="___Tab29" localSheetId="7">#REF!</definedName>
    <definedName name="___Tab29" localSheetId="8">#REF!</definedName>
    <definedName name="___Tab29" localSheetId="42">#REF!</definedName>
    <definedName name="___Tab29" localSheetId="43">#REF!</definedName>
    <definedName name="___Tab29" localSheetId="44">#REF!</definedName>
    <definedName name="___Tab29" localSheetId="45">#REF!</definedName>
    <definedName name="___Tab29" localSheetId="46">#REF!</definedName>
    <definedName name="___Tab29" localSheetId="47">#REF!</definedName>
    <definedName name="___Tab29" localSheetId="12">#REF!</definedName>
    <definedName name="___Tab29" localSheetId="13">#REF!</definedName>
    <definedName name="___Tab29" localSheetId="14">#REF!</definedName>
    <definedName name="___Tab29" localSheetId="18">#REF!</definedName>
    <definedName name="___Tab29" localSheetId="19">#REF!</definedName>
    <definedName name="___Tab29" localSheetId="20">#REF!</definedName>
    <definedName name="___Tab29" localSheetId="21">#REF!</definedName>
    <definedName name="___Tab29" localSheetId="22">#REF!</definedName>
    <definedName name="___Tab29" localSheetId="23">#REF!</definedName>
    <definedName name="___Tab29" localSheetId="24">#REF!</definedName>
    <definedName name="___Tab29" localSheetId="25">#REF!</definedName>
    <definedName name="___Tab29" localSheetId="26">#REF!</definedName>
    <definedName name="___Tab29" localSheetId="27">#REF!</definedName>
    <definedName name="___Tab29" localSheetId="28">#REF!</definedName>
    <definedName name="___Tab29" localSheetId="29">#REF!</definedName>
    <definedName name="___Tab29">#REF!</definedName>
    <definedName name="___Tab30" localSheetId="2">#REF!</definedName>
    <definedName name="___Tab30" localSheetId="41">#REF!</definedName>
    <definedName name="___Tab30" localSheetId="7">#REF!</definedName>
    <definedName name="___Tab30" localSheetId="8">#REF!</definedName>
    <definedName name="___Tab30" localSheetId="42">#REF!</definedName>
    <definedName name="___Tab30" localSheetId="43">#REF!</definedName>
    <definedName name="___Tab30" localSheetId="44">#REF!</definedName>
    <definedName name="___Tab30" localSheetId="45">#REF!</definedName>
    <definedName name="___Tab30" localSheetId="46">#REF!</definedName>
    <definedName name="___Tab30" localSheetId="47">#REF!</definedName>
    <definedName name="___Tab30" localSheetId="12">#REF!</definedName>
    <definedName name="___Tab30" localSheetId="13">#REF!</definedName>
    <definedName name="___Tab30" localSheetId="14">#REF!</definedName>
    <definedName name="___Tab30" localSheetId="18">#REF!</definedName>
    <definedName name="___Tab30" localSheetId="19">#REF!</definedName>
    <definedName name="___Tab30" localSheetId="20">#REF!</definedName>
    <definedName name="___Tab30" localSheetId="21">#REF!</definedName>
    <definedName name="___Tab30" localSheetId="22">#REF!</definedName>
    <definedName name="___Tab30" localSheetId="23">#REF!</definedName>
    <definedName name="___Tab30" localSheetId="24">#REF!</definedName>
    <definedName name="___Tab30" localSheetId="25">#REF!</definedName>
    <definedName name="___Tab30" localSheetId="26">#REF!</definedName>
    <definedName name="___Tab30" localSheetId="27">#REF!</definedName>
    <definedName name="___Tab30" localSheetId="28">#REF!</definedName>
    <definedName name="___Tab30" localSheetId="29">#REF!</definedName>
    <definedName name="___Tab30">#REF!</definedName>
    <definedName name="___Tab31" localSheetId="2">#REF!</definedName>
    <definedName name="___Tab31" localSheetId="41">#REF!</definedName>
    <definedName name="___Tab31" localSheetId="7">#REF!</definedName>
    <definedName name="___Tab31" localSheetId="8">#REF!</definedName>
    <definedName name="___Tab31" localSheetId="42">#REF!</definedName>
    <definedName name="___Tab31" localSheetId="43">#REF!</definedName>
    <definedName name="___Tab31" localSheetId="44">#REF!</definedName>
    <definedName name="___Tab31" localSheetId="45">#REF!</definedName>
    <definedName name="___Tab31" localSheetId="46">#REF!</definedName>
    <definedName name="___Tab31" localSheetId="47">#REF!</definedName>
    <definedName name="___Tab31" localSheetId="12">#REF!</definedName>
    <definedName name="___Tab31" localSheetId="13">#REF!</definedName>
    <definedName name="___Tab31" localSheetId="14">#REF!</definedName>
    <definedName name="___Tab31" localSheetId="18">#REF!</definedName>
    <definedName name="___Tab31" localSheetId="19">#REF!</definedName>
    <definedName name="___Tab31" localSheetId="20">#REF!</definedName>
    <definedName name="___Tab31" localSheetId="21">#REF!</definedName>
    <definedName name="___Tab31" localSheetId="22">#REF!</definedName>
    <definedName name="___Tab31" localSheetId="23">#REF!</definedName>
    <definedName name="___Tab31" localSheetId="24">#REF!</definedName>
    <definedName name="___Tab31" localSheetId="25">#REF!</definedName>
    <definedName name="___Tab31" localSheetId="26">#REF!</definedName>
    <definedName name="___Tab31" localSheetId="27">#REF!</definedName>
    <definedName name="___Tab31" localSheetId="28">#REF!</definedName>
    <definedName name="___Tab31" localSheetId="29">#REF!</definedName>
    <definedName name="___Tab31">#REF!</definedName>
    <definedName name="___Tab32" localSheetId="2">#REF!</definedName>
    <definedName name="___Tab32" localSheetId="41">#REF!</definedName>
    <definedName name="___Tab32" localSheetId="7">#REF!</definedName>
    <definedName name="___Tab32" localSheetId="8">#REF!</definedName>
    <definedName name="___Tab32" localSheetId="42">#REF!</definedName>
    <definedName name="___Tab32" localSheetId="43">#REF!</definedName>
    <definedName name="___Tab32" localSheetId="44">#REF!</definedName>
    <definedName name="___Tab32" localSheetId="45">#REF!</definedName>
    <definedName name="___Tab32" localSheetId="46">#REF!</definedName>
    <definedName name="___Tab32" localSheetId="47">#REF!</definedName>
    <definedName name="___Tab32" localSheetId="12">#REF!</definedName>
    <definedName name="___Tab32" localSheetId="13">#REF!</definedName>
    <definedName name="___Tab32" localSheetId="14">#REF!</definedName>
    <definedName name="___Tab32" localSheetId="18">#REF!</definedName>
    <definedName name="___Tab32" localSheetId="19">#REF!</definedName>
    <definedName name="___Tab32" localSheetId="20">#REF!</definedName>
    <definedName name="___Tab32" localSheetId="21">#REF!</definedName>
    <definedName name="___Tab32" localSheetId="22">#REF!</definedName>
    <definedName name="___Tab32" localSheetId="23">#REF!</definedName>
    <definedName name="___Tab32" localSheetId="24">#REF!</definedName>
    <definedName name="___Tab32" localSheetId="25">#REF!</definedName>
    <definedName name="___Tab32" localSheetId="26">#REF!</definedName>
    <definedName name="___Tab32" localSheetId="27">#REF!</definedName>
    <definedName name="___Tab32" localSheetId="28">#REF!</definedName>
    <definedName name="___Tab32" localSheetId="29">#REF!</definedName>
    <definedName name="___Tab32">#REF!</definedName>
    <definedName name="___Tab33" localSheetId="2">#REF!</definedName>
    <definedName name="___Tab33" localSheetId="41">#REF!</definedName>
    <definedName name="___Tab33" localSheetId="7">#REF!</definedName>
    <definedName name="___Tab33" localSheetId="8">#REF!</definedName>
    <definedName name="___Tab33" localSheetId="42">#REF!</definedName>
    <definedName name="___Tab33" localSheetId="43">#REF!</definedName>
    <definedName name="___Tab33" localSheetId="44">#REF!</definedName>
    <definedName name="___Tab33" localSheetId="45">#REF!</definedName>
    <definedName name="___Tab33" localSheetId="46">#REF!</definedName>
    <definedName name="___Tab33" localSheetId="47">#REF!</definedName>
    <definedName name="___Tab33" localSheetId="12">#REF!</definedName>
    <definedName name="___Tab33" localSheetId="13">#REF!</definedName>
    <definedName name="___Tab33" localSheetId="14">#REF!</definedName>
    <definedName name="___Tab33" localSheetId="18">#REF!</definedName>
    <definedName name="___Tab33" localSheetId="19">#REF!</definedName>
    <definedName name="___Tab33" localSheetId="20">#REF!</definedName>
    <definedName name="___Tab33" localSheetId="21">#REF!</definedName>
    <definedName name="___Tab33" localSheetId="22">#REF!</definedName>
    <definedName name="___Tab33" localSheetId="23">#REF!</definedName>
    <definedName name="___Tab33" localSheetId="24">#REF!</definedName>
    <definedName name="___Tab33" localSheetId="25">#REF!</definedName>
    <definedName name="___Tab33" localSheetId="26">#REF!</definedName>
    <definedName name="___Tab33" localSheetId="27">#REF!</definedName>
    <definedName name="___Tab33" localSheetId="28">#REF!</definedName>
    <definedName name="___Tab33" localSheetId="29">#REF!</definedName>
    <definedName name="___Tab33">#REF!</definedName>
    <definedName name="___Tab34" localSheetId="2">#REF!</definedName>
    <definedName name="___Tab34" localSheetId="41">#REF!</definedName>
    <definedName name="___Tab34" localSheetId="7">#REF!</definedName>
    <definedName name="___Tab34" localSheetId="8">#REF!</definedName>
    <definedName name="___Tab34" localSheetId="42">#REF!</definedName>
    <definedName name="___Tab34" localSheetId="43">#REF!</definedName>
    <definedName name="___Tab34" localSheetId="44">#REF!</definedName>
    <definedName name="___Tab34" localSheetId="45">#REF!</definedName>
    <definedName name="___Tab34" localSheetId="46">#REF!</definedName>
    <definedName name="___Tab34" localSheetId="47">#REF!</definedName>
    <definedName name="___Tab34" localSheetId="12">#REF!</definedName>
    <definedName name="___Tab34" localSheetId="13">#REF!</definedName>
    <definedName name="___Tab34" localSheetId="14">#REF!</definedName>
    <definedName name="___Tab34" localSheetId="18">#REF!</definedName>
    <definedName name="___Tab34" localSheetId="19">#REF!</definedName>
    <definedName name="___Tab34" localSheetId="20">#REF!</definedName>
    <definedName name="___Tab34" localSheetId="21">#REF!</definedName>
    <definedName name="___Tab34" localSheetId="22">#REF!</definedName>
    <definedName name="___Tab34" localSheetId="23">#REF!</definedName>
    <definedName name="___Tab34" localSheetId="24">#REF!</definedName>
    <definedName name="___Tab34" localSheetId="25">#REF!</definedName>
    <definedName name="___Tab34" localSheetId="26">#REF!</definedName>
    <definedName name="___Tab34" localSheetId="27">#REF!</definedName>
    <definedName name="___Tab34" localSheetId="28">#REF!</definedName>
    <definedName name="___Tab34" localSheetId="29">#REF!</definedName>
    <definedName name="___Tab34">#REF!</definedName>
    <definedName name="___Tab35" localSheetId="2">#REF!</definedName>
    <definedName name="___Tab35" localSheetId="41">#REF!</definedName>
    <definedName name="___Tab35" localSheetId="7">#REF!</definedName>
    <definedName name="___Tab35" localSheetId="8">#REF!</definedName>
    <definedName name="___Tab35" localSheetId="42">#REF!</definedName>
    <definedName name="___Tab35" localSheetId="43">#REF!</definedName>
    <definedName name="___Tab35" localSheetId="44">#REF!</definedName>
    <definedName name="___Tab35" localSheetId="45">#REF!</definedName>
    <definedName name="___Tab35" localSheetId="46">#REF!</definedName>
    <definedName name="___Tab35" localSheetId="47">#REF!</definedName>
    <definedName name="___Tab35" localSheetId="12">#REF!</definedName>
    <definedName name="___Tab35" localSheetId="13">#REF!</definedName>
    <definedName name="___Tab35" localSheetId="14">#REF!</definedName>
    <definedName name="___Tab35" localSheetId="18">#REF!</definedName>
    <definedName name="___Tab35" localSheetId="19">#REF!</definedName>
    <definedName name="___Tab35" localSheetId="20">#REF!</definedName>
    <definedName name="___Tab35" localSheetId="21">#REF!</definedName>
    <definedName name="___Tab35" localSheetId="22">#REF!</definedName>
    <definedName name="___Tab35" localSheetId="23">#REF!</definedName>
    <definedName name="___Tab35" localSheetId="24">#REF!</definedName>
    <definedName name="___Tab35" localSheetId="25">#REF!</definedName>
    <definedName name="___Tab35" localSheetId="26">#REF!</definedName>
    <definedName name="___Tab35" localSheetId="27">#REF!</definedName>
    <definedName name="___Tab35" localSheetId="28">#REF!</definedName>
    <definedName name="___Tab35" localSheetId="29">#REF!</definedName>
    <definedName name="___Tab35">#REF!</definedName>
    <definedName name="___WB2" localSheetId="2">#REF!</definedName>
    <definedName name="___WB2" localSheetId="41">#REF!</definedName>
    <definedName name="___WB2" localSheetId="7">#REF!</definedName>
    <definedName name="___WB2" localSheetId="8">#REF!</definedName>
    <definedName name="___WB2" localSheetId="42">#REF!</definedName>
    <definedName name="___WB2" localSheetId="43">#REF!</definedName>
    <definedName name="___WB2" localSheetId="44">#REF!</definedName>
    <definedName name="___WB2" localSheetId="45">#REF!</definedName>
    <definedName name="___WB2" localSheetId="46">#REF!</definedName>
    <definedName name="___WB2" localSheetId="47">#REF!</definedName>
    <definedName name="___WB2" localSheetId="12">#REF!</definedName>
    <definedName name="___WB2" localSheetId="13">#REF!</definedName>
    <definedName name="___WB2" localSheetId="14">#REF!</definedName>
    <definedName name="___WB2" localSheetId="18">#REF!</definedName>
    <definedName name="___WB2" localSheetId="19">#REF!</definedName>
    <definedName name="___WB2" localSheetId="20">#REF!</definedName>
    <definedName name="___WB2" localSheetId="21">#REF!</definedName>
    <definedName name="___WB2" localSheetId="22">#REF!</definedName>
    <definedName name="___WB2" localSheetId="23">#REF!</definedName>
    <definedName name="___WB2" localSheetId="24">#REF!</definedName>
    <definedName name="___WB2" localSheetId="25">#REF!</definedName>
    <definedName name="___WB2" localSheetId="26">#REF!</definedName>
    <definedName name="___WB2" localSheetId="27">#REF!</definedName>
    <definedName name="___WB2" localSheetId="28">#REF!</definedName>
    <definedName name="___WB2" localSheetId="29">#REF!</definedName>
    <definedName name="___WB2">#REF!</definedName>
    <definedName name="___WT1" localSheetId="1">[2]Work_sect!#REF!</definedName>
    <definedName name="___WT1" localSheetId="2">[2]Work_sect!#REF!</definedName>
    <definedName name="___WT1" localSheetId="3">[2]Work_sect!#REF!</definedName>
    <definedName name="___WT1" localSheetId="4">[2]Work_sect!#REF!</definedName>
    <definedName name="___WT1" localSheetId="32">[2]Work_sect!#REF!</definedName>
    <definedName name="___WT1" localSheetId="33">[2]Work_sect!#REF!</definedName>
    <definedName name="___WT1" localSheetId="34">[2]Work_sect!#REF!</definedName>
    <definedName name="___WT1" localSheetId="35">[2]Work_sect!#REF!</definedName>
    <definedName name="___WT1" localSheetId="37">[2]Work_sect!#REF!</definedName>
    <definedName name="___WT1" localSheetId="38">[2]Work_sect!#REF!</definedName>
    <definedName name="___WT1" localSheetId="40">[2]Work_sect!#REF!</definedName>
    <definedName name="___WT1" localSheetId="41">[2]Work_sect!#REF!</definedName>
    <definedName name="___WT1" localSheetId="5">[2]Work_sect!#REF!</definedName>
    <definedName name="___WT1" localSheetId="6">[2]Work_sect!#REF!</definedName>
    <definedName name="___WT1" localSheetId="7">[2]Work_sect!#REF!</definedName>
    <definedName name="___WT1" localSheetId="8">[2]Work_sect!#REF!</definedName>
    <definedName name="___WT1" localSheetId="9">[2]Work_sect!#REF!</definedName>
    <definedName name="___WT1" localSheetId="42">[2]Work_sect!#REF!</definedName>
    <definedName name="___WT1" localSheetId="43">[2]Work_sect!#REF!</definedName>
    <definedName name="___WT1" localSheetId="44">[2]Work_sect!#REF!</definedName>
    <definedName name="___WT1" localSheetId="45">[2]Work_sect!#REF!</definedName>
    <definedName name="___WT1" localSheetId="46">[2]Work_sect!#REF!</definedName>
    <definedName name="___WT1" localSheetId="47">[2]Work_sect!#REF!</definedName>
    <definedName name="___WT1" localSheetId="10">[2]Work_sect!#REF!</definedName>
    <definedName name="___WT1" localSheetId="11">[2]Work_sect!#REF!</definedName>
    <definedName name="___WT1" localSheetId="12">[2]Work_sect!#REF!</definedName>
    <definedName name="___WT1" localSheetId="13">[2]Work_sect!#REF!</definedName>
    <definedName name="___WT1" localSheetId="14">[2]Work_sect!#REF!</definedName>
    <definedName name="___WT1" localSheetId="15">[2]Work_sect!#REF!</definedName>
    <definedName name="___WT1" localSheetId="16">[2]Work_sect!#REF!</definedName>
    <definedName name="___WT1" localSheetId="17">[2]Work_sect!#REF!</definedName>
    <definedName name="___WT1" localSheetId="18">[2]Work_sect!#REF!</definedName>
    <definedName name="___WT1" localSheetId="19">[2]Work_sect!#REF!</definedName>
    <definedName name="___WT1" localSheetId="20">[2]Work_sect!#REF!</definedName>
    <definedName name="___WT1" localSheetId="21">[2]Work_sect!#REF!</definedName>
    <definedName name="___WT1" localSheetId="22">[2]Work_sect!#REF!</definedName>
    <definedName name="___WT1" localSheetId="23">[2]Work_sect!#REF!</definedName>
    <definedName name="___WT1" localSheetId="24">[2]Work_sect!#REF!</definedName>
    <definedName name="___WT1" localSheetId="25">[2]Work_sect!#REF!</definedName>
    <definedName name="___WT1" localSheetId="26">[2]Work_sect!#REF!</definedName>
    <definedName name="___WT1" localSheetId="27">[2]Work_sect!#REF!</definedName>
    <definedName name="___WT1" localSheetId="28">[2]Work_sect!#REF!</definedName>
    <definedName name="___WT1" localSheetId="29">[2]Work_sect!#REF!</definedName>
    <definedName name="___WT1" localSheetId="30">[2]Work_sect!#REF!</definedName>
    <definedName name="___WT1">[2]Work_sect!#REF!</definedName>
    <definedName name="___WT5" localSheetId="1">[2]Work_sect!#REF!</definedName>
    <definedName name="___WT5" localSheetId="2">[2]Work_sect!#REF!</definedName>
    <definedName name="___WT5" localSheetId="3">[2]Work_sect!#REF!</definedName>
    <definedName name="___WT5" localSheetId="4">[2]Work_sect!#REF!</definedName>
    <definedName name="___WT5" localSheetId="32">[2]Work_sect!#REF!</definedName>
    <definedName name="___WT5" localSheetId="33">[2]Work_sect!#REF!</definedName>
    <definedName name="___WT5" localSheetId="34">[2]Work_sect!#REF!</definedName>
    <definedName name="___WT5" localSheetId="35">[2]Work_sect!#REF!</definedName>
    <definedName name="___WT5" localSheetId="37">[2]Work_sect!#REF!</definedName>
    <definedName name="___WT5" localSheetId="38">[2]Work_sect!#REF!</definedName>
    <definedName name="___WT5" localSheetId="40">[2]Work_sect!#REF!</definedName>
    <definedName name="___WT5" localSheetId="41">[2]Work_sect!#REF!</definedName>
    <definedName name="___WT5" localSheetId="5">[2]Work_sect!#REF!</definedName>
    <definedName name="___WT5" localSheetId="6">[2]Work_sect!#REF!</definedName>
    <definedName name="___WT5" localSheetId="7">[2]Work_sect!#REF!</definedName>
    <definedName name="___WT5" localSheetId="8">[2]Work_sect!#REF!</definedName>
    <definedName name="___WT5" localSheetId="9">[2]Work_sect!#REF!</definedName>
    <definedName name="___WT5" localSheetId="42">[2]Work_sect!#REF!</definedName>
    <definedName name="___WT5" localSheetId="43">[2]Work_sect!#REF!</definedName>
    <definedName name="___WT5" localSheetId="44">[2]Work_sect!#REF!</definedName>
    <definedName name="___WT5" localSheetId="45">[2]Work_sect!#REF!</definedName>
    <definedName name="___WT5" localSheetId="46">[2]Work_sect!#REF!</definedName>
    <definedName name="___WT5" localSheetId="47">[2]Work_sect!#REF!</definedName>
    <definedName name="___WT5" localSheetId="10">[2]Work_sect!#REF!</definedName>
    <definedName name="___WT5" localSheetId="11">[2]Work_sect!#REF!</definedName>
    <definedName name="___WT5" localSheetId="12">[2]Work_sect!#REF!</definedName>
    <definedName name="___WT5" localSheetId="13">[2]Work_sect!#REF!</definedName>
    <definedName name="___WT5" localSheetId="14">[2]Work_sect!#REF!</definedName>
    <definedName name="___WT5" localSheetId="15">[2]Work_sect!#REF!</definedName>
    <definedName name="___WT5" localSheetId="16">[2]Work_sect!#REF!</definedName>
    <definedName name="___WT5" localSheetId="17">[2]Work_sect!#REF!</definedName>
    <definedName name="___WT5" localSheetId="18">[2]Work_sect!#REF!</definedName>
    <definedName name="___WT5" localSheetId="19">[2]Work_sect!#REF!</definedName>
    <definedName name="___WT5" localSheetId="20">[2]Work_sect!#REF!</definedName>
    <definedName name="___WT5" localSheetId="21">[2]Work_sect!#REF!</definedName>
    <definedName name="___WT5" localSheetId="22">[2]Work_sect!#REF!</definedName>
    <definedName name="___WT5" localSheetId="23">[2]Work_sect!#REF!</definedName>
    <definedName name="___WT5" localSheetId="24">[2]Work_sect!#REF!</definedName>
    <definedName name="___WT5" localSheetId="25">[2]Work_sect!#REF!</definedName>
    <definedName name="___WT5" localSheetId="26">[2]Work_sect!#REF!</definedName>
    <definedName name="___WT5" localSheetId="27">[2]Work_sect!#REF!</definedName>
    <definedName name="___WT5" localSheetId="28">[2]Work_sect!#REF!</definedName>
    <definedName name="___WT5" localSheetId="29">[2]Work_sect!#REF!</definedName>
    <definedName name="___WT5" localSheetId="30">[2]Work_sect!#REF!</definedName>
    <definedName name="___WT5">[2]Work_sect!#REF!</definedName>
    <definedName name="___WT6" localSheetId="1">[2]Work_sect!#REF!</definedName>
    <definedName name="___WT6" localSheetId="2">[2]Work_sect!#REF!</definedName>
    <definedName name="___WT6" localSheetId="3">[2]Work_sect!#REF!</definedName>
    <definedName name="___WT6" localSheetId="4">[2]Work_sect!#REF!</definedName>
    <definedName name="___WT6" localSheetId="32">[2]Work_sect!#REF!</definedName>
    <definedName name="___WT6" localSheetId="33">[2]Work_sect!#REF!</definedName>
    <definedName name="___WT6" localSheetId="34">[2]Work_sect!#REF!</definedName>
    <definedName name="___WT6" localSheetId="35">[2]Work_sect!#REF!</definedName>
    <definedName name="___WT6" localSheetId="37">[2]Work_sect!#REF!</definedName>
    <definedName name="___WT6" localSheetId="38">[2]Work_sect!#REF!</definedName>
    <definedName name="___WT6" localSheetId="40">[2]Work_sect!#REF!</definedName>
    <definedName name="___WT6" localSheetId="41">[2]Work_sect!#REF!</definedName>
    <definedName name="___WT6" localSheetId="5">[2]Work_sect!#REF!</definedName>
    <definedName name="___WT6" localSheetId="6">[2]Work_sect!#REF!</definedName>
    <definedName name="___WT6" localSheetId="7">[2]Work_sect!#REF!</definedName>
    <definedName name="___WT6" localSheetId="8">[2]Work_sect!#REF!</definedName>
    <definedName name="___WT6" localSheetId="9">[2]Work_sect!#REF!</definedName>
    <definedName name="___WT6" localSheetId="42">[2]Work_sect!#REF!</definedName>
    <definedName name="___WT6" localSheetId="43">[2]Work_sect!#REF!</definedName>
    <definedName name="___WT6" localSheetId="44">[2]Work_sect!#REF!</definedName>
    <definedName name="___WT6" localSheetId="45">[2]Work_sect!#REF!</definedName>
    <definedName name="___WT6" localSheetId="46">[2]Work_sect!#REF!</definedName>
    <definedName name="___WT6" localSheetId="47">[2]Work_sect!#REF!</definedName>
    <definedName name="___WT6" localSheetId="10">[2]Work_sect!#REF!</definedName>
    <definedName name="___WT6" localSheetId="11">[2]Work_sect!#REF!</definedName>
    <definedName name="___WT6" localSheetId="12">[2]Work_sect!#REF!</definedName>
    <definedName name="___WT6" localSheetId="13">[2]Work_sect!#REF!</definedName>
    <definedName name="___WT6" localSheetId="14">[2]Work_sect!#REF!</definedName>
    <definedName name="___WT6" localSheetId="15">[2]Work_sect!#REF!</definedName>
    <definedName name="___WT6" localSheetId="16">[2]Work_sect!#REF!</definedName>
    <definedName name="___WT6" localSheetId="17">[2]Work_sect!#REF!</definedName>
    <definedName name="___WT6" localSheetId="18">[2]Work_sect!#REF!</definedName>
    <definedName name="___WT6" localSheetId="19">[2]Work_sect!#REF!</definedName>
    <definedName name="___WT6" localSheetId="20">[2]Work_sect!#REF!</definedName>
    <definedName name="___WT6" localSheetId="21">[2]Work_sect!#REF!</definedName>
    <definedName name="___WT6" localSheetId="22">[2]Work_sect!#REF!</definedName>
    <definedName name="___WT6" localSheetId="23">[2]Work_sect!#REF!</definedName>
    <definedName name="___WT6" localSheetId="24">[2]Work_sect!#REF!</definedName>
    <definedName name="___WT6" localSheetId="25">[2]Work_sect!#REF!</definedName>
    <definedName name="___WT6" localSheetId="26">[2]Work_sect!#REF!</definedName>
    <definedName name="___WT6" localSheetId="27">[2]Work_sect!#REF!</definedName>
    <definedName name="___WT6" localSheetId="28">[2]Work_sect!#REF!</definedName>
    <definedName name="___WT6" localSheetId="29">[2]Work_sect!#REF!</definedName>
    <definedName name="___WT6" localSheetId="30">[2]Work_sect!#REF!</definedName>
    <definedName name="___WT6">[2]Work_sect!#REF!</definedName>
    <definedName name="___WT7" localSheetId="1">[2]Work_sect!#REF!</definedName>
    <definedName name="___WT7" localSheetId="2">[2]Work_sect!#REF!</definedName>
    <definedName name="___WT7" localSheetId="3">[2]Work_sect!#REF!</definedName>
    <definedName name="___WT7" localSheetId="4">[2]Work_sect!#REF!</definedName>
    <definedName name="___WT7" localSheetId="32">[2]Work_sect!#REF!</definedName>
    <definedName name="___WT7" localSheetId="33">[2]Work_sect!#REF!</definedName>
    <definedName name="___WT7" localSheetId="34">[2]Work_sect!#REF!</definedName>
    <definedName name="___WT7" localSheetId="35">[2]Work_sect!#REF!</definedName>
    <definedName name="___WT7" localSheetId="37">[2]Work_sect!#REF!</definedName>
    <definedName name="___WT7" localSheetId="38">[2]Work_sect!#REF!</definedName>
    <definedName name="___WT7" localSheetId="40">[2]Work_sect!#REF!</definedName>
    <definedName name="___WT7" localSheetId="41">[2]Work_sect!#REF!</definedName>
    <definedName name="___WT7" localSheetId="5">[2]Work_sect!#REF!</definedName>
    <definedName name="___WT7" localSheetId="6">[2]Work_sect!#REF!</definedName>
    <definedName name="___WT7" localSheetId="7">[2]Work_sect!#REF!</definedName>
    <definedName name="___WT7" localSheetId="8">[2]Work_sect!#REF!</definedName>
    <definedName name="___WT7" localSheetId="9">[2]Work_sect!#REF!</definedName>
    <definedName name="___WT7" localSheetId="42">[2]Work_sect!#REF!</definedName>
    <definedName name="___WT7" localSheetId="43">[2]Work_sect!#REF!</definedName>
    <definedName name="___WT7" localSheetId="44">[2]Work_sect!#REF!</definedName>
    <definedName name="___WT7" localSheetId="45">[2]Work_sect!#REF!</definedName>
    <definedName name="___WT7" localSheetId="46">[2]Work_sect!#REF!</definedName>
    <definedName name="___WT7" localSheetId="47">[2]Work_sect!#REF!</definedName>
    <definedName name="___WT7" localSheetId="10">[2]Work_sect!#REF!</definedName>
    <definedName name="___WT7" localSheetId="11">[2]Work_sect!#REF!</definedName>
    <definedName name="___WT7" localSheetId="12">[2]Work_sect!#REF!</definedName>
    <definedName name="___WT7" localSheetId="13">[2]Work_sect!#REF!</definedName>
    <definedName name="___WT7" localSheetId="14">[2]Work_sect!#REF!</definedName>
    <definedName name="___WT7" localSheetId="15">[2]Work_sect!#REF!</definedName>
    <definedName name="___WT7" localSheetId="16">[2]Work_sect!#REF!</definedName>
    <definedName name="___WT7" localSheetId="17">[2]Work_sect!#REF!</definedName>
    <definedName name="___WT7" localSheetId="18">[2]Work_sect!#REF!</definedName>
    <definedName name="___WT7" localSheetId="19">[2]Work_sect!#REF!</definedName>
    <definedName name="___WT7" localSheetId="20">[2]Work_sect!#REF!</definedName>
    <definedName name="___WT7" localSheetId="21">[2]Work_sect!#REF!</definedName>
    <definedName name="___WT7" localSheetId="22">[2]Work_sect!#REF!</definedName>
    <definedName name="___WT7" localSheetId="23">[2]Work_sect!#REF!</definedName>
    <definedName name="___WT7" localSheetId="24">[2]Work_sect!#REF!</definedName>
    <definedName name="___WT7" localSheetId="25">[2]Work_sect!#REF!</definedName>
    <definedName name="___WT7" localSheetId="26">[2]Work_sect!#REF!</definedName>
    <definedName name="___WT7" localSheetId="27">[2]Work_sect!#REF!</definedName>
    <definedName name="___WT7" localSheetId="28">[2]Work_sect!#REF!</definedName>
    <definedName name="___WT7" localSheetId="29">[2]Work_sect!#REF!</definedName>
    <definedName name="___WT7" localSheetId="30">[2]Work_sect!#REF!</definedName>
    <definedName name="___WT7">[2]Work_sect!#REF!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__123Graph_AChart_1A" hidden="1">[4]CPIINDEX!$O$263:$O$310</definedName>
    <definedName name="__10FA_L" localSheetId="2">#REF!</definedName>
    <definedName name="__10FA_L" localSheetId="41">#REF!</definedName>
    <definedName name="__10FA_L" localSheetId="7">#REF!</definedName>
    <definedName name="__10FA_L" localSheetId="8">#REF!</definedName>
    <definedName name="__10FA_L" localSheetId="42">#REF!</definedName>
    <definedName name="__10FA_L" localSheetId="43">#REF!</definedName>
    <definedName name="__10FA_L" localSheetId="44">#REF!</definedName>
    <definedName name="__10FA_L" localSheetId="45">#REF!</definedName>
    <definedName name="__10FA_L" localSheetId="46">#REF!</definedName>
    <definedName name="__10FA_L" localSheetId="47">#REF!</definedName>
    <definedName name="__10FA_L" localSheetId="12">#REF!</definedName>
    <definedName name="__10FA_L" localSheetId="13">#REF!</definedName>
    <definedName name="__10FA_L" localSheetId="14">#REF!</definedName>
    <definedName name="__10FA_L" localSheetId="18">#REF!</definedName>
    <definedName name="__10FA_L" localSheetId="19">#REF!</definedName>
    <definedName name="__10FA_L" localSheetId="20">#REF!</definedName>
    <definedName name="__10FA_L" localSheetId="21">#REF!</definedName>
    <definedName name="__10FA_L" localSheetId="22">#REF!</definedName>
    <definedName name="__10FA_L" localSheetId="23">#REF!</definedName>
    <definedName name="__10FA_L" localSheetId="24">#REF!</definedName>
    <definedName name="__10FA_L" localSheetId="25">#REF!</definedName>
    <definedName name="__10FA_L" localSheetId="26">#REF!</definedName>
    <definedName name="__10FA_L" localSheetId="27">#REF!</definedName>
    <definedName name="__10FA_L" localSheetId="28">#REF!</definedName>
    <definedName name="__10FA_L" localSheetId="29">#REF!</definedName>
    <definedName name="__10FA_L">#REF!</definedName>
    <definedName name="__11GAZ_LIABS" localSheetId="2">#REF!</definedName>
    <definedName name="__11GAZ_LIABS" localSheetId="41">#REF!</definedName>
    <definedName name="__11GAZ_LIABS" localSheetId="7">#REF!</definedName>
    <definedName name="__11GAZ_LIABS" localSheetId="8">#REF!</definedName>
    <definedName name="__11GAZ_LIABS" localSheetId="42">#REF!</definedName>
    <definedName name="__11GAZ_LIABS" localSheetId="43">#REF!</definedName>
    <definedName name="__11GAZ_LIABS" localSheetId="44">#REF!</definedName>
    <definedName name="__11GAZ_LIABS" localSheetId="45">#REF!</definedName>
    <definedName name="__11GAZ_LIABS" localSheetId="46">#REF!</definedName>
    <definedName name="__11GAZ_LIABS" localSheetId="47">#REF!</definedName>
    <definedName name="__11GAZ_LIABS" localSheetId="12">#REF!</definedName>
    <definedName name="__11GAZ_LIABS" localSheetId="13">#REF!</definedName>
    <definedName name="__11GAZ_LIABS" localSheetId="14">#REF!</definedName>
    <definedName name="__11GAZ_LIABS" localSheetId="18">#REF!</definedName>
    <definedName name="__11GAZ_LIABS" localSheetId="19">#REF!</definedName>
    <definedName name="__11GAZ_LIABS" localSheetId="20">#REF!</definedName>
    <definedName name="__11GAZ_LIABS" localSheetId="21">#REF!</definedName>
    <definedName name="__11GAZ_LIABS" localSheetId="22">#REF!</definedName>
    <definedName name="__11GAZ_LIABS" localSheetId="23">#REF!</definedName>
    <definedName name="__11GAZ_LIABS" localSheetId="24">#REF!</definedName>
    <definedName name="__11GAZ_LIABS" localSheetId="25">#REF!</definedName>
    <definedName name="__11GAZ_LIABS" localSheetId="26">#REF!</definedName>
    <definedName name="__11GAZ_LIABS" localSheetId="27">#REF!</definedName>
    <definedName name="__11GAZ_LIABS" localSheetId="28">#REF!</definedName>
    <definedName name="__11GAZ_LIABS" localSheetId="29">#REF!</definedName>
    <definedName name="__11GAZ_LIABS">#REF!</definedName>
    <definedName name="__123Graph_A" localSheetId="1" hidden="1">[5]Work_a!#REF!</definedName>
    <definedName name="__123Graph_A" localSheetId="3" hidden="1">[5]Work_a!#REF!</definedName>
    <definedName name="__123Graph_A" localSheetId="4" hidden="1">[5]Work_a!#REF!</definedName>
    <definedName name="__123Graph_A" localSheetId="32" hidden="1">[5]Work_a!#REF!</definedName>
    <definedName name="__123Graph_A" localSheetId="33" hidden="1">[5]Work_a!#REF!</definedName>
    <definedName name="__123Graph_A" localSheetId="34" hidden="1">[5]Work_a!#REF!</definedName>
    <definedName name="__123Graph_A" localSheetId="35" hidden="1">[5]Work_a!#REF!</definedName>
    <definedName name="__123Graph_A" localSheetId="37" hidden="1">[5]Work_a!#REF!</definedName>
    <definedName name="__123Graph_A" localSheetId="38" hidden="1">[5]Work_a!#REF!</definedName>
    <definedName name="__123Graph_A" localSheetId="41" hidden="1">[5]Work_a!#REF!</definedName>
    <definedName name="__123Graph_A" localSheetId="5" hidden="1">[5]Work_a!#REF!</definedName>
    <definedName name="__123Graph_A" localSheetId="6" hidden="1">[5]Work_a!#REF!</definedName>
    <definedName name="__123Graph_A" localSheetId="42" hidden="1">[5]Work_a!#REF!</definedName>
    <definedName name="__123Graph_A" localSheetId="43" hidden="1">[5]Work_a!#REF!</definedName>
    <definedName name="__123Graph_A" localSheetId="44" hidden="1">[5]Work_a!#REF!</definedName>
    <definedName name="__123Graph_A" localSheetId="45" hidden="1">[5]Work_a!#REF!</definedName>
    <definedName name="__123Graph_A" localSheetId="46" hidden="1">[5]Work_a!#REF!</definedName>
    <definedName name="__123Graph_A" localSheetId="47" hidden="1">[5]Work_a!#REF!</definedName>
    <definedName name="__123Graph_A" localSheetId="10" hidden="1">[5]Work_a!#REF!</definedName>
    <definedName name="__123Graph_A" localSheetId="11" hidden="1">[5]Work_a!#REF!</definedName>
    <definedName name="__123Graph_A" localSheetId="15" hidden="1">[5]Work_a!#REF!</definedName>
    <definedName name="__123Graph_A" localSheetId="16" hidden="1">[5]Work_a!#REF!</definedName>
    <definedName name="__123Graph_A" localSheetId="17" hidden="1">[5]Work_a!#REF!</definedName>
    <definedName name="__123Graph_A" localSheetId="30" hidden="1">[5]Work_a!#REF!</definedName>
    <definedName name="__123Graph_A" hidden="1">[5]Work_a!#REF!</definedName>
    <definedName name="__123Graph_ACurrent" hidden="1">[4]CPIINDEX!$O$263:$O$310</definedName>
    <definedName name="__123Graph_AREER" localSheetId="41" hidden="1">[6]ER!#REF!</definedName>
    <definedName name="__123Graph_AREER" localSheetId="42" hidden="1">[6]ER!#REF!</definedName>
    <definedName name="__123Graph_AREER" localSheetId="43" hidden="1">[6]ER!#REF!</definedName>
    <definedName name="__123Graph_AREER" localSheetId="44" hidden="1">[6]ER!#REF!</definedName>
    <definedName name="__123Graph_AREER" localSheetId="45" hidden="1">[6]ER!#REF!</definedName>
    <definedName name="__123Graph_AREER" localSheetId="46" hidden="1">[6]ER!#REF!</definedName>
    <definedName name="__123Graph_AREER" localSheetId="47" hidden="1">[6]ER!#REF!</definedName>
    <definedName name="__123Graph_AREER" hidden="1">[6]ER!#REF!</definedName>
    <definedName name="__123Graph_B" localSheetId="1" hidden="1">[5]Work_a!#REF!</definedName>
    <definedName name="__123Graph_B" localSheetId="3" hidden="1">[5]Work_a!#REF!</definedName>
    <definedName name="__123Graph_B" localSheetId="4" hidden="1">[5]Work_a!#REF!</definedName>
    <definedName name="__123Graph_B" localSheetId="32" hidden="1">[5]Work_a!#REF!</definedName>
    <definedName name="__123Graph_B" localSheetId="33" hidden="1">[5]Work_a!#REF!</definedName>
    <definedName name="__123Graph_B" localSheetId="34" hidden="1">[5]Work_a!#REF!</definedName>
    <definedName name="__123Graph_B" localSheetId="35" hidden="1">[5]Work_a!#REF!</definedName>
    <definedName name="__123Graph_B" localSheetId="37" hidden="1">[5]Work_a!#REF!</definedName>
    <definedName name="__123Graph_B" localSheetId="38" hidden="1">[5]Work_a!#REF!</definedName>
    <definedName name="__123Graph_B" localSheetId="41" hidden="1">[5]Work_a!#REF!</definedName>
    <definedName name="__123Graph_B" localSheetId="5" hidden="1">[5]Work_a!#REF!</definedName>
    <definedName name="__123Graph_B" localSheetId="6" hidden="1">[5]Work_a!#REF!</definedName>
    <definedName name="__123Graph_B" localSheetId="42" hidden="1">[5]Work_a!#REF!</definedName>
    <definedName name="__123Graph_B" localSheetId="43" hidden="1">[5]Work_a!#REF!</definedName>
    <definedName name="__123Graph_B" localSheetId="44" hidden="1">[5]Work_a!#REF!</definedName>
    <definedName name="__123Graph_B" localSheetId="45" hidden="1">[5]Work_a!#REF!</definedName>
    <definedName name="__123Graph_B" localSheetId="46" hidden="1">[5]Work_a!#REF!</definedName>
    <definedName name="__123Graph_B" localSheetId="47" hidden="1">[5]Work_a!#REF!</definedName>
    <definedName name="__123Graph_B" localSheetId="10" hidden="1">[5]Work_a!#REF!</definedName>
    <definedName name="__123Graph_B" localSheetId="11" hidden="1">[5]Work_a!#REF!</definedName>
    <definedName name="__123Graph_B" localSheetId="15" hidden="1">[5]Work_a!#REF!</definedName>
    <definedName name="__123Graph_B" localSheetId="16" hidden="1">[5]Work_a!#REF!</definedName>
    <definedName name="__123Graph_B" localSheetId="17" hidden="1">[5]Work_a!#REF!</definedName>
    <definedName name="__123Graph_B" localSheetId="30" hidden="1">[5]Work_a!#REF!</definedName>
    <definedName name="__123Graph_B" hidden="1">[5]Work_a!#REF!</definedName>
    <definedName name="__123Graph_BCurrent" hidden="1">[4]CPIINDEX!$S$263:$S$310</definedName>
    <definedName name="__123Graph_BREER" localSheetId="41" hidden="1">[6]ER!#REF!</definedName>
    <definedName name="__123Graph_BREER" localSheetId="42" hidden="1">[6]ER!#REF!</definedName>
    <definedName name="__123Graph_BREER" localSheetId="43" hidden="1">[6]ER!#REF!</definedName>
    <definedName name="__123Graph_BREER" localSheetId="44" hidden="1">[6]ER!#REF!</definedName>
    <definedName name="__123Graph_BREER" localSheetId="45" hidden="1">[6]ER!#REF!</definedName>
    <definedName name="__123Graph_BREER" localSheetId="46" hidden="1">[6]ER!#REF!</definedName>
    <definedName name="__123Graph_BREER" localSheetId="47" hidden="1">[6]ER!#REF!</definedName>
    <definedName name="__123Graph_BREER" hidden="1">[6]ER!#REF!</definedName>
    <definedName name="__123Graph_C" localSheetId="1" hidden="1">[5]Work_a!#REF!</definedName>
    <definedName name="__123Graph_C" localSheetId="3" hidden="1">[5]Work_a!#REF!</definedName>
    <definedName name="__123Graph_C" localSheetId="4" hidden="1">[5]Work_a!#REF!</definedName>
    <definedName name="__123Graph_C" localSheetId="32" hidden="1">[5]Work_a!#REF!</definedName>
    <definedName name="__123Graph_C" localSheetId="33" hidden="1">[5]Work_a!#REF!</definedName>
    <definedName name="__123Graph_C" localSheetId="34" hidden="1">[5]Work_a!#REF!</definedName>
    <definedName name="__123Graph_C" localSheetId="35" hidden="1">[5]Work_a!#REF!</definedName>
    <definedName name="__123Graph_C" localSheetId="37" hidden="1">[5]Work_a!#REF!</definedName>
    <definedName name="__123Graph_C" localSheetId="38" hidden="1">[5]Work_a!#REF!</definedName>
    <definedName name="__123Graph_C" localSheetId="41" hidden="1">[5]Work_a!#REF!</definedName>
    <definedName name="__123Graph_C" localSheetId="5" hidden="1">[5]Work_a!#REF!</definedName>
    <definedName name="__123Graph_C" localSheetId="6" hidden="1">[5]Work_a!#REF!</definedName>
    <definedName name="__123Graph_C" localSheetId="42" hidden="1">[5]Work_a!#REF!</definedName>
    <definedName name="__123Graph_C" localSheetId="43" hidden="1">[5]Work_a!#REF!</definedName>
    <definedName name="__123Graph_C" localSheetId="44" hidden="1">[5]Work_a!#REF!</definedName>
    <definedName name="__123Graph_C" localSheetId="45" hidden="1">[5]Work_a!#REF!</definedName>
    <definedName name="__123Graph_C" localSheetId="46" hidden="1">[5]Work_a!#REF!</definedName>
    <definedName name="__123Graph_C" localSheetId="47" hidden="1">[5]Work_a!#REF!</definedName>
    <definedName name="__123Graph_C" localSheetId="10" hidden="1">[5]Work_a!#REF!</definedName>
    <definedName name="__123Graph_C" localSheetId="11" hidden="1">[5]Work_a!#REF!</definedName>
    <definedName name="__123Graph_C" localSheetId="15" hidden="1">[5]Work_a!#REF!</definedName>
    <definedName name="__123Graph_C" localSheetId="16" hidden="1">[5]Work_a!#REF!</definedName>
    <definedName name="__123Graph_C" localSheetId="17" hidden="1">[5]Work_a!#REF!</definedName>
    <definedName name="__123Graph_C" localSheetId="30" hidden="1">[5]Work_a!#REF!</definedName>
    <definedName name="__123Graph_C" hidden="1">[5]Work_a!#REF!</definedName>
    <definedName name="__123Graph_CREER" localSheetId="41" hidden="1">[6]ER!#REF!</definedName>
    <definedName name="__123Graph_CREER" localSheetId="42" hidden="1">[6]ER!#REF!</definedName>
    <definedName name="__123Graph_CREER" localSheetId="43" hidden="1">[6]ER!#REF!</definedName>
    <definedName name="__123Graph_CREER" localSheetId="44" hidden="1">[6]ER!#REF!</definedName>
    <definedName name="__123Graph_CREER" localSheetId="45" hidden="1">[6]ER!#REF!</definedName>
    <definedName name="__123Graph_CREER" localSheetId="46" hidden="1">[6]ER!#REF!</definedName>
    <definedName name="__123Graph_CREER" localSheetId="47" hidden="1">[6]ER!#REF!</definedName>
    <definedName name="__123Graph_CREER" hidden="1">[6]ER!#REF!</definedName>
    <definedName name="__123Graph_D" localSheetId="1" hidden="1">[5]Work_a!#REF!</definedName>
    <definedName name="__123Graph_D" localSheetId="3" hidden="1">[5]Work_a!#REF!</definedName>
    <definedName name="__123Graph_D" localSheetId="4" hidden="1">[5]Work_a!#REF!</definedName>
    <definedName name="__123Graph_D" localSheetId="32" hidden="1">[5]Work_a!#REF!</definedName>
    <definedName name="__123Graph_D" localSheetId="33" hidden="1">[5]Work_a!#REF!</definedName>
    <definedName name="__123Graph_D" localSheetId="34" hidden="1">[5]Work_a!#REF!</definedName>
    <definedName name="__123Graph_D" localSheetId="35" hidden="1">[5]Work_a!#REF!</definedName>
    <definedName name="__123Graph_D" localSheetId="37" hidden="1">[5]Work_a!#REF!</definedName>
    <definedName name="__123Graph_D" localSheetId="38" hidden="1">[5]Work_a!#REF!</definedName>
    <definedName name="__123Graph_D" localSheetId="41" hidden="1">[5]Work_a!#REF!</definedName>
    <definedName name="__123Graph_D" localSheetId="5" hidden="1">[5]Work_a!#REF!</definedName>
    <definedName name="__123Graph_D" localSheetId="6" hidden="1">[5]Work_a!#REF!</definedName>
    <definedName name="__123Graph_D" localSheetId="42" hidden="1">[5]Work_a!#REF!</definedName>
    <definedName name="__123Graph_D" localSheetId="43" hidden="1">[5]Work_a!#REF!</definedName>
    <definedName name="__123Graph_D" localSheetId="44" hidden="1">[5]Work_a!#REF!</definedName>
    <definedName name="__123Graph_D" localSheetId="45" hidden="1">[5]Work_a!#REF!</definedName>
    <definedName name="__123Graph_D" localSheetId="46" hidden="1">[5]Work_a!#REF!</definedName>
    <definedName name="__123Graph_D" localSheetId="47" hidden="1">[5]Work_a!#REF!</definedName>
    <definedName name="__123Graph_D" localSheetId="10" hidden="1">[5]Work_a!#REF!</definedName>
    <definedName name="__123Graph_D" localSheetId="11" hidden="1">[5]Work_a!#REF!</definedName>
    <definedName name="__123Graph_D" localSheetId="15" hidden="1">[5]Work_a!#REF!</definedName>
    <definedName name="__123Graph_D" localSheetId="16" hidden="1">[5]Work_a!#REF!</definedName>
    <definedName name="__123Graph_D" localSheetId="17" hidden="1">[5]Work_a!#REF!</definedName>
    <definedName name="__123Graph_D" localSheetId="30" hidden="1">[5]Work_a!#REF!</definedName>
    <definedName name="__123Graph_D" hidden="1">[5]Work_a!#REF!</definedName>
    <definedName name="__123Graph_E" localSheetId="1" hidden="1">[5]Work_a!#REF!</definedName>
    <definedName name="__123Graph_E" localSheetId="3" hidden="1">[5]Work_a!#REF!</definedName>
    <definedName name="__123Graph_E" localSheetId="4" hidden="1">[5]Work_a!#REF!</definedName>
    <definedName name="__123Graph_E" localSheetId="32" hidden="1">[5]Work_a!#REF!</definedName>
    <definedName name="__123Graph_E" localSheetId="33" hidden="1">[5]Work_a!#REF!</definedName>
    <definedName name="__123Graph_E" localSheetId="34" hidden="1">[5]Work_a!#REF!</definedName>
    <definedName name="__123Graph_E" localSheetId="35" hidden="1">[5]Work_a!#REF!</definedName>
    <definedName name="__123Graph_E" localSheetId="37" hidden="1">[5]Work_a!#REF!</definedName>
    <definedName name="__123Graph_E" localSheetId="38" hidden="1">[5]Work_a!#REF!</definedName>
    <definedName name="__123Graph_E" localSheetId="41" hidden="1">[5]Work_a!#REF!</definedName>
    <definedName name="__123Graph_E" localSheetId="5" hidden="1">[5]Work_a!#REF!</definedName>
    <definedName name="__123Graph_E" localSheetId="6" hidden="1">[5]Work_a!#REF!</definedName>
    <definedName name="__123Graph_E" localSheetId="42" hidden="1">[5]Work_a!#REF!</definedName>
    <definedName name="__123Graph_E" localSheetId="43" hidden="1">[5]Work_a!#REF!</definedName>
    <definedName name="__123Graph_E" localSheetId="44" hidden="1">[5]Work_a!#REF!</definedName>
    <definedName name="__123Graph_E" localSheetId="45" hidden="1">[5]Work_a!#REF!</definedName>
    <definedName name="__123Graph_E" localSheetId="46" hidden="1">[5]Work_a!#REF!</definedName>
    <definedName name="__123Graph_E" localSheetId="47" hidden="1">[5]Work_a!#REF!</definedName>
    <definedName name="__123Graph_E" localSheetId="10" hidden="1">[5]Work_a!#REF!</definedName>
    <definedName name="__123Graph_E" localSheetId="11" hidden="1">[5]Work_a!#REF!</definedName>
    <definedName name="__123Graph_E" localSheetId="15" hidden="1">[5]Work_a!#REF!</definedName>
    <definedName name="__123Graph_E" localSheetId="16" hidden="1">[5]Work_a!#REF!</definedName>
    <definedName name="__123Graph_E" localSheetId="17" hidden="1">[5]Work_a!#REF!</definedName>
    <definedName name="__123Graph_E" localSheetId="30" hidden="1">[5]Work_a!#REF!</definedName>
    <definedName name="__123Graph_E" hidden="1">[5]Work_a!#REF!</definedName>
    <definedName name="__123Graph_F" localSheetId="1" hidden="1">[5]Work_a!#REF!</definedName>
    <definedName name="__123Graph_F" localSheetId="3" hidden="1">[5]Work_a!#REF!</definedName>
    <definedName name="__123Graph_F" localSheetId="4" hidden="1">[5]Work_a!#REF!</definedName>
    <definedName name="__123Graph_F" localSheetId="32" hidden="1">[5]Work_a!#REF!</definedName>
    <definedName name="__123Graph_F" localSheetId="33" hidden="1">[5]Work_a!#REF!</definedName>
    <definedName name="__123Graph_F" localSheetId="34" hidden="1">[5]Work_a!#REF!</definedName>
    <definedName name="__123Graph_F" localSheetId="35" hidden="1">[5]Work_a!#REF!</definedName>
    <definedName name="__123Graph_F" localSheetId="37" hidden="1">[5]Work_a!#REF!</definedName>
    <definedName name="__123Graph_F" localSheetId="38" hidden="1">[5]Work_a!#REF!</definedName>
    <definedName name="__123Graph_F" localSheetId="41" hidden="1">[5]Work_a!#REF!</definedName>
    <definedName name="__123Graph_F" localSheetId="5" hidden="1">[5]Work_a!#REF!</definedName>
    <definedName name="__123Graph_F" localSheetId="6" hidden="1">[5]Work_a!#REF!</definedName>
    <definedName name="__123Graph_F" localSheetId="42" hidden="1">[5]Work_a!#REF!</definedName>
    <definedName name="__123Graph_F" localSheetId="43" hidden="1">[5]Work_a!#REF!</definedName>
    <definedName name="__123Graph_F" localSheetId="44" hidden="1">[5]Work_a!#REF!</definedName>
    <definedName name="__123Graph_F" localSheetId="45" hidden="1">[5]Work_a!#REF!</definedName>
    <definedName name="__123Graph_F" localSheetId="46" hidden="1">[5]Work_a!#REF!</definedName>
    <definedName name="__123Graph_F" localSheetId="47" hidden="1">[5]Work_a!#REF!</definedName>
    <definedName name="__123Graph_F" localSheetId="10" hidden="1">[5]Work_a!#REF!</definedName>
    <definedName name="__123Graph_F" localSheetId="11" hidden="1">[5]Work_a!#REF!</definedName>
    <definedName name="__123Graph_F" localSheetId="15" hidden="1">[5]Work_a!#REF!</definedName>
    <definedName name="__123Graph_F" localSheetId="16" hidden="1">[5]Work_a!#REF!</definedName>
    <definedName name="__123Graph_F" localSheetId="17" hidden="1">[5]Work_a!#REF!</definedName>
    <definedName name="__123Graph_F" localSheetId="30" hidden="1">[5]Work_a!#REF!</definedName>
    <definedName name="__123Graph_F" hidden="1">[5]Work_a!#REF!</definedName>
    <definedName name="__123Graph_X" localSheetId="1" hidden="1">[5]Work_a!#REF!</definedName>
    <definedName name="__123Graph_X" localSheetId="3" hidden="1">[5]Work_a!#REF!</definedName>
    <definedName name="__123Graph_X" localSheetId="4" hidden="1">[5]Work_a!#REF!</definedName>
    <definedName name="__123Graph_X" localSheetId="32" hidden="1">[5]Work_a!#REF!</definedName>
    <definedName name="__123Graph_X" localSheetId="33" hidden="1">[5]Work_a!#REF!</definedName>
    <definedName name="__123Graph_X" localSheetId="34" hidden="1">[5]Work_a!#REF!</definedName>
    <definedName name="__123Graph_X" localSheetId="35" hidden="1">[5]Work_a!#REF!</definedName>
    <definedName name="__123Graph_X" localSheetId="37" hidden="1">[5]Work_a!#REF!</definedName>
    <definedName name="__123Graph_X" localSheetId="38" hidden="1">[5]Work_a!#REF!</definedName>
    <definedName name="__123Graph_X" localSheetId="41" hidden="1">[5]Work_a!#REF!</definedName>
    <definedName name="__123Graph_X" localSheetId="5" hidden="1">[5]Work_a!#REF!</definedName>
    <definedName name="__123Graph_X" localSheetId="6" hidden="1">[5]Work_a!#REF!</definedName>
    <definedName name="__123Graph_X" localSheetId="42" hidden="1">[5]Work_a!#REF!</definedName>
    <definedName name="__123Graph_X" localSheetId="43" hidden="1">[5]Work_a!#REF!</definedName>
    <definedName name="__123Graph_X" localSheetId="44" hidden="1">[5]Work_a!#REF!</definedName>
    <definedName name="__123Graph_X" localSheetId="45" hidden="1">[5]Work_a!#REF!</definedName>
    <definedName name="__123Graph_X" localSheetId="46" hidden="1">[5]Work_a!#REF!</definedName>
    <definedName name="__123Graph_X" localSheetId="47" hidden="1">[5]Work_a!#REF!</definedName>
    <definedName name="__123Graph_X" localSheetId="10" hidden="1">[5]Work_a!#REF!</definedName>
    <definedName name="__123Graph_X" localSheetId="11" hidden="1">[5]Work_a!#REF!</definedName>
    <definedName name="__123Graph_X" localSheetId="15" hidden="1">[5]Work_a!#REF!</definedName>
    <definedName name="__123Graph_X" localSheetId="16" hidden="1">[5]Work_a!#REF!</definedName>
    <definedName name="__123Graph_X" localSheetId="17" hidden="1">[5]Work_a!#REF!</definedName>
    <definedName name="__123Graph_X" localSheetId="30" hidden="1">[5]Work_a!#REF!</definedName>
    <definedName name="__123Graph_X" hidden="1">[5]Work_a!#REF!</definedName>
    <definedName name="__123Graph_XCurrent" hidden="1">[4]CPIINDEX!$B$263:$B$310</definedName>
    <definedName name="__12INT_RESERVES" localSheetId="2">#REF!</definedName>
    <definedName name="__12INT_RESERVES" localSheetId="41">#REF!</definedName>
    <definedName name="__12INT_RESERVES" localSheetId="7">#REF!</definedName>
    <definedName name="__12INT_RESERVES" localSheetId="8">#REF!</definedName>
    <definedName name="__12INT_RESERVES" localSheetId="42">#REF!</definedName>
    <definedName name="__12INT_RESERVES" localSheetId="43">#REF!</definedName>
    <definedName name="__12INT_RESERVES" localSheetId="44">#REF!</definedName>
    <definedName name="__12INT_RESERVES" localSheetId="45">#REF!</definedName>
    <definedName name="__12INT_RESERVES" localSheetId="46">#REF!</definedName>
    <definedName name="__12INT_RESERVES" localSheetId="47">#REF!</definedName>
    <definedName name="__12INT_RESERVES" localSheetId="12">#REF!</definedName>
    <definedName name="__12INT_RESERVES" localSheetId="13">#REF!</definedName>
    <definedName name="__12INT_RESERVES" localSheetId="14">#REF!</definedName>
    <definedName name="__12INT_RESERVES" localSheetId="18">#REF!</definedName>
    <definedName name="__12INT_RESERVES" localSheetId="19">#REF!</definedName>
    <definedName name="__12INT_RESERVES" localSheetId="20">#REF!</definedName>
    <definedName name="__12INT_RESERVES" localSheetId="21">#REF!</definedName>
    <definedName name="__12INT_RESERVES" localSheetId="22">#REF!</definedName>
    <definedName name="__12INT_RESERVES" localSheetId="23">#REF!</definedName>
    <definedName name="__12INT_RESERVES" localSheetId="24">#REF!</definedName>
    <definedName name="__12INT_RESERVES" localSheetId="25">#REF!</definedName>
    <definedName name="__12INT_RESERVES" localSheetId="26">#REF!</definedName>
    <definedName name="__12INT_RESERVES" localSheetId="27">#REF!</definedName>
    <definedName name="__12INT_RESERVES" localSheetId="28">#REF!</definedName>
    <definedName name="__12INT_RESERVES" localSheetId="29">#REF!</definedName>
    <definedName name="__12INT_RESERVES">#REF!</definedName>
    <definedName name="__1r" localSheetId="2">#REF!</definedName>
    <definedName name="__1r" localSheetId="41">#REF!</definedName>
    <definedName name="__1r" localSheetId="7">#REF!</definedName>
    <definedName name="__1r" localSheetId="8">#REF!</definedName>
    <definedName name="__1r" localSheetId="42">#REF!</definedName>
    <definedName name="__1r" localSheetId="43">#REF!</definedName>
    <definedName name="__1r" localSheetId="44">#REF!</definedName>
    <definedName name="__1r" localSheetId="45">#REF!</definedName>
    <definedName name="__1r" localSheetId="46">#REF!</definedName>
    <definedName name="__1r" localSheetId="47">#REF!</definedName>
    <definedName name="__1r" localSheetId="12">#REF!</definedName>
    <definedName name="__1r" localSheetId="13">#REF!</definedName>
    <definedName name="__1r" localSheetId="14">#REF!</definedName>
    <definedName name="__1r" localSheetId="18">#REF!</definedName>
    <definedName name="__1r" localSheetId="19">#REF!</definedName>
    <definedName name="__1r" localSheetId="20">#REF!</definedName>
    <definedName name="__1r" localSheetId="21">#REF!</definedName>
    <definedName name="__1r" localSheetId="22">#REF!</definedName>
    <definedName name="__1r" localSheetId="23">#REF!</definedName>
    <definedName name="__1r" localSheetId="24">#REF!</definedName>
    <definedName name="__1r" localSheetId="25">#REF!</definedName>
    <definedName name="__1r" localSheetId="26">#REF!</definedName>
    <definedName name="__1r" localSheetId="27">#REF!</definedName>
    <definedName name="__1r" localSheetId="28">#REF!</definedName>
    <definedName name="__1r" localSheetId="29">#REF!</definedName>
    <definedName name="__1r">#REF!</definedName>
    <definedName name="__2__123Graph_AChart_2A" hidden="1">[4]CPIINDEX!$K$203:$K$304</definedName>
    <definedName name="__2Macros_Import_.qbop" localSheetId="14">[7]!'[Macros Import].qbop'</definedName>
    <definedName name="__2Macros_Import_.qbop" localSheetId="18">[7]!'[Macros Import].qbop'</definedName>
    <definedName name="__2Macros_Import_.qbop" localSheetId="19">[7]!'[Macros Import].qbop'</definedName>
    <definedName name="__2Macros_Import_.qbop" localSheetId="20">[7]!'[Macros Import].qbop'</definedName>
    <definedName name="__2Macros_Import_.qbop" localSheetId="21">[7]!'[Macros Import].qbop'</definedName>
    <definedName name="__2Macros_Import_.qbop" localSheetId="22">[7]!'[Macros Import].qbop'</definedName>
    <definedName name="__2Macros_Import_.qbop" localSheetId="23">[7]!'[Macros Import].qbop'</definedName>
    <definedName name="__2Macros_Import_.qbop" localSheetId="24">[7]!'[Macros Import].qbop'</definedName>
    <definedName name="__2Macros_Import_.qbop" localSheetId="25">[7]!'[Macros Import].qbop'</definedName>
    <definedName name="__2Macros_Import_.qbop" localSheetId="26">[7]!'[Macros Import].qbop'</definedName>
    <definedName name="__2Macros_Import_.qbop" localSheetId="27">[7]!'[Macros Import].qbop'</definedName>
    <definedName name="__2Macros_Import_.qbop" localSheetId="28">[7]!'[Macros Import].qbop'</definedName>
    <definedName name="__2Macros_Import_.qbop" localSheetId="29">[7]!'[Macros Import].qbop'</definedName>
    <definedName name="__2Macros_Import_.qbop">[7]!'[Macros Import].qbop'</definedName>
    <definedName name="__3__123Graph_AChart_3A" hidden="1">[4]CPIINDEX!$O$203:$O$304</definedName>
    <definedName name="__3__123Graph_ACPI_ER_LOG" localSheetId="41" hidden="1">[6]ER!#REF!</definedName>
    <definedName name="__3__123Graph_ACPI_ER_LOG" localSheetId="42" hidden="1">[6]ER!#REF!</definedName>
    <definedName name="__3__123Graph_ACPI_ER_LOG" localSheetId="43" hidden="1">[6]ER!#REF!</definedName>
    <definedName name="__3__123Graph_ACPI_ER_LOG" localSheetId="44" hidden="1">[6]ER!#REF!</definedName>
    <definedName name="__3__123Graph_ACPI_ER_LOG" localSheetId="45" hidden="1">[6]ER!#REF!</definedName>
    <definedName name="__3__123Graph_ACPI_ER_LOG" localSheetId="46" hidden="1">[6]ER!#REF!</definedName>
    <definedName name="__3__123Graph_ACPI_ER_LOG" localSheetId="47" hidden="1">[6]ER!#REF!</definedName>
    <definedName name="__3__123Graph_ACPI_ER_LOG" hidden="1">[6]ER!#REF!</definedName>
    <definedName name="__4__123Graph_AChart_4A" hidden="1">[4]CPIINDEX!$O$239:$O$298</definedName>
    <definedName name="__4__123Graph_BCPI_ER_LOG" localSheetId="41" hidden="1">[6]ER!#REF!</definedName>
    <definedName name="__4__123Graph_BCPI_ER_LOG" localSheetId="42" hidden="1">[6]ER!#REF!</definedName>
    <definedName name="__4__123Graph_BCPI_ER_LOG" localSheetId="43" hidden="1">[6]ER!#REF!</definedName>
    <definedName name="__4__123Graph_BCPI_ER_LOG" localSheetId="44" hidden="1">[6]ER!#REF!</definedName>
    <definedName name="__4__123Graph_BCPI_ER_LOG" localSheetId="45" hidden="1">[6]ER!#REF!</definedName>
    <definedName name="__4__123Graph_BCPI_ER_LOG" localSheetId="46" hidden="1">[6]ER!#REF!</definedName>
    <definedName name="__4__123Graph_BCPI_ER_LOG" localSheetId="47" hidden="1">[6]ER!#REF!</definedName>
    <definedName name="__4__123Graph_BCPI_ER_LOG" hidden="1">[6]ER!#REF!</definedName>
    <definedName name="__5__123Graph_BChart_1A" hidden="1">[4]CPIINDEX!$S$263:$S$310</definedName>
    <definedName name="__5__123Graph_BIBA_IBRD" localSheetId="41" hidden="1">[6]WB!#REF!</definedName>
    <definedName name="__5__123Graph_BIBA_IBRD" localSheetId="42" hidden="1">[6]WB!#REF!</definedName>
    <definedName name="__5__123Graph_BIBA_IBRD" localSheetId="43" hidden="1">[6]WB!#REF!</definedName>
    <definedName name="__5__123Graph_BIBA_IBRD" localSheetId="44" hidden="1">[6]WB!#REF!</definedName>
    <definedName name="__5__123Graph_BIBA_IBRD" localSheetId="45" hidden="1">[6]WB!#REF!</definedName>
    <definedName name="__5__123Graph_BIBA_IBRD" localSheetId="46" hidden="1">[6]WB!#REF!</definedName>
    <definedName name="__5__123Graph_BIBA_IBRD" localSheetId="47" hidden="1">[6]WB!#REF!</definedName>
    <definedName name="__5__123Graph_BIBA_IBRD" hidden="1">[6]WB!#REF!</definedName>
    <definedName name="__6B.2_B.3" localSheetId="2">#REF!</definedName>
    <definedName name="__6B.2_B.3" localSheetId="41">#REF!</definedName>
    <definedName name="__6B.2_B.3" localSheetId="7">#REF!</definedName>
    <definedName name="__6B.2_B.3" localSheetId="8">#REF!</definedName>
    <definedName name="__6B.2_B.3" localSheetId="42">#REF!</definedName>
    <definedName name="__6B.2_B.3" localSheetId="43">#REF!</definedName>
    <definedName name="__6B.2_B.3" localSheetId="44">#REF!</definedName>
    <definedName name="__6B.2_B.3" localSheetId="45">#REF!</definedName>
    <definedName name="__6B.2_B.3" localSheetId="46">#REF!</definedName>
    <definedName name="__6B.2_B.3" localSheetId="47">#REF!</definedName>
    <definedName name="__6B.2_B.3" localSheetId="12">#REF!</definedName>
    <definedName name="__6B.2_B.3" localSheetId="13">#REF!</definedName>
    <definedName name="__6B.2_B.3" localSheetId="14">#REF!</definedName>
    <definedName name="__6B.2_B.3" localSheetId="18">#REF!</definedName>
    <definedName name="__6B.2_B.3" localSheetId="19">#REF!</definedName>
    <definedName name="__6B.2_B.3" localSheetId="20">#REF!</definedName>
    <definedName name="__6B.2_B.3" localSheetId="21">#REF!</definedName>
    <definedName name="__6B.2_B.3" localSheetId="22">#REF!</definedName>
    <definedName name="__6B.2_B.3" localSheetId="23">#REF!</definedName>
    <definedName name="__6B.2_B.3" localSheetId="24">#REF!</definedName>
    <definedName name="__6B.2_B.3" localSheetId="25">#REF!</definedName>
    <definedName name="__6B.2_B.3" localSheetId="26">#REF!</definedName>
    <definedName name="__6B.2_B.3" localSheetId="27">#REF!</definedName>
    <definedName name="__6B.2_B.3" localSheetId="28">#REF!</definedName>
    <definedName name="__6B.2_B.3" localSheetId="29">#REF!</definedName>
    <definedName name="__6B.2_B.3">#REF!</definedName>
    <definedName name="__7B.4___5" localSheetId="2">#REF!</definedName>
    <definedName name="__7B.4___5" localSheetId="41">#REF!</definedName>
    <definedName name="__7B.4___5" localSheetId="7">#REF!</definedName>
    <definedName name="__7B.4___5" localSheetId="8">#REF!</definedName>
    <definedName name="__7B.4___5" localSheetId="42">#REF!</definedName>
    <definedName name="__7B.4___5" localSheetId="43">#REF!</definedName>
    <definedName name="__7B.4___5" localSheetId="44">#REF!</definedName>
    <definedName name="__7B.4___5" localSheetId="45">#REF!</definedName>
    <definedName name="__7B.4___5" localSheetId="46">#REF!</definedName>
    <definedName name="__7B.4___5" localSheetId="47">#REF!</definedName>
    <definedName name="__7B.4___5" localSheetId="12">#REF!</definedName>
    <definedName name="__7B.4___5" localSheetId="13">#REF!</definedName>
    <definedName name="__7B.4___5" localSheetId="14">#REF!</definedName>
    <definedName name="__7B.4___5" localSheetId="18">#REF!</definedName>
    <definedName name="__7B.4___5" localSheetId="19">#REF!</definedName>
    <definedName name="__7B.4___5" localSheetId="20">#REF!</definedName>
    <definedName name="__7B.4___5" localSheetId="21">#REF!</definedName>
    <definedName name="__7B.4___5" localSheetId="22">#REF!</definedName>
    <definedName name="__7B.4___5" localSheetId="23">#REF!</definedName>
    <definedName name="__7B.4___5" localSheetId="24">#REF!</definedName>
    <definedName name="__7B.4___5" localSheetId="25">#REF!</definedName>
    <definedName name="__7B.4___5" localSheetId="26">#REF!</definedName>
    <definedName name="__7B.4___5" localSheetId="27">#REF!</definedName>
    <definedName name="__7B.4___5" localSheetId="28">#REF!</definedName>
    <definedName name="__7B.4___5" localSheetId="29">#REF!</definedName>
    <definedName name="__7B.4___5">#REF!</definedName>
    <definedName name="__8CONSOL_B2" localSheetId="2">#REF!</definedName>
    <definedName name="__8CONSOL_B2" localSheetId="41">#REF!</definedName>
    <definedName name="__8CONSOL_B2" localSheetId="7">#REF!</definedName>
    <definedName name="__8CONSOL_B2" localSheetId="8">#REF!</definedName>
    <definedName name="__8CONSOL_B2" localSheetId="42">#REF!</definedName>
    <definedName name="__8CONSOL_B2" localSheetId="43">#REF!</definedName>
    <definedName name="__8CONSOL_B2" localSheetId="44">#REF!</definedName>
    <definedName name="__8CONSOL_B2" localSheetId="45">#REF!</definedName>
    <definedName name="__8CONSOL_B2" localSheetId="46">#REF!</definedName>
    <definedName name="__8CONSOL_B2" localSheetId="47">#REF!</definedName>
    <definedName name="__8CONSOL_B2" localSheetId="12">#REF!</definedName>
    <definedName name="__8CONSOL_B2" localSheetId="13">#REF!</definedName>
    <definedName name="__8CONSOL_B2" localSheetId="14">#REF!</definedName>
    <definedName name="__8CONSOL_B2" localSheetId="18">#REF!</definedName>
    <definedName name="__8CONSOL_B2" localSheetId="19">#REF!</definedName>
    <definedName name="__8CONSOL_B2" localSheetId="20">#REF!</definedName>
    <definedName name="__8CONSOL_B2" localSheetId="21">#REF!</definedName>
    <definedName name="__8CONSOL_B2" localSheetId="22">#REF!</definedName>
    <definedName name="__8CONSOL_B2" localSheetId="23">#REF!</definedName>
    <definedName name="__8CONSOL_B2" localSheetId="24">#REF!</definedName>
    <definedName name="__8CONSOL_B2" localSheetId="25">#REF!</definedName>
    <definedName name="__8CONSOL_B2" localSheetId="26">#REF!</definedName>
    <definedName name="__8CONSOL_B2" localSheetId="27">#REF!</definedName>
    <definedName name="__8CONSOL_B2" localSheetId="28">#REF!</definedName>
    <definedName name="__8CONSOL_B2" localSheetId="29">#REF!</definedName>
    <definedName name="__8CONSOL_B2">#REF!</definedName>
    <definedName name="__9CONSOL_DEPOSITS" localSheetId="41">'[8]A 11'!#REF!</definedName>
    <definedName name="__9CONSOL_DEPOSITS" localSheetId="42">'[8]A 11'!#REF!</definedName>
    <definedName name="__9CONSOL_DEPOSITS" localSheetId="43">'[8]A 11'!#REF!</definedName>
    <definedName name="__9CONSOL_DEPOSITS" localSheetId="44">'[8]A 11'!#REF!</definedName>
    <definedName name="__9CONSOL_DEPOSITS" localSheetId="45">'[8]A 11'!#REF!</definedName>
    <definedName name="__9CONSOL_DEPOSITS" localSheetId="46">'[8]A 11'!#REF!</definedName>
    <definedName name="__9CONSOL_DEPOSITS" localSheetId="47">'[8]A 11'!#REF!</definedName>
    <definedName name="__9CONSOL_DEPOSITS">'[8]A 11'!#REF!</definedName>
    <definedName name="__BOP2" localSheetId="41">[9]BoP!#REF!</definedName>
    <definedName name="__BOP2" localSheetId="42">[9]BoP!#REF!</definedName>
    <definedName name="__BOP2" localSheetId="43">[9]BoP!#REF!</definedName>
    <definedName name="__BOP2" localSheetId="44">[9]BoP!#REF!</definedName>
    <definedName name="__BOP2" localSheetId="45">[9]BoP!#REF!</definedName>
    <definedName name="__BOP2" localSheetId="46">[9]BoP!#REF!</definedName>
    <definedName name="__BOP2" localSheetId="47">[9]BoP!#REF!</definedName>
    <definedName name="__BOP2">[9]BoP!#REF!</definedName>
    <definedName name="__END94" localSheetId="2">#REF!</definedName>
    <definedName name="__END94" localSheetId="41">#REF!</definedName>
    <definedName name="__END94" localSheetId="7">#REF!</definedName>
    <definedName name="__END94" localSheetId="8">#REF!</definedName>
    <definedName name="__END94" localSheetId="42">#REF!</definedName>
    <definedName name="__END94" localSheetId="43">#REF!</definedName>
    <definedName name="__END94" localSheetId="44">#REF!</definedName>
    <definedName name="__END94" localSheetId="45">#REF!</definedName>
    <definedName name="__END94" localSheetId="46">#REF!</definedName>
    <definedName name="__END94" localSheetId="47">#REF!</definedName>
    <definedName name="__END94" localSheetId="12">#REF!</definedName>
    <definedName name="__END94" localSheetId="13">#REF!</definedName>
    <definedName name="__END94" localSheetId="14">#REF!</definedName>
    <definedName name="__END94" localSheetId="18">#REF!</definedName>
    <definedName name="__END94" localSheetId="19">#REF!</definedName>
    <definedName name="__END94" localSheetId="20">#REF!</definedName>
    <definedName name="__END94" localSheetId="21">#REF!</definedName>
    <definedName name="__END94" localSheetId="22">#REF!</definedName>
    <definedName name="__END94" localSheetId="23">#REF!</definedName>
    <definedName name="__END94" localSheetId="24">#REF!</definedName>
    <definedName name="__END94" localSheetId="25">#REF!</definedName>
    <definedName name="__END94" localSheetId="26">#REF!</definedName>
    <definedName name="__END94" localSheetId="27">#REF!</definedName>
    <definedName name="__END94" localSheetId="28">#REF!</definedName>
    <definedName name="__END94" localSheetId="29">#REF!</definedName>
    <definedName name="__END94">#REF!</definedName>
    <definedName name="__RED3">"Check Box 8"</definedName>
    <definedName name="__RES2" localSheetId="41">[9]RES!#REF!</definedName>
    <definedName name="__RES2" localSheetId="42">[9]RES!#REF!</definedName>
    <definedName name="__RES2" localSheetId="43">[9]RES!#REF!</definedName>
    <definedName name="__RES2" localSheetId="44">[9]RES!#REF!</definedName>
    <definedName name="__RES2" localSheetId="45">[9]RES!#REF!</definedName>
    <definedName name="__RES2" localSheetId="46">[9]RES!#REF!</definedName>
    <definedName name="__RES2" localSheetId="47">[9]RES!#REF!</definedName>
    <definedName name="__RES2">[9]RES!#REF!</definedName>
    <definedName name="__SUM2" localSheetId="2">#REF!</definedName>
    <definedName name="__SUM2" localSheetId="41">#REF!</definedName>
    <definedName name="__SUM2" localSheetId="7">#REF!</definedName>
    <definedName name="__SUM2" localSheetId="8">#REF!</definedName>
    <definedName name="__SUM2" localSheetId="42">#REF!</definedName>
    <definedName name="__SUM2" localSheetId="43">#REF!</definedName>
    <definedName name="__SUM2" localSheetId="44">#REF!</definedName>
    <definedName name="__SUM2" localSheetId="45">#REF!</definedName>
    <definedName name="__SUM2" localSheetId="46">#REF!</definedName>
    <definedName name="__SUM2" localSheetId="47">#REF!</definedName>
    <definedName name="__SUM2" localSheetId="12">#REF!</definedName>
    <definedName name="__SUM2" localSheetId="13">#REF!</definedName>
    <definedName name="__SUM2" localSheetId="14">#REF!</definedName>
    <definedName name="__SUM2" localSheetId="18">#REF!</definedName>
    <definedName name="__SUM2" localSheetId="19">#REF!</definedName>
    <definedName name="__SUM2" localSheetId="20">#REF!</definedName>
    <definedName name="__SUM2" localSheetId="21">#REF!</definedName>
    <definedName name="__SUM2" localSheetId="22">#REF!</definedName>
    <definedName name="__SUM2" localSheetId="23">#REF!</definedName>
    <definedName name="__SUM2" localSheetId="24">#REF!</definedName>
    <definedName name="__SUM2" localSheetId="25">#REF!</definedName>
    <definedName name="__SUM2" localSheetId="26">#REF!</definedName>
    <definedName name="__SUM2" localSheetId="27">#REF!</definedName>
    <definedName name="__SUM2" localSheetId="28">#REF!</definedName>
    <definedName name="__SUM2" localSheetId="29">#REF!</definedName>
    <definedName name="__SUM2">#REF!</definedName>
    <definedName name="__TAB1" localSheetId="2">#REF!</definedName>
    <definedName name="__TAB1" localSheetId="41">#REF!</definedName>
    <definedName name="__TAB1" localSheetId="7">#REF!</definedName>
    <definedName name="__TAB1" localSheetId="8">#REF!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12">#REF!</definedName>
    <definedName name="__TAB1" localSheetId="13">#REF!</definedName>
    <definedName name="__TAB1" localSheetId="14">#REF!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 localSheetId="25">#REF!</definedName>
    <definedName name="__TAB1" localSheetId="26">#REF!</definedName>
    <definedName name="__TAB1" localSheetId="27">#REF!</definedName>
    <definedName name="__TAB1" localSheetId="28">#REF!</definedName>
    <definedName name="__TAB1" localSheetId="29">#REF!</definedName>
    <definedName name="__TAB1">#REF!</definedName>
    <definedName name="__Tab19" localSheetId="2">#REF!</definedName>
    <definedName name="__Tab19" localSheetId="41">#REF!</definedName>
    <definedName name="__Tab19" localSheetId="7">#REF!</definedName>
    <definedName name="__Tab19" localSheetId="8">#REF!</definedName>
    <definedName name="__Tab19" localSheetId="42">#REF!</definedName>
    <definedName name="__Tab19" localSheetId="43">#REF!</definedName>
    <definedName name="__Tab19" localSheetId="44">#REF!</definedName>
    <definedName name="__Tab19" localSheetId="45">#REF!</definedName>
    <definedName name="__Tab19" localSheetId="46">#REF!</definedName>
    <definedName name="__Tab19" localSheetId="47">#REF!</definedName>
    <definedName name="__Tab19" localSheetId="12">#REF!</definedName>
    <definedName name="__Tab19" localSheetId="13">#REF!</definedName>
    <definedName name="__Tab19" localSheetId="14">#REF!</definedName>
    <definedName name="__Tab19" localSheetId="18">#REF!</definedName>
    <definedName name="__Tab19" localSheetId="19">#REF!</definedName>
    <definedName name="__Tab19" localSheetId="20">#REF!</definedName>
    <definedName name="__Tab19" localSheetId="21">#REF!</definedName>
    <definedName name="__Tab19" localSheetId="22">#REF!</definedName>
    <definedName name="__Tab19" localSheetId="23">#REF!</definedName>
    <definedName name="__Tab19" localSheetId="24">#REF!</definedName>
    <definedName name="__Tab19" localSheetId="25">#REF!</definedName>
    <definedName name="__Tab19" localSheetId="26">#REF!</definedName>
    <definedName name="__Tab19" localSheetId="27">#REF!</definedName>
    <definedName name="__Tab19" localSheetId="28">#REF!</definedName>
    <definedName name="__Tab19" localSheetId="29">#REF!</definedName>
    <definedName name="__Tab19">#REF!</definedName>
    <definedName name="__Tab20" localSheetId="2">#REF!</definedName>
    <definedName name="__Tab20" localSheetId="41">#REF!</definedName>
    <definedName name="__Tab20" localSheetId="7">#REF!</definedName>
    <definedName name="__Tab20" localSheetId="8">#REF!</definedName>
    <definedName name="__Tab20" localSheetId="42">#REF!</definedName>
    <definedName name="__Tab20" localSheetId="43">#REF!</definedName>
    <definedName name="__Tab20" localSheetId="44">#REF!</definedName>
    <definedName name="__Tab20" localSheetId="45">#REF!</definedName>
    <definedName name="__Tab20" localSheetId="46">#REF!</definedName>
    <definedName name="__Tab20" localSheetId="47">#REF!</definedName>
    <definedName name="__Tab20" localSheetId="12">#REF!</definedName>
    <definedName name="__Tab20" localSheetId="13">#REF!</definedName>
    <definedName name="__Tab20" localSheetId="14">#REF!</definedName>
    <definedName name="__Tab20" localSheetId="18">#REF!</definedName>
    <definedName name="__Tab20" localSheetId="19">#REF!</definedName>
    <definedName name="__Tab20" localSheetId="20">#REF!</definedName>
    <definedName name="__Tab20" localSheetId="21">#REF!</definedName>
    <definedName name="__Tab20" localSheetId="22">#REF!</definedName>
    <definedName name="__Tab20" localSheetId="23">#REF!</definedName>
    <definedName name="__Tab20" localSheetId="24">#REF!</definedName>
    <definedName name="__Tab20" localSheetId="25">#REF!</definedName>
    <definedName name="__Tab20" localSheetId="26">#REF!</definedName>
    <definedName name="__Tab20" localSheetId="27">#REF!</definedName>
    <definedName name="__Tab20" localSheetId="28">#REF!</definedName>
    <definedName name="__Tab20" localSheetId="29">#REF!</definedName>
    <definedName name="__Tab20">#REF!</definedName>
    <definedName name="__Tab21" localSheetId="2">#REF!</definedName>
    <definedName name="__Tab21" localSheetId="41">#REF!</definedName>
    <definedName name="__Tab21" localSheetId="7">#REF!</definedName>
    <definedName name="__Tab21" localSheetId="8">#REF!</definedName>
    <definedName name="__Tab21" localSheetId="42">#REF!</definedName>
    <definedName name="__Tab21" localSheetId="43">#REF!</definedName>
    <definedName name="__Tab21" localSheetId="44">#REF!</definedName>
    <definedName name="__Tab21" localSheetId="45">#REF!</definedName>
    <definedName name="__Tab21" localSheetId="46">#REF!</definedName>
    <definedName name="__Tab21" localSheetId="47">#REF!</definedName>
    <definedName name="__Tab21" localSheetId="12">#REF!</definedName>
    <definedName name="__Tab21" localSheetId="13">#REF!</definedName>
    <definedName name="__Tab21" localSheetId="14">#REF!</definedName>
    <definedName name="__Tab21" localSheetId="18">#REF!</definedName>
    <definedName name="__Tab21" localSheetId="19">#REF!</definedName>
    <definedName name="__Tab21" localSheetId="20">#REF!</definedName>
    <definedName name="__Tab21" localSheetId="21">#REF!</definedName>
    <definedName name="__Tab21" localSheetId="22">#REF!</definedName>
    <definedName name="__Tab21" localSheetId="23">#REF!</definedName>
    <definedName name="__Tab21" localSheetId="24">#REF!</definedName>
    <definedName name="__Tab21" localSheetId="25">#REF!</definedName>
    <definedName name="__Tab21" localSheetId="26">#REF!</definedName>
    <definedName name="__Tab21" localSheetId="27">#REF!</definedName>
    <definedName name="__Tab21" localSheetId="28">#REF!</definedName>
    <definedName name="__Tab21" localSheetId="29">#REF!</definedName>
    <definedName name="__Tab21">#REF!</definedName>
    <definedName name="__Tab22" localSheetId="2">#REF!</definedName>
    <definedName name="__Tab22" localSheetId="41">#REF!</definedName>
    <definedName name="__Tab22" localSheetId="7">#REF!</definedName>
    <definedName name="__Tab22" localSheetId="8">#REF!</definedName>
    <definedName name="__Tab22" localSheetId="42">#REF!</definedName>
    <definedName name="__Tab22" localSheetId="43">#REF!</definedName>
    <definedName name="__Tab22" localSheetId="44">#REF!</definedName>
    <definedName name="__Tab22" localSheetId="45">#REF!</definedName>
    <definedName name="__Tab22" localSheetId="46">#REF!</definedName>
    <definedName name="__Tab22" localSheetId="47">#REF!</definedName>
    <definedName name="__Tab22" localSheetId="12">#REF!</definedName>
    <definedName name="__Tab22" localSheetId="13">#REF!</definedName>
    <definedName name="__Tab22" localSheetId="14">#REF!</definedName>
    <definedName name="__Tab22" localSheetId="18">#REF!</definedName>
    <definedName name="__Tab22" localSheetId="19">#REF!</definedName>
    <definedName name="__Tab22" localSheetId="20">#REF!</definedName>
    <definedName name="__Tab22" localSheetId="21">#REF!</definedName>
    <definedName name="__Tab22" localSheetId="22">#REF!</definedName>
    <definedName name="__Tab22" localSheetId="23">#REF!</definedName>
    <definedName name="__Tab22" localSheetId="24">#REF!</definedName>
    <definedName name="__Tab22" localSheetId="25">#REF!</definedName>
    <definedName name="__Tab22" localSheetId="26">#REF!</definedName>
    <definedName name="__Tab22" localSheetId="27">#REF!</definedName>
    <definedName name="__Tab22" localSheetId="28">#REF!</definedName>
    <definedName name="__Tab22" localSheetId="29">#REF!</definedName>
    <definedName name="__Tab22">#REF!</definedName>
    <definedName name="__Tab23" localSheetId="2">#REF!</definedName>
    <definedName name="__Tab23" localSheetId="41">#REF!</definedName>
    <definedName name="__Tab23" localSheetId="7">#REF!</definedName>
    <definedName name="__Tab23" localSheetId="8">#REF!</definedName>
    <definedName name="__Tab23" localSheetId="42">#REF!</definedName>
    <definedName name="__Tab23" localSheetId="43">#REF!</definedName>
    <definedName name="__Tab23" localSheetId="44">#REF!</definedName>
    <definedName name="__Tab23" localSheetId="45">#REF!</definedName>
    <definedName name="__Tab23" localSheetId="46">#REF!</definedName>
    <definedName name="__Tab23" localSheetId="47">#REF!</definedName>
    <definedName name="__Tab23" localSheetId="12">#REF!</definedName>
    <definedName name="__Tab23" localSheetId="13">#REF!</definedName>
    <definedName name="__Tab23" localSheetId="14">#REF!</definedName>
    <definedName name="__Tab23" localSheetId="18">#REF!</definedName>
    <definedName name="__Tab23" localSheetId="19">#REF!</definedName>
    <definedName name="__Tab23" localSheetId="20">#REF!</definedName>
    <definedName name="__Tab23" localSheetId="21">#REF!</definedName>
    <definedName name="__Tab23" localSheetId="22">#REF!</definedName>
    <definedName name="__Tab23" localSheetId="23">#REF!</definedName>
    <definedName name="__Tab23" localSheetId="24">#REF!</definedName>
    <definedName name="__Tab23" localSheetId="25">#REF!</definedName>
    <definedName name="__Tab23" localSheetId="26">#REF!</definedName>
    <definedName name="__Tab23" localSheetId="27">#REF!</definedName>
    <definedName name="__Tab23" localSheetId="28">#REF!</definedName>
    <definedName name="__Tab23" localSheetId="29">#REF!</definedName>
    <definedName name="__Tab23">#REF!</definedName>
    <definedName name="__Tab24" localSheetId="2">#REF!</definedName>
    <definedName name="__Tab24" localSheetId="41">#REF!</definedName>
    <definedName name="__Tab24" localSheetId="7">#REF!</definedName>
    <definedName name="__Tab24" localSheetId="8">#REF!</definedName>
    <definedName name="__Tab24" localSheetId="42">#REF!</definedName>
    <definedName name="__Tab24" localSheetId="43">#REF!</definedName>
    <definedName name="__Tab24" localSheetId="44">#REF!</definedName>
    <definedName name="__Tab24" localSheetId="45">#REF!</definedName>
    <definedName name="__Tab24" localSheetId="46">#REF!</definedName>
    <definedName name="__Tab24" localSheetId="47">#REF!</definedName>
    <definedName name="__Tab24" localSheetId="12">#REF!</definedName>
    <definedName name="__Tab24" localSheetId="13">#REF!</definedName>
    <definedName name="__Tab24" localSheetId="14">#REF!</definedName>
    <definedName name="__Tab24" localSheetId="18">#REF!</definedName>
    <definedName name="__Tab24" localSheetId="19">#REF!</definedName>
    <definedName name="__Tab24" localSheetId="20">#REF!</definedName>
    <definedName name="__Tab24" localSheetId="21">#REF!</definedName>
    <definedName name="__Tab24" localSheetId="22">#REF!</definedName>
    <definedName name="__Tab24" localSheetId="23">#REF!</definedName>
    <definedName name="__Tab24" localSheetId="24">#REF!</definedName>
    <definedName name="__Tab24" localSheetId="25">#REF!</definedName>
    <definedName name="__Tab24" localSheetId="26">#REF!</definedName>
    <definedName name="__Tab24" localSheetId="27">#REF!</definedName>
    <definedName name="__Tab24" localSheetId="28">#REF!</definedName>
    <definedName name="__Tab24" localSheetId="29">#REF!</definedName>
    <definedName name="__Tab24">#REF!</definedName>
    <definedName name="__Tab26" localSheetId="2">#REF!</definedName>
    <definedName name="__Tab26" localSheetId="41">#REF!</definedName>
    <definedName name="__Tab26" localSheetId="7">#REF!</definedName>
    <definedName name="__Tab26" localSheetId="8">#REF!</definedName>
    <definedName name="__Tab26" localSheetId="42">#REF!</definedName>
    <definedName name="__Tab26" localSheetId="43">#REF!</definedName>
    <definedName name="__Tab26" localSheetId="44">#REF!</definedName>
    <definedName name="__Tab26" localSheetId="45">#REF!</definedName>
    <definedName name="__Tab26" localSheetId="46">#REF!</definedName>
    <definedName name="__Tab26" localSheetId="47">#REF!</definedName>
    <definedName name="__Tab26" localSheetId="12">#REF!</definedName>
    <definedName name="__Tab26" localSheetId="13">#REF!</definedName>
    <definedName name="__Tab26" localSheetId="14">#REF!</definedName>
    <definedName name="__Tab26" localSheetId="18">#REF!</definedName>
    <definedName name="__Tab26" localSheetId="19">#REF!</definedName>
    <definedName name="__Tab26" localSheetId="20">#REF!</definedName>
    <definedName name="__Tab26" localSheetId="21">#REF!</definedName>
    <definedName name="__Tab26" localSheetId="22">#REF!</definedName>
    <definedName name="__Tab26" localSheetId="23">#REF!</definedName>
    <definedName name="__Tab26" localSheetId="24">#REF!</definedName>
    <definedName name="__Tab26" localSheetId="25">#REF!</definedName>
    <definedName name="__Tab26" localSheetId="26">#REF!</definedName>
    <definedName name="__Tab26" localSheetId="27">#REF!</definedName>
    <definedName name="__Tab26" localSheetId="28">#REF!</definedName>
    <definedName name="__Tab26" localSheetId="29">#REF!</definedName>
    <definedName name="__Tab26">#REF!</definedName>
    <definedName name="__Tab27" localSheetId="2">#REF!</definedName>
    <definedName name="__Tab27" localSheetId="41">#REF!</definedName>
    <definedName name="__Tab27" localSheetId="7">#REF!</definedName>
    <definedName name="__Tab27" localSheetId="8">#REF!</definedName>
    <definedName name="__Tab27" localSheetId="42">#REF!</definedName>
    <definedName name="__Tab27" localSheetId="43">#REF!</definedName>
    <definedName name="__Tab27" localSheetId="44">#REF!</definedName>
    <definedName name="__Tab27" localSheetId="45">#REF!</definedName>
    <definedName name="__Tab27" localSheetId="46">#REF!</definedName>
    <definedName name="__Tab27" localSheetId="47">#REF!</definedName>
    <definedName name="__Tab27" localSheetId="12">#REF!</definedName>
    <definedName name="__Tab27" localSheetId="13">#REF!</definedName>
    <definedName name="__Tab27" localSheetId="14">#REF!</definedName>
    <definedName name="__Tab27" localSheetId="18">#REF!</definedName>
    <definedName name="__Tab27" localSheetId="19">#REF!</definedName>
    <definedName name="__Tab27" localSheetId="20">#REF!</definedName>
    <definedName name="__Tab27" localSheetId="21">#REF!</definedName>
    <definedName name="__Tab27" localSheetId="22">#REF!</definedName>
    <definedName name="__Tab27" localSheetId="23">#REF!</definedName>
    <definedName name="__Tab27" localSheetId="24">#REF!</definedName>
    <definedName name="__Tab27" localSheetId="25">#REF!</definedName>
    <definedName name="__Tab27" localSheetId="26">#REF!</definedName>
    <definedName name="__Tab27" localSheetId="27">#REF!</definedName>
    <definedName name="__Tab27" localSheetId="28">#REF!</definedName>
    <definedName name="__Tab27" localSheetId="29">#REF!</definedName>
    <definedName name="__Tab27">#REF!</definedName>
    <definedName name="__Tab28" localSheetId="2">#REF!</definedName>
    <definedName name="__Tab28" localSheetId="41">#REF!</definedName>
    <definedName name="__Tab28" localSheetId="7">#REF!</definedName>
    <definedName name="__Tab28" localSheetId="8">#REF!</definedName>
    <definedName name="__Tab28" localSheetId="42">#REF!</definedName>
    <definedName name="__Tab28" localSheetId="43">#REF!</definedName>
    <definedName name="__Tab28" localSheetId="44">#REF!</definedName>
    <definedName name="__Tab28" localSheetId="45">#REF!</definedName>
    <definedName name="__Tab28" localSheetId="46">#REF!</definedName>
    <definedName name="__Tab28" localSheetId="47">#REF!</definedName>
    <definedName name="__Tab28" localSheetId="12">#REF!</definedName>
    <definedName name="__Tab28" localSheetId="13">#REF!</definedName>
    <definedName name="__Tab28" localSheetId="14">#REF!</definedName>
    <definedName name="__Tab28" localSheetId="18">#REF!</definedName>
    <definedName name="__Tab28" localSheetId="19">#REF!</definedName>
    <definedName name="__Tab28" localSheetId="20">#REF!</definedName>
    <definedName name="__Tab28" localSheetId="21">#REF!</definedName>
    <definedName name="__Tab28" localSheetId="22">#REF!</definedName>
    <definedName name="__Tab28" localSheetId="23">#REF!</definedName>
    <definedName name="__Tab28" localSheetId="24">#REF!</definedName>
    <definedName name="__Tab28" localSheetId="25">#REF!</definedName>
    <definedName name="__Tab28" localSheetId="26">#REF!</definedName>
    <definedName name="__Tab28" localSheetId="27">#REF!</definedName>
    <definedName name="__Tab28" localSheetId="28">#REF!</definedName>
    <definedName name="__Tab28" localSheetId="29">#REF!</definedName>
    <definedName name="__Tab28">#REF!</definedName>
    <definedName name="__Tab29" localSheetId="2">#REF!</definedName>
    <definedName name="__Tab29" localSheetId="41">#REF!</definedName>
    <definedName name="__Tab29" localSheetId="7">#REF!</definedName>
    <definedName name="__Tab29" localSheetId="8">#REF!</definedName>
    <definedName name="__Tab29" localSheetId="42">#REF!</definedName>
    <definedName name="__Tab29" localSheetId="43">#REF!</definedName>
    <definedName name="__Tab29" localSheetId="44">#REF!</definedName>
    <definedName name="__Tab29" localSheetId="45">#REF!</definedName>
    <definedName name="__Tab29" localSheetId="46">#REF!</definedName>
    <definedName name="__Tab29" localSheetId="47">#REF!</definedName>
    <definedName name="__Tab29" localSheetId="12">#REF!</definedName>
    <definedName name="__Tab29" localSheetId="13">#REF!</definedName>
    <definedName name="__Tab29" localSheetId="14">#REF!</definedName>
    <definedName name="__Tab29" localSheetId="18">#REF!</definedName>
    <definedName name="__Tab29" localSheetId="19">#REF!</definedName>
    <definedName name="__Tab29" localSheetId="20">#REF!</definedName>
    <definedName name="__Tab29" localSheetId="21">#REF!</definedName>
    <definedName name="__Tab29" localSheetId="22">#REF!</definedName>
    <definedName name="__Tab29" localSheetId="23">#REF!</definedName>
    <definedName name="__Tab29" localSheetId="24">#REF!</definedName>
    <definedName name="__Tab29" localSheetId="25">#REF!</definedName>
    <definedName name="__Tab29" localSheetId="26">#REF!</definedName>
    <definedName name="__Tab29" localSheetId="27">#REF!</definedName>
    <definedName name="__Tab29" localSheetId="28">#REF!</definedName>
    <definedName name="__Tab29" localSheetId="29">#REF!</definedName>
    <definedName name="__Tab29">#REF!</definedName>
    <definedName name="__Tab30" localSheetId="2">#REF!</definedName>
    <definedName name="__Tab30" localSheetId="41">#REF!</definedName>
    <definedName name="__Tab30" localSheetId="7">#REF!</definedName>
    <definedName name="__Tab30" localSheetId="8">#REF!</definedName>
    <definedName name="__Tab30" localSheetId="42">#REF!</definedName>
    <definedName name="__Tab30" localSheetId="43">#REF!</definedName>
    <definedName name="__Tab30" localSheetId="44">#REF!</definedName>
    <definedName name="__Tab30" localSheetId="45">#REF!</definedName>
    <definedName name="__Tab30" localSheetId="46">#REF!</definedName>
    <definedName name="__Tab30" localSheetId="47">#REF!</definedName>
    <definedName name="__Tab30" localSheetId="12">#REF!</definedName>
    <definedName name="__Tab30" localSheetId="13">#REF!</definedName>
    <definedName name="__Tab30" localSheetId="14">#REF!</definedName>
    <definedName name="__Tab30" localSheetId="18">#REF!</definedName>
    <definedName name="__Tab30" localSheetId="19">#REF!</definedName>
    <definedName name="__Tab30" localSheetId="20">#REF!</definedName>
    <definedName name="__Tab30" localSheetId="21">#REF!</definedName>
    <definedName name="__Tab30" localSheetId="22">#REF!</definedName>
    <definedName name="__Tab30" localSheetId="23">#REF!</definedName>
    <definedName name="__Tab30" localSheetId="24">#REF!</definedName>
    <definedName name="__Tab30" localSheetId="25">#REF!</definedName>
    <definedName name="__Tab30" localSheetId="26">#REF!</definedName>
    <definedName name="__Tab30" localSheetId="27">#REF!</definedName>
    <definedName name="__Tab30" localSheetId="28">#REF!</definedName>
    <definedName name="__Tab30" localSheetId="29">#REF!</definedName>
    <definedName name="__Tab30">#REF!</definedName>
    <definedName name="__Tab31" localSheetId="2">#REF!</definedName>
    <definedName name="__Tab31" localSheetId="41">#REF!</definedName>
    <definedName name="__Tab31" localSheetId="7">#REF!</definedName>
    <definedName name="__Tab31" localSheetId="8">#REF!</definedName>
    <definedName name="__Tab31" localSheetId="42">#REF!</definedName>
    <definedName name="__Tab31" localSheetId="43">#REF!</definedName>
    <definedName name="__Tab31" localSheetId="44">#REF!</definedName>
    <definedName name="__Tab31" localSheetId="45">#REF!</definedName>
    <definedName name="__Tab31" localSheetId="46">#REF!</definedName>
    <definedName name="__Tab31" localSheetId="47">#REF!</definedName>
    <definedName name="__Tab31" localSheetId="12">#REF!</definedName>
    <definedName name="__Tab31" localSheetId="13">#REF!</definedName>
    <definedName name="__Tab31" localSheetId="14">#REF!</definedName>
    <definedName name="__Tab31" localSheetId="18">#REF!</definedName>
    <definedName name="__Tab31" localSheetId="19">#REF!</definedName>
    <definedName name="__Tab31" localSheetId="20">#REF!</definedName>
    <definedName name="__Tab31" localSheetId="21">#REF!</definedName>
    <definedName name="__Tab31" localSheetId="22">#REF!</definedName>
    <definedName name="__Tab31" localSheetId="23">#REF!</definedName>
    <definedName name="__Tab31" localSheetId="24">#REF!</definedName>
    <definedName name="__Tab31" localSheetId="25">#REF!</definedName>
    <definedName name="__Tab31" localSheetId="26">#REF!</definedName>
    <definedName name="__Tab31" localSheetId="27">#REF!</definedName>
    <definedName name="__Tab31" localSheetId="28">#REF!</definedName>
    <definedName name="__Tab31" localSheetId="29">#REF!</definedName>
    <definedName name="__Tab31">#REF!</definedName>
    <definedName name="__Tab32" localSheetId="2">#REF!</definedName>
    <definedName name="__Tab32" localSheetId="41">#REF!</definedName>
    <definedName name="__Tab32" localSheetId="7">#REF!</definedName>
    <definedName name="__Tab32" localSheetId="8">#REF!</definedName>
    <definedName name="__Tab32" localSheetId="42">#REF!</definedName>
    <definedName name="__Tab32" localSheetId="43">#REF!</definedName>
    <definedName name="__Tab32" localSheetId="44">#REF!</definedName>
    <definedName name="__Tab32" localSheetId="45">#REF!</definedName>
    <definedName name="__Tab32" localSheetId="46">#REF!</definedName>
    <definedName name="__Tab32" localSheetId="47">#REF!</definedName>
    <definedName name="__Tab32" localSheetId="12">#REF!</definedName>
    <definedName name="__Tab32" localSheetId="13">#REF!</definedName>
    <definedName name="__Tab32" localSheetId="14">#REF!</definedName>
    <definedName name="__Tab32" localSheetId="18">#REF!</definedName>
    <definedName name="__Tab32" localSheetId="19">#REF!</definedName>
    <definedName name="__Tab32" localSheetId="20">#REF!</definedName>
    <definedName name="__Tab32" localSheetId="21">#REF!</definedName>
    <definedName name="__Tab32" localSheetId="22">#REF!</definedName>
    <definedName name="__Tab32" localSheetId="23">#REF!</definedName>
    <definedName name="__Tab32" localSheetId="24">#REF!</definedName>
    <definedName name="__Tab32" localSheetId="25">#REF!</definedName>
    <definedName name="__Tab32" localSheetId="26">#REF!</definedName>
    <definedName name="__Tab32" localSheetId="27">#REF!</definedName>
    <definedName name="__Tab32" localSheetId="28">#REF!</definedName>
    <definedName name="__Tab32" localSheetId="29">#REF!</definedName>
    <definedName name="__Tab32">#REF!</definedName>
    <definedName name="__Tab33" localSheetId="2">#REF!</definedName>
    <definedName name="__Tab33" localSheetId="41">#REF!</definedName>
    <definedName name="__Tab33" localSheetId="7">#REF!</definedName>
    <definedName name="__Tab33" localSheetId="8">#REF!</definedName>
    <definedName name="__Tab33" localSheetId="42">#REF!</definedName>
    <definedName name="__Tab33" localSheetId="43">#REF!</definedName>
    <definedName name="__Tab33" localSheetId="44">#REF!</definedName>
    <definedName name="__Tab33" localSheetId="45">#REF!</definedName>
    <definedName name="__Tab33" localSheetId="46">#REF!</definedName>
    <definedName name="__Tab33" localSheetId="47">#REF!</definedName>
    <definedName name="__Tab33" localSheetId="12">#REF!</definedName>
    <definedName name="__Tab33" localSheetId="13">#REF!</definedName>
    <definedName name="__Tab33" localSheetId="14">#REF!</definedName>
    <definedName name="__Tab33" localSheetId="18">#REF!</definedName>
    <definedName name="__Tab33" localSheetId="19">#REF!</definedName>
    <definedName name="__Tab33" localSheetId="20">#REF!</definedName>
    <definedName name="__Tab33" localSheetId="21">#REF!</definedName>
    <definedName name="__Tab33" localSheetId="22">#REF!</definedName>
    <definedName name="__Tab33" localSheetId="23">#REF!</definedName>
    <definedName name="__Tab33" localSheetId="24">#REF!</definedName>
    <definedName name="__Tab33" localSheetId="25">#REF!</definedName>
    <definedName name="__Tab33" localSheetId="26">#REF!</definedName>
    <definedName name="__Tab33" localSheetId="27">#REF!</definedName>
    <definedName name="__Tab33" localSheetId="28">#REF!</definedName>
    <definedName name="__Tab33" localSheetId="29">#REF!</definedName>
    <definedName name="__Tab33">#REF!</definedName>
    <definedName name="__Tab34" localSheetId="2">#REF!</definedName>
    <definedName name="__Tab34" localSheetId="41">#REF!</definedName>
    <definedName name="__Tab34" localSheetId="7">#REF!</definedName>
    <definedName name="__Tab34" localSheetId="8">#REF!</definedName>
    <definedName name="__Tab34" localSheetId="42">#REF!</definedName>
    <definedName name="__Tab34" localSheetId="43">#REF!</definedName>
    <definedName name="__Tab34" localSheetId="44">#REF!</definedName>
    <definedName name="__Tab34" localSheetId="45">#REF!</definedName>
    <definedName name="__Tab34" localSheetId="46">#REF!</definedName>
    <definedName name="__Tab34" localSheetId="47">#REF!</definedName>
    <definedName name="__Tab34" localSheetId="12">#REF!</definedName>
    <definedName name="__Tab34" localSheetId="13">#REF!</definedName>
    <definedName name="__Tab34" localSheetId="14">#REF!</definedName>
    <definedName name="__Tab34" localSheetId="18">#REF!</definedName>
    <definedName name="__Tab34" localSheetId="19">#REF!</definedName>
    <definedName name="__Tab34" localSheetId="20">#REF!</definedName>
    <definedName name="__Tab34" localSheetId="21">#REF!</definedName>
    <definedName name="__Tab34" localSheetId="22">#REF!</definedName>
    <definedName name="__Tab34" localSheetId="23">#REF!</definedName>
    <definedName name="__Tab34" localSheetId="24">#REF!</definedName>
    <definedName name="__Tab34" localSheetId="25">#REF!</definedName>
    <definedName name="__Tab34" localSheetId="26">#REF!</definedName>
    <definedName name="__Tab34" localSheetId="27">#REF!</definedName>
    <definedName name="__Tab34" localSheetId="28">#REF!</definedName>
    <definedName name="__Tab34" localSheetId="29">#REF!</definedName>
    <definedName name="__Tab34">#REF!</definedName>
    <definedName name="__Tab35" localSheetId="2">#REF!</definedName>
    <definedName name="__Tab35" localSheetId="41">#REF!</definedName>
    <definedName name="__Tab35" localSheetId="7">#REF!</definedName>
    <definedName name="__Tab35" localSheetId="8">#REF!</definedName>
    <definedName name="__Tab35" localSheetId="42">#REF!</definedName>
    <definedName name="__Tab35" localSheetId="43">#REF!</definedName>
    <definedName name="__Tab35" localSheetId="44">#REF!</definedName>
    <definedName name="__Tab35" localSheetId="45">#REF!</definedName>
    <definedName name="__Tab35" localSheetId="46">#REF!</definedName>
    <definedName name="__Tab35" localSheetId="47">#REF!</definedName>
    <definedName name="__Tab35" localSheetId="12">#REF!</definedName>
    <definedName name="__Tab35" localSheetId="13">#REF!</definedName>
    <definedName name="__Tab35" localSheetId="14">#REF!</definedName>
    <definedName name="__Tab35" localSheetId="18">#REF!</definedName>
    <definedName name="__Tab35" localSheetId="19">#REF!</definedName>
    <definedName name="__Tab35" localSheetId="20">#REF!</definedName>
    <definedName name="__Tab35" localSheetId="21">#REF!</definedName>
    <definedName name="__Tab35" localSheetId="22">#REF!</definedName>
    <definedName name="__Tab35" localSheetId="23">#REF!</definedName>
    <definedName name="__Tab35" localSheetId="24">#REF!</definedName>
    <definedName name="__Tab35" localSheetId="25">#REF!</definedName>
    <definedName name="__Tab35" localSheetId="26">#REF!</definedName>
    <definedName name="__Tab35" localSheetId="27">#REF!</definedName>
    <definedName name="__Tab35" localSheetId="28">#REF!</definedName>
    <definedName name="__Tab35" localSheetId="29">#REF!</definedName>
    <definedName name="__Tab35">#REF!</definedName>
    <definedName name="__WB2" localSheetId="2">#REF!</definedName>
    <definedName name="__WB2" localSheetId="41">#REF!</definedName>
    <definedName name="__WB2" localSheetId="7">#REF!</definedName>
    <definedName name="__WB2" localSheetId="8">#REF!</definedName>
    <definedName name="__WB2" localSheetId="42">#REF!</definedName>
    <definedName name="__WB2" localSheetId="43">#REF!</definedName>
    <definedName name="__WB2" localSheetId="44">#REF!</definedName>
    <definedName name="__WB2" localSheetId="45">#REF!</definedName>
    <definedName name="__WB2" localSheetId="46">#REF!</definedName>
    <definedName name="__WB2" localSheetId="47">#REF!</definedName>
    <definedName name="__WB2" localSheetId="12">#REF!</definedName>
    <definedName name="__WB2" localSheetId="13">#REF!</definedName>
    <definedName name="__WB2" localSheetId="14">#REF!</definedName>
    <definedName name="__WB2" localSheetId="18">#REF!</definedName>
    <definedName name="__WB2" localSheetId="19">#REF!</definedName>
    <definedName name="__WB2" localSheetId="20">#REF!</definedName>
    <definedName name="__WB2" localSheetId="21">#REF!</definedName>
    <definedName name="__WB2" localSheetId="22">#REF!</definedName>
    <definedName name="__WB2" localSheetId="23">#REF!</definedName>
    <definedName name="__WB2" localSheetId="24">#REF!</definedName>
    <definedName name="__WB2" localSheetId="25">#REF!</definedName>
    <definedName name="__WB2" localSheetId="26">#REF!</definedName>
    <definedName name="__WB2" localSheetId="27">#REF!</definedName>
    <definedName name="__WB2" localSheetId="28">#REF!</definedName>
    <definedName name="__WB2" localSheetId="29">#REF!</definedName>
    <definedName name="__WB2">#REF!</definedName>
    <definedName name="__WT1" localSheetId="1">[2]Work_sect!#REF!</definedName>
    <definedName name="__WT1" localSheetId="3">[2]Work_sect!#REF!</definedName>
    <definedName name="__WT1" localSheetId="4">[2]Work_sect!#REF!</definedName>
    <definedName name="__WT1" localSheetId="32">[2]Work_sect!#REF!</definedName>
    <definedName name="__WT1" localSheetId="33">[2]Work_sect!#REF!</definedName>
    <definedName name="__WT1" localSheetId="34">[2]Work_sect!#REF!</definedName>
    <definedName name="__WT1" localSheetId="35">[2]Work_sect!#REF!</definedName>
    <definedName name="__WT1" localSheetId="37">[2]Work_sect!#REF!</definedName>
    <definedName name="__WT1" localSheetId="38">[2]Work_sect!#REF!</definedName>
    <definedName name="__WT1" localSheetId="40">[2]Work_sect!#REF!</definedName>
    <definedName name="__WT1" localSheetId="41">[2]Work_sect!#REF!</definedName>
    <definedName name="__WT1" localSheetId="5">[2]Work_sect!#REF!</definedName>
    <definedName name="__WT1" localSheetId="6">[2]Work_sect!#REF!</definedName>
    <definedName name="__WT1" localSheetId="42">[2]Work_sect!#REF!</definedName>
    <definedName name="__WT1" localSheetId="43">[2]Work_sect!#REF!</definedName>
    <definedName name="__WT1" localSheetId="44">[2]Work_sect!#REF!</definedName>
    <definedName name="__WT1" localSheetId="45">[2]Work_sect!#REF!</definedName>
    <definedName name="__WT1" localSheetId="46">[2]Work_sect!#REF!</definedName>
    <definedName name="__WT1" localSheetId="47">[2]Work_sect!#REF!</definedName>
    <definedName name="__WT1" localSheetId="10">[2]Work_sect!#REF!</definedName>
    <definedName name="__WT1" localSheetId="11">[2]Work_sect!#REF!</definedName>
    <definedName name="__WT1" localSheetId="15">[2]Work_sect!#REF!</definedName>
    <definedName name="__WT1" localSheetId="16">[2]Work_sect!#REF!</definedName>
    <definedName name="__WT1" localSheetId="17">[2]Work_sect!#REF!</definedName>
    <definedName name="__WT1" localSheetId="30">[2]Work_sect!#REF!</definedName>
    <definedName name="__WT1">[2]Work_sect!#REF!</definedName>
    <definedName name="__WT5" localSheetId="1">[2]Work_sect!#REF!</definedName>
    <definedName name="__WT5" localSheetId="3">[2]Work_sect!#REF!</definedName>
    <definedName name="__WT5" localSheetId="4">[2]Work_sect!#REF!</definedName>
    <definedName name="__WT5" localSheetId="32">[2]Work_sect!#REF!</definedName>
    <definedName name="__WT5" localSheetId="33">[2]Work_sect!#REF!</definedName>
    <definedName name="__WT5" localSheetId="34">[2]Work_sect!#REF!</definedName>
    <definedName name="__WT5" localSheetId="35">[2]Work_sect!#REF!</definedName>
    <definedName name="__WT5" localSheetId="37">[2]Work_sect!#REF!</definedName>
    <definedName name="__WT5" localSheetId="38">[2]Work_sect!#REF!</definedName>
    <definedName name="__WT5" localSheetId="40">[2]Work_sect!#REF!</definedName>
    <definedName name="__WT5" localSheetId="41">[2]Work_sect!#REF!</definedName>
    <definedName name="__WT5" localSheetId="5">[2]Work_sect!#REF!</definedName>
    <definedName name="__WT5" localSheetId="6">[2]Work_sect!#REF!</definedName>
    <definedName name="__WT5" localSheetId="42">[2]Work_sect!#REF!</definedName>
    <definedName name="__WT5" localSheetId="43">[2]Work_sect!#REF!</definedName>
    <definedName name="__WT5" localSheetId="44">[2]Work_sect!#REF!</definedName>
    <definedName name="__WT5" localSheetId="45">[2]Work_sect!#REF!</definedName>
    <definedName name="__WT5" localSheetId="46">[2]Work_sect!#REF!</definedName>
    <definedName name="__WT5" localSheetId="47">[2]Work_sect!#REF!</definedName>
    <definedName name="__WT5" localSheetId="10">[2]Work_sect!#REF!</definedName>
    <definedName name="__WT5" localSheetId="11">[2]Work_sect!#REF!</definedName>
    <definedName name="__WT5" localSheetId="15">[2]Work_sect!#REF!</definedName>
    <definedName name="__WT5" localSheetId="16">[2]Work_sect!#REF!</definedName>
    <definedName name="__WT5" localSheetId="17">[2]Work_sect!#REF!</definedName>
    <definedName name="__WT5" localSheetId="30">[2]Work_sect!#REF!</definedName>
    <definedName name="__WT5">[2]Work_sect!#REF!</definedName>
    <definedName name="__WT6" localSheetId="1">[2]Work_sect!#REF!</definedName>
    <definedName name="__WT6" localSheetId="3">[2]Work_sect!#REF!</definedName>
    <definedName name="__WT6" localSheetId="4">[2]Work_sect!#REF!</definedName>
    <definedName name="__WT6" localSheetId="32">[2]Work_sect!#REF!</definedName>
    <definedName name="__WT6" localSheetId="33">[2]Work_sect!#REF!</definedName>
    <definedName name="__WT6" localSheetId="34">[2]Work_sect!#REF!</definedName>
    <definedName name="__WT6" localSheetId="35">[2]Work_sect!#REF!</definedName>
    <definedName name="__WT6" localSheetId="37">[2]Work_sect!#REF!</definedName>
    <definedName name="__WT6" localSheetId="38">[2]Work_sect!#REF!</definedName>
    <definedName name="__WT6" localSheetId="40">[2]Work_sect!#REF!</definedName>
    <definedName name="__WT6" localSheetId="41">[2]Work_sect!#REF!</definedName>
    <definedName name="__WT6" localSheetId="5">[2]Work_sect!#REF!</definedName>
    <definedName name="__WT6" localSheetId="6">[2]Work_sect!#REF!</definedName>
    <definedName name="__WT6" localSheetId="42">[2]Work_sect!#REF!</definedName>
    <definedName name="__WT6" localSheetId="43">[2]Work_sect!#REF!</definedName>
    <definedName name="__WT6" localSheetId="44">[2]Work_sect!#REF!</definedName>
    <definedName name="__WT6" localSheetId="45">[2]Work_sect!#REF!</definedName>
    <definedName name="__WT6" localSheetId="46">[2]Work_sect!#REF!</definedName>
    <definedName name="__WT6" localSheetId="47">[2]Work_sect!#REF!</definedName>
    <definedName name="__WT6" localSheetId="10">[2]Work_sect!#REF!</definedName>
    <definedName name="__WT6" localSheetId="11">[2]Work_sect!#REF!</definedName>
    <definedName name="__WT6" localSheetId="15">[2]Work_sect!#REF!</definedName>
    <definedName name="__WT6" localSheetId="16">[2]Work_sect!#REF!</definedName>
    <definedName name="__WT6" localSheetId="17">[2]Work_sect!#REF!</definedName>
    <definedName name="__WT6" localSheetId="30">[2]Work_sect!#REF!</definedName>
    <definedName name="__WT6">[2]Work_sect!#REF!</definedName>
    <definedName name="__WT7" localSheetId="1">[2]Work_sect!#REF!</definedName>
    <definedName name="__WT7" localSheetId="3">[2]Work_sect!#REF!</definedName>
    <definedName name="__WT7" localSheetId="4">[2]Work_sect!#REF!</definedName>
    <definedName name="__WT7" localSheetId="32">[2]Work_sect!#REF!</definedName>
    <definedName name="__WT7" localSheetId="33">[2]Work_sect!#REF!</definedName>
    <definedName name="__WT7" localSheetId="34">[2]Work_sect!#REF!</definedName>
    <definedName name="__WT7" localSheetId="35">[2]Work_sect!#REF!</definedName>
    <definedName name="__WT7" localSheetId="37">[2]Work_sect!#REF!</definedName>
    <definedName name="__WT7" localSheetId="38">[2]Work_sect!#REF!</definedName>
    <definedName name="__WT7" localSheetId="40">[2]Work_sect!#REF!</definedName>
    <definedName name="__WT7" localSheetId="41">[2]Work_sect!#REF!</definedName>
    <definedName name="__WT7" localSheetId="5">[2]Work_sect!#REF!</definedName>
    <definedName name="__WT7" localSheetId="6">[2]Work_sect!#REF!</definedName>
    <definedName name="__WT7" localSheetId="42">[2]Work_sect!#REF!</definedName>
    <definedName name="__WT7" localSheetId="43">[2]Work_sect!#REF!</definedName>
    <definedName name="__WT7" localSheetId="44">[2]Work_sect!#REF!</definedName>
    <definedName name="__WT7" localSheetId="45">[2]Work_sect!#REF!</definedName>
    <definedName name="__WT7" localSheetId="46">[2]Work_sect!#REF!</definedName>
    <definedName name="__WT7" localSheetId="47">[2]Work_sect!#REF!</definedName>
    <definedName name="__WT7" localSheetId="10">[2]Work_sect!#REF!</definedName>
    <definedName name="__WT7" localSheetId="11">[2]Work_sect!#REF!</definedName>
    <definedName name="__WT7" localSheetId="15">[2]Work_sect!#REF!</definedName>
    <definedName name="__WT7" localSheetId="16">[2]Work_sect!#REF!</definedName>
    <definedName name="__WT7" localSheetId="17">[2]Work_sect!#REF!</definedName>
    <definedName name="__WT7" localSheetId="30">[2]Work_sect!#REF!</definedName>
    <definedName name="__WT7">[2]Work_sect!#REF!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__123Graph_AChart_1A" hidden="1">[4]CPIINDEX!$O$263:$O$310</definedName>
    <definedName name="_10__123Graph_XChart_3A" hidden="1">[4]CPIINDEX!$B$203:$B$310</definedName>
    <definedName name="_10FA_L" localSheetId="2">#REF!</definedName>
    <definedName name="_10FA_L" localSheetId="41">#REF!</definedName>
    <definedName name="_10FA_L" localSheetId="7">#REF!</definedName>
    <definedName name="_10FA_L" localSheetId="8">#REF!</definedName>
    <definedName name="_10FA_L" localSheetId="42">#REF!</definedName>
    <definedName name="_10FA_L" localSheetId="43">#REF!</definedName>
    <definedName name="_10FA_L" localSheetId="44">#REF!</definedName>
    <definedName name="_10FA_L" localSheetId="45">#REF!</definedName>
    <definedName name="_10FA_L" localSheetId="46">#REF!</definedName>
    <definedName name="_10FA_L" localSheetId="47">#REF!</definedName>
    <definedName name="_10FA_L" localSheetId="12">#REF!</definedName>
    <definedName name="_10FA_L" localSheetId="13">#REF!</definedName>
    <definedName name="_10FA_L" localSheetId="14">#REF!</definedName>
    <definedName name="_10FA_L" localSheetId="18">#REF!</definedName>
    <definedName name="_10FA_L" localSheetId="19">#REF!</definedName>
    <definedName name="_10FA_L" localSheetId="20">#REF!</definedName>
    <definedName name="_10FA_L" localSheetId="21">#REF!</definedName>
    <definedName name="_10FA_L" localSheetId="22">#REF!</definedName>
    <definedName name="_10FA_L" localSheetId="23">#REF!</definedName>
    <definedName name="_10FA_L" localSheetId="24">#REF!</definedName>
    <definedName name="_10FA_L" localSheetId="25">#REF!</definedName>
    <definedName name="_10FA_L" localSheetId="26">#REF!</definedName>
    <definedName name="_10FA_L" localSheetId="27">#REF!</definedName>
    <definedName name="_10FA_L" localSheetId="28">#REF!</definedName>
    <definedName name="_10FA_L" localSheetId="29">#REF!</definedName>
    <definedName name="_10FA_L">#REF!</definedName>
    <definedName name="_11__123Graph_BChart_4A" localSheetId="1" hidden="1">[4]CPIINDEX!#REF!</definedName>
    <definedName name="_11__123Graph_BChart_4A" localSheetId="2" hidden="1">[4]CPIINDEX!#REF!</definedName>
    <definedName name="_11__123Graph_BChart_4A" localSheetId="3" hidden="1">[4]CPIINDEX!#REF!</definedName>
    <definedName name="_11__123Graph_BChart_4A" localSheetId="4" hidden="1">[4]CPIINDEX!#REF!</definedName>
    <definedName name="_11__123Graph_BChart_4A" localSheetId="32" hidden="1">[4]CPIINDEX!#REF!</definedName>
    <definedName name="_11__123Graph_BChart_4A" localSheetId="33" hidden="1">[4]CPIINDEX!#REF!</definedName>
    <definedName name="_11__123Graph_BChart_4A" localSheetId="34" hidden="1">[4]CPIINDEX!#REF!</definedName>
    <definedName name="_11__123Graph_BChart_4A" localSheetId="35" hidden="1">[4]CPIINDEX!#REF!</definedName>
    <definedName name="_11__123Graph_BChart_4A" localSheetId="37" hidden="1">[4]CPIINDEX!#REF!</definedName>
    <definedName name="_11__123Graph_BChart_4A" localSheetId="38" hidden="1">[4]CPIINDEX!#REF!</definedName>
    <definedName name="_11__123Graph_BChart_4A" localSheetId="41" hidden="1">[4]CPIINDEX!#REF!</definedName>
    <definedName name="_11__123Graph_BChart_4A" localSheetId="5" hidden="1">[4]CPIINDEX!#REF!</definedName>
    <definedName name="_11__123Graph_BChart_4A" localSheetId="6" hidden="1">[4]CPIINDEX!#REF!</definedName>
    <definedName name="_11__123Graph_BChart_4A" localSheetId="7" hidden="1">[4]CPIINDEX!#REF!</definedName>
    <definedName name="_11__123Graph_BChart_4A" localSheetId="8" hidden="1">[4]CPIINDEX!#REF!</definedName>
    <definedName name="_11__123Graph_BChart_4A" localSheetId="9" hidden="1">[4]CPIINDEX!#REF!</definedName>
    <definedName name="_11__123Graph_BChart_4A" localSheetId="42" hidden="1">[4]CPIINDEX!#REF!</definedName>
    <definedName name="_11__123Graph_BChart_4A" localSheetId="43" hidden="1">[4]CPIINDEX!#REF!</definedName>
    <definedName name="_11__123Graph_BChart_4A" localSheetId="44" hidden="1">[4]CPIINDEX!#REF!</definedName>
    <definedName name="_11__123Graph_BChart_4A" localSheetId="45" hidden="1">[4]CPIINDEX!#REF!</definedName>
    <definedName name="_11__123Graph_BChart_4A" localSheetId="46" hidden="1">[4]CPIINDEX!#REF!</definedName>
    <definedName name="_11__123Graph_BChart_4A" localSheetId="47" hidden="1">[4]CPIINDEX!#REF!</definedName>
    <definedName name="_11__123Graph_BChart_4A" localSheetId="10" hidden="1">[4]CPIINDEX!#REF!</definedName>
    <definedName name="_11__123Graph_BChart_4A" localSheetId="11" hidden="1">[4]CPIINDEX!#REF!</definedName>
    <definedName name="_11__123Graph_BChart_4A" localSheetId="12" hidden="1">[4]CPIINDEX!#REF!</definedName>
    <definedName name="_11__123Graph_BChart_4A" localSheetId="13" hidden="1">[4]CPIINDEX!#REF!</definedName>
    <definedName name="_11__123Graph_BChart_4A" localSheetId="14" hidden="1">[4]CPIINDEX!#REF!</definedName>
    <definedName name="_11__123Graph_BChart_4A" localSheetId="15" hidden="1">[4]CPIINDEX!#REF!</definedName>
    <definedName name="_11__123Graph_BChart_4A" localSheetId="16" hidden="1">[4]CPIINDEX!#REF!</definedName>
    <definedName name="_11__123Graph_BChart_4A" localSheetId="17" hidden="1">[4]CPIINDEX!#REF!</definedName>
    <definedName name="_11__123Graph_BChart_4A" localSheetId="18" hidden="1">[4]CPIINDEX!#REF!</definedName>
    <definedName name="_11__123Graph_BChart_4A" localSheetId="19" hidden="1">[4]CPIINDEX!#REF!</definedName>
    <definedName name="_11__123Graph_BChart_4A" localSheetId="20" hidden="1">[4]CPIINDEX!#REF!</definedName>
    <definedName name="_11__123Graph_BChart_4A" localSheetId="21" hidden="1">[4]CPIINDEX!#REF!</definedName>
    <definedName name="_11__123Graph_BChart_4A" localSheetId="22" hidden="1">[4]CPIINDEX!#REF!</definedName>
    <definedName name="_11__123Graph_BChart_4A" localSheetId="23" hidden="1">[4]CPIINDEX!#REF!</definedName>
    <definedName name="_11__123Graph_BChart_4A" localSheetId="24" hidden="1">[4]CPIINDEX!#REF!</definedName>
    <definedName name="_11__123Graph_BChart_4A" localSheetId="25" hidden="1">[4]CPIINDEX!#REF!</definedName>
    <definedName name="_11__123Graph_BChart_4A" localSheetId="26" hidden="1">[4]CPIINDEX!#REF!</definedName>
    <definedName name="_11__123Graph_BChart_4A" localSheetId="27" hidden="1">[4]CPIINDEX!#REF!</definedName>
    <definedName name="_11__123Graph_BChart_4A" localSheetId="28" hidden="1">[4]CPIINDEX!#REF!</definedName>
    <definedName name="_11__123Graph_BChart_4A" localSheetId="29" hidden="1">[4]CPIINDEX!#REF!</definedName>
    <definedName name="_11__123Graph_BChart_4A" localSheetId="30" hidden="1">[4]CPIINDEX!#REF!</definedName>
    <definedName name="_11__123Graph_BChart_4A" hidden="1">[4]CPIINDEX!#REF!</definedName>
    <definedName name="_11__123Graph_XChart_4A" hidden="1">[4]CPIINDEX!$B$239:$B$298</definedName>
    <definedName name="_11GAZ_LIABS" localSheetId="2">#REF!</definedName>
    <definedName name="_11GAZ_LIABS" localSheetId="41">#REF!</definedName>
    <definedName name="_11GAZ_LIABS" localSheetId="7">#REF!</definedName>
    <definedName name="_11GAZ_LIABS" localSheetId="8">#REF!</definedName>
    <definedName name="_11GAZ_LIABS" localSheetId="42">#REF!</definedName>
    <definedName name="_11GAZ_LIABS" localSheetId="43">#REF!</definedName>
    <definedName name="_11GAZ_LIABS" localSheetId="44">#REF!</definedName>
    <definedName name="_11GAZ_LIABS" localSheetId="45">#REF!</definedName>
    <definedName name="_11GAZ_LIABS" localSheetId="46">#REF!</definedName>
    <definedName name="_11GAZ_LIABS" localSheetId="47">#REF!</definedName>
    <definedName name="_11GAZ_LIABS" localSheetId="12">#REF!</definedName>
    <definedName name="_11GAZ_LIABS" localSheetId="13">#REF!</definedName>
    <definedName name="_11GAZ_LIABS" localSheetId="14">#REF!</definedName>
    <definedName name="_11GAZ_LIABS" localSheetId="18">#REF!</definedName>
    <definedName name="_11GAZ_LIABS" localSheetId="19">#REF!</definedName>
    <definedName name="_11GAZ_LIABS" localSheetId="20">#REF!</definedName>
    <definedName name="_11GAZ_LIABS" localSheetId="21">#REF!</definedName>
    <definedName name="_11GAZ_LIABS" localSheetId="22">#REF!</definedName>
    <definedName name="_11GAZ_LIABS" localSheetId="23">#REF!</definedName>
    <definedName name="_11GAZ_LIABS" localSheetId="24">#REF!</definedName>
    <definedName name="_11GAZ_LIABS" localSheetId="25">#REF!</definedName>
    <definedName name="_11GAZ_LIABS" localSheetId="26">#REF!</definedName>
    <definedName name="_11GAZ_LIABS" localSheetId="27">#REF!</definedName>
    <definedName name="_11GAZ_LIABS" localSheetId="28">#REF!</definedName>
    <definedName name="_11GAZ_LIABS" localSheetId="29">#REF!</definedName>
    <definedName name="_11GAZ_LIABS">#REF!</definedName>
    <definedName name="_12__123Graph_XChart_1A" hidden="1">[4]CPIINDEX!$B$263:$B$310</definedName>
    <definedName name="_12INT_RESERVES" localSheetId="2">#REF!</definedName>
    <definedName name="_12INT_RESERVES" localSheetId="41">#REF!</definedName>
    <definedName name="_12INT_RESERVES" localSheetId="7">#REF!</definedName>
    <definedName name="_12INT_RESERVES" localSheetId="8">#REF!</definedName>
    <definedName name="_12INT_RESERVES" localSheetId="42">#REF!</definedName>
    <definedName name="_12INT_RESERVES" localSheetId="43">#REF!</definedName>
    <definedName name="_12INT_RESERVES" localSheetId="44">#REF!</definedName>
    <definedName name="_12INT_RESERVES" localSheetId="45">#REF!</definedName>
    <definedName name="_12INT_RESERVES" localSheetId="46">#REF!</definedName>
    <definedName name="_12INT_RESERVES" localSheetId="47">#REF!</definedName>
    <definedName name="_12INT_RESERVES" localSheetId="12">#REF!</definedName>
    <definedName name="_12INT_RESERVES" localSheetId="13">#REF!</definedName>
    <definedName name="_12INT_RESERVES" localSheetId="14">#REF!</definedName>
    <definedName name="_12INT_RESERVES" localSheetId="18">#REF!</definedName>
    <definedName name="_12INT_RESERVES" localSheetId="19">#REF!</definedName>
    <definedName name="_12INT_RESERVES" localSheetId="20">#REF!</definedName>
    <definedName name="_12INT_RESERVES" localSheetId="21">#REF!</definedName>
    <definedName name="_12INT_RESERVES" localSheetId="22">#REF!</definedName>
    <definedName name="_12INT_RESERVES" localSheetId="23">#REF!</definedName>
    <definedName name="_12INT_RESERVES" localSheetId="24">#REF!</definedName>
    <definedName name="_12INT_RESERVES" localSheetId="25">#REF!</definedName>
    <definedName name="_12INT_RESERVES" localSheetId="26">#REF!</definedName>
    <definedName name="_12INT_RESERVES" localSheetId="27">#REF!</definedName>
    <definedName name="_12INT_RESERVES" localSheetId="28">#REF!</definedName>
    <definedName name="_12INT_RESERVES" localSheetId="29">#REF!</definedName>
    <definedName name="_12INT_RESERVES">#REF!</definedName>
    <definedName name="_13__123Graph_BChart_4A" localSheetId="1" hidden="1">[4]CPIINDEX!#REF!</definedName>
    <definedName name="_13__123Graph_BChart_4A" localSheetId="3" hidden="1">[4]CPIINDEX!#REF!</definedName>
    <definedName name="_13__123Graph_BChart_4A" localSheetId="4" hidden="1">[4]CPIINDEX!#REF!</definedName>
    <definedName name="_13__123Graph_BChart_4A" localSheetId="32" hidden="1">[4]CPIINDEX!#REF!</definedName>
    <definedName name="_13__123Graph_BChart_4A" localSheetId="35" hidden="1">[4]CPIINDEX!#REF!</definedName>
    <definedName name="_13__123Graph_BChart_4A" localSheetId="37" hidden="1">[4]CPIINDEX!#REF!</definedName>
    <definedName name="_13__123Graph_BChart_4A" localSheetId="38" hidden="1">[4]CPIINDEX!#REF!</definedName>
    <definedName name="_13__123Graph_BChart_4A" localSheetId="41" hidden="1">[4]CPIINDEX!#REF!</definedName>
    <definedName name="_13__123Graph_BChart_4A" localSheetId="5" hidden="1">[4]CPIINDEX!#REF!</definedName>
    <definedName name="_13__123Graph_BChart_4A" localSheetId="42" hidden="1">[4]CPIINDEX!#REF!</definedName>
    <definedName name="_13__123Graph_BChart_4A" localSheetId="43" hidden="1">[4]CPIINDEX!#REF!</definedName>
    <definedName name="_13__123Graph_BChart_4A" localSheetId="44" hidden="1">[4]CPIINDEX!#REF!</definedName>
    <definedName name="_13__123Graph_BChart_4A" localSheetId="45" hidden="1">[4]CPIINDEX!#REF!</definedName>
    <definedName name="_13__123Graph_BChart_4A" localSheetId="46" hidden="1">[4]CPIINDEX!#REF!</definedName>
    <definedName name="_13__123Graph_BChart_4A" localSheetId="47" hidden="1">[4]CPIINDEX!#REF!</definedName>
    <definedName name="_13__123Graph_BChart_4A" localSheetId="17" hidden="1">[4]CPIINDEX!#REF!</definedName>
    <definedName name="_13__123Graph_BChart_4A" localSheetId="30" hidden="1">[4]CPIINDEX!#REF!</definedName>
    <definedName name="_13__123Graph_BChart_4A" hidden="1">[4]CPIINDEX!#REF!</definedName>
    <definedName name="_13__123Graph_XChart_2A" hidden="1">[4]CPIINDEX!$B$203:$B$310</definedName>
    <definedName name="_14__123Graph_XChart_1A" hidden="1">[4]CPIINDEX!$B$263:$B$310</definedName>
    <definedName name="_14__123Graph_XChart_3A" hidden="1">[4]CPIINDEX!$B$203:$B$310</definedName>
    <definedName name="_15__123Graph_XChart_2A" hidden="1">[4]CPIINDEX!$B$203:$B$310</definedName>
    <definedName name="_15__123Graph_XChart_4A" hidden="1">[4]CPIINDEX!$B$239:$B$298</definedName>
    <definedName name="_16__123Graph_XChart_3A" hidden="1">[4]CPIINDEX!$B$203:$B$310</definedName>
    <definedName name="_17__123Graph_XChart_4A" hidden="1">[4]CPIINDEX!$B$239:$B$298</definedName>
    <definedName name="_1r" localSheetId="2">#REF!</definedName>
    <definedName name="_1r" localSheetId="41">#REF!</definedName>
    <definedName name="_1r" localSheetId="7">#REF!</definedName>
    <definedName name="_1r" localSheetId="8">#REF!</definedName>
    <definedName name="_1r" localSheetId="42">#REF!</definedName>
    <definedName name="_1r" localSheetId="43">#REF!</definedName>
    <definedName name="_1r" localSheetId="44">#REF!</definedName>
    <definedName name="_1r" localSheetId="45">#REF!</definedName>
    <definedName name="_1r" localSheetId="46">#REF!</definedName>
    <definedName name="_1r" localSheetId="47">#REF!</definedName>
    <definedName name="_1r" localSheetId="12">#REF!</definedName>
    <definedName name="_1r" localSheetId="13">#REF!</definedName>
    <definedName name="_1r" localSheetId="14">#REF!</definedName>
    <definedName name="_1r" localSheetId="18">#REF!</definedName>
    <definedName name="_1r" localSheetId="19">#REF!</definedName>
    <definedName name="_1r" localSheetId="20">#REF!</definedName>
    <definedName name="_1r" localSheetId="21">#REF!</definedName>
    <definedName name="_1r" localSheetId="22">#REF!</definedName>
    <definedName name="_1r" localSheetId="23">#REF!</definedName>
    <definedName name="_1r" localSheetId="24">#REF!</definedName>
    <definedName name="_1r" localSheetId="25">#REF!</definedName>
    <definedName name="_1r" localSheetId="26">#REF!</definedName>
    <definedName name="_1r" localSheetId="27">#REF!</definedName>
    <definedName name="_1r" localSheetId="28">#REF!</definedName>
    <definedName name="_1r" localSheetId="29">#REF!</definedName>
    <definedName name="_1r">#REF!</definedName>
    <definedName name="_2" localSheetId="1">#REF!</definedName>
    <definedName name="_2" localSheetId="3">#REF!</definedName>
    <definedName name="_2" localSheetId="4">#REF!</definedName>
    <definedName name="_2" localSheetId="32">#REF!</definedName>
    <definedName name="_2" localSheetId="35">#REF!</definedName>
    <definedName name="_2" localSheetId="37">#REF!</definedName>
    <definedName name="_2" localSheetId="38">#REF!</definedName>
    <definedName name="_2" localSheetId="41">#REF!</definedName>
    <definedName name="_2" localSheetId="5">#REF!</definedName>
    <definedName name="_2" localSheetId="42">#REF!</definedName>
    <definedName name="_2" localSheetId="43">#REF!</definedName>
    <definedName name="_2" localSheetId="44">#REF!</definedName>
    <definedName name="_2" localSheetId="45">#REF!</definedName>
    <definedName name="_2" localSheetId="46">#REF!</definedName>
    <definedName name="_2" localSheetId="47">#REF!</definedName>
    <definedName name="_2" localSheetId="17">#REF!</definedName>
    <definedName name="_2" localSheetId="30">#REF!</definedName>
    <definedName name="_2">#REF!</definedName>
    <definedName name="_2__123Graph_AChart_2A" hidden="1">[4]CPIINDEX!$K$203:$K$304</definedName>
    <definedName name="_2__234" localSheetId="1" hidden="1">[4]CPIINDEX!#REF!</definedName>
    <definedName name="_2__234" localSheetId="3" hidden="1">[4]CPIINDEX!#REF!</definedName>
    <definedName name="_2__234" localSheetId="4" hidden="1">[4]CPIINDEX!#REF!</definedName>
    <definedName name="_2__234" localSheetId="32" hidden="1">[4]CPIINDEX!#REF!</definedName>
    <definedName name="_2__234" localSheetId="35" hidden="1">[4]CPIINDEX!#REF!</definedName>
    <definedName name="_2__234" localSheetId="37" hidden="1">[4]CPIINDEX!#REF!</definedName>
    <definedName name="_2__234" localSheetId="38" hidden="1">[4]CPIINDEX!#REF!</definedName>
    <definedName name="_2__234" localSheetId="41" hidden="1">[4]CPIINDEX!#REF!</definedName>
    <definedName name="_2__234" localSheetId="5" hidden="1">[4]CPIINDEX!#REF!</definedName>
    <definedName name="_2__234" localSheetId="42" hidden="1">[4]CPIINDEX!#REF!</definedName>
    <definedName name="_2__234" localSheetId="43" hidden="1">[4]CPIINDEX!#REF!</definedName>
    <definedName name="_2__234" localSheetId="44" hidden="1">[4]CPIINDEX!#REF!</definedName>
    <definedName name="_2__234" localSheetId="45" hidden="1">[4]CPIINDEX!#REF!</definedName>
    <definedName name="_2__234" localSheetId="46" hidden="1">[4]CPIINDEX!#REF!</definedName>
    <definedName name="_2__234" localSheetId="47" hidden="1">[4]CPIINDEX!#REF!</definedName>
    <definedName name="_2__234" localSheetId="17" hidden="1">[4]CPIINDEX!#REF!</definedName>
    <definedName name="_2__234" localSheetId="30" hidden="1">[4]CPIINDEX!#REF!</definedName>
    <definedName name="_2__234" hidden="1">[4]CPIINDEX!#REF!</definedName>
    <definedName name="_2Macros_Import_.qbop" localSheetId="14">[10]!'[Macros Import].qbop'</definedName>
    <definedName name="_2Macros_Import_.qbop" localSheetId="18">[10]!'[Macros Import].qbop'</definedName>
    <definedName name="_2Macros_Import_.qbop" localSheetId="19">[10]!'[Macros Import].qbop'</definedName>
    <definedName name="_2Macros_Import_.qbop" localSheetId="20">[10]!'[Macros Import].qbop'</definedName>
    <definedName name="_2Macros_Import_.qbop" localSheetId="21">[10]!'[Macros Import].qbop'</definedName>
    <definedName name="_2Macros_Import_.qbop" localSheetId="22">[10]!'[Macros Import].qbop'</definedName>
    <definedName name="_2Macros_Import_.qbop" localSheetId="23">[10]!'[Macros Import].qbop'</definedName>
    <definedName name="_2Macros_Import_.qbop" localSheetId="24">[10]!'[Macros Import].qbop'</definedName>
    <definedName name="_2Macros_Import_.qbop" localSheetId="25">[10]!'[Macros Import].qbop'</definedName>
    <definedName name="_2Macros_Import_.qbop" localSheetId="26">[10]!'[Macros Import].qbop'</definedName>
    <definedName name="_2Macros_Import_.qbop" localSheetId="27">[10]!'[Macros Import].qbop'</definedName>
    <definedName name="_2Macros_Import_.qbop" localSheetId="28">[10]!'[Macros Import].qbop'</definedName>
    <definedName name="_2Macros_Import_.qbop" localSheetId="29">[10]!'[Macros Import].qbop'</definedName>
    <definedName name="_2Macros_Import_.qbop">[10]!'[Macros Import].qbop'</definedName>
    <definedName name="_3__123Graph_AChart_3A" hidden="1">[4]CPIINDEX!$O$203:$O$304</definedName>
    <definedName name="_3__123Graph_ACPI_ER_LOG" localSheetId="41" hidden="1">[6]ER!#REF!</definedName>
    <definedName name="_3__123Graph_ACPI_ER_LOG" localSheetId="42" hidden="1">[6]ER!#REF!</definedName>
    <definedName name="_3__123Graph_ACPI_ER_LOG" localSheetId="43" hidden="1">[6]ER!#REF!</definedName>
    <definedName name="_3__123Graph_ACPI_ER_LOG" localSheetId="44" hidden="1">[6]ER!#REF!</definedName>
    <definedName name="_3__123Graph_ACPI_ER_LOG" localSheetId="45" hidden="1">[6]ER!#REF!</definedName>
    <definedName name="_3__123Graph_ACPI_ER_LOG" localSheetId="46" hidden="1">[6]ER!#REF!</definedName>
    <definedName name="_3__123Graph_ACPI_ER_LOG" localSheetId="47" hidden="1">[6]ER!#REF!</definedName>
    <definedName name="_3__123Graph_ACPI_ER_LOG" hidden="1">[6]ER!#REF!</definedName>
    <definedName name="_4__123Graph_AChart_4A" hidden="1">[4]CPIINDEX!$O$239:$O$298</definedName>
    <definedName name="_4__123Graph_BCPI_ER_LOG" localSheetId="41" hidden="1">[6]ER!#REF!</definedName>
    <definedName name="_4__123Graph_BCPI_ER_LOG" localSheetId="42" hidden="1">[6]ER!#REF!</definedName>
    <definedName name="_4__123Graph_BCPI_ER_LOG" localSheetId="43" hidden="1">[6]ER!#REF!</definedName>
    <definedName name="_4__123Graph_BCPI_ER_LOG" localSheetId="44" hidden="1">[6]ER!#REF!</definedName>
    <definedName name="_4__123Graph_BCPI_ER_LOG" localSheetId="45" hidden="1">[6]ER!#REF!</definedName>
    <definedName name="_4__123Graph_BCPI_ER_LOG" localSheetId="46" hidden="1">[6]ER!#REF!</definedName>
    <definedName name="_4__123Graph_BCPI_ER_LOG" localSheetId="47" hidden="1">[6]ER!#REF!</definedName>
    <definedName name="_4__123Graph_BCPI_ER_LOG" hidden="1">[6]ER!#REF!</definedName>
    <definedName name="_5__123Graph_BChart_1A" hidden="1">[4]CPIINDEX!$S$263:$S$310</definedName>
    <definedName name="_5__123Graph_BIBA_IBRD" localSheetId="41" hidden="1">[6]WB!#REF!</definedName>
    <definedName name="_5__123Graph_BIBA_IBRD" localSheetId="42" hidden="1">[6]WB!#REF!</definedName>
    <definedName name="_5__123Graph_BIBA_IBRD" localSheetId="43" hidden="1">[6]WB!#REF!</definedName>
    <definedName name="_5__123Graph_BIBA_IBRD" localSheetId="44" hidden="1">[6]WB!#REF!</definedName>
    <definedName name="_5__123Graph_BIBA_IBRD" localSheetId="45" hidden="1">[6]WB!#REF!</definedName>
    <definedName name="_5__123Graph_BIBA_IBRD" localSheetId="46" hidden="1">[6]WB!#REF!</definedName>
    <definedName name="_5__123Graph_BIBA_IBRD" localSheetId="47" hidden="1">[6]WB!#REF!</definedName>
    <definedName name="_5__123Graph_BIBA_IBRD" hidden="1">[6]WB!#REF!</definedName>
    <definedName name="_6__123Graph_BChart_3A" localSheetId="1" hidden="1">[4]CPIINDEX!#REF!</definedName>
    <definedName name="_6__123Graph_BChart_3A" localSheetId="2" hidden="1">[4]CPIINDEX!#REF!</definedName>
    <definedName name="_6__123Graph_BChart_3A" localSheetId="3" hidden="1">[4]CPIINDEX!#REF!</definedName>
    <definedName name="_6__123Graph_BChart_3A" localSheetId="4" hidden="1">[4]CPIINDEX!#REF!</definedName>
    <definedName name="_6__123Graph_BChart_3A" localSheetId="32" hidden="1">[4]CPIINDEX!#REF!</definedName>
    <definedName name="_6__123Graph_BChart_3A" localSheetId="33" hidden="1">[4]CPIINDEX!#REF!</definedName>
    <definedName name="_6__123Graph_BChart_3A" localSheetId="34" hidden="1">[4]CPIINDEX!#REF!</definedName>
    <definedName name="_6__123Graph_BChart_3A" localSheetId="35" hidden="1">[4]CPIINDEX!#REF!</definedName>
    <definedName name="_6__123Graph_BChart_3A" localSheetId="37" hidden="1">[4]CPIINDEX!#REF!</definedName>
    <definedName name="_6__123Graph_BChart_3A" localSheetId="38" hidden="1">[4]CPIINDEX!#REF!</definedName>
    <definedName name="_6__123Graph_BChart_3A" localSheetId="40" hidden="1">[4]CPIINDEX!#REF!</definedName>
    <definedName name="_6__123Graph_BChart_3A" localSheetId="41" hidden="1">[4]CPIINDEX!#REF!</definedName>
    <definedName name="_6__123Graph_BChart_3A" localSheetId="5" hidden="1">[4]CPIINDEX!#REF!</definedName>
    <definedName name="_6__123Graph_BChart_3A" localSheetId="6" hidden="1">[4]CPIINDEX!#REF!</definedName>
    <definedName name="_6__123Graph_BChart_3A" localSheetId="7" hidden="1">[4]CPIINDEX!#REF!</definedName>
    <definedName name="_6__123Graph_BChart_3A" localSheetId="8" hidden="1">[4]CPIINDEX!#REF!</definedName>
    <definedName name="_6__123Graph_BChart_3A" localSheetId="9" hidden="1">[4]CPIINDEX!#REF!</definedName>
    <definedName name="_6__123Graph_BChart_3A" localSheetId="42" hidden="1">[4]CPIINDEX!#REF!</definedName>
    <definedName name="_6__123Graph_BChart_3A" localSheetId="43" hidden="1">[4]CPIINDEX!#REF!</definedName>
    <definedName name="_6__123Graph_BChart_3A" localSheetId="44" hidden="1">[4]CPIINDEX!#REF!</definedName>
    <definedName name="_6__123Graph_BChart_3A" localSheetId="45" hidden="1">[4]CPIINDEX!#REF!</definedName>
    <definedName name="_6__123Graph_BChart_3A" localSheetId="46" hidden="1">[4]CPIINDEX!#REF!</definedName>
    <definedName name="_6__123Graph_BChart_3A" localSheetId="47" hidden="1">[4]CPIINDEX!#REF!</definedName>
    <definedName name="_6__123Graph_BChart_3A" localSheetId="10" hidden="1">[4]CPIINDEX!#REF!</definedName>
    <definedName name="_6__123Graph_BChart_3A" localSheetId="11" hidden="1">[4]CPIINDEX!#REF!</definedName>
    <definedName name="_6__123Graph_BChart_3A" localSheetId="12" hidden="1">[4]CPIINDEX!#REF!</definedName>
    <definedName name="_6__123Graph_BChart_3A" localSheetId="13" hidden="1">[4]CPIINDEX!#REF!</definedName>
    <definedName name="_6__123Graph_BChart_3A" localSheetId="14" hidden="1">[4]CPIINDEX!#REF!</definedName>
    <definedName name="_6__123Graph_BChart_3A" localSheetId="15" hidden="1">[4]CPIINDEX!#REF!</definedName>
    <definedName name="_6__123Graph_BChart_3A" localSheetId="16" hidden="1">[4]CPIINDEX!#REF!</definedName>
    <definedName name="_6__123Graph_BChart_3A" localSheetId="17" hidden="1">[4]CPIINDEX!#REF!</definedName>
    <definedName name="_6__123Graph_BChart_3A" localSheetId="18" hidden="1">[4]CPIINDEX!#REF!</definedName>
    <definedName name="_6__123Graph_BChart_3A" localSheetId="19" hidden="1">[4]CPIINDEX!#REF!</definedName>
    <definedName name="_6__123Graph_BChart_3A" localSheetId="20" hidden="1">[4]CPIINDEX!#REF!</definedName>
    <definedName name="_6__123Graph_BChart_3A" localSheetId="21" hidden="1">[4]CPIINDEX!#REF!</definedName>
    <definedName name="_6__123Graph_BChart_3A" localSheetId="22" hidden="1">[4]CPIINDEX!#REF!</definedName>
    <definedName name="_6__123Graph_BChart_3A" localSheetId="23" hidden="1">[4]CPIINDEX!#REF!</definedName>
    <definedName name="_6__123Graph_BChart_3A" localSheetId="24" hidden="1">[4]CPIINDEX!#REF!</definedName>
    <definedName name="_6__123Graph_BChart_3A" localSheetId="25" hidden="1">[4]CPIINDEX!#REF!</definedName>
    <definedName name="_6__123Graph_BChart_3A" localSheetId="26" hidden="1">[4]CPIINDEX!#REF!</definedName>
    <definedName name="_6__123Graph_BChart_3A" localSheetId="27" hidden="1">[4]CPIINDEX!#REF!</definedName>
    <definedName name="_6__123Graph_BChart_3A" localSheetId="28" hidden="1">[4]CPIINDEX!#REF!</definedName>
    <definedName name="_6__123Graph_BChart_3A" localSheetId="29" hidden="1">[4]CPIINDEX!#REF!</definedName>
    <definedName name="_6__123Graph_BChart_3A" localSheetId="30" hidden="1">[4]CPIINDEX!#REF!</definedName>
    <definedName name="_6__123Graph_BChart_3A" hidden="1">[4]CPIINDEX!#REF!</definedName>
    <definedName name="_6B.2_B.3" localSheetId="2">#REF!</definedName>
    <definedName name="_6B.2_B.3" localSheetId="41">#REF!</definedName>
    <definedName name="_6B.2_B.3" localSheetId="7">#REF!</definedName>
    <definedName name="_6B.2_B.3" localSheetId="8">#REF!</definedName>
    <definedName name="_6B.2_B.3" localSheetId="42">#REF!</definedName>
    <definedName name="_6B.2_B.3" localSheetId="43">#REF!</definedName>
    <definedName name="_6B.2_B.3" localSheetId="44">#REF!</definedName>
    <definedName name="_6B.2_B.3" localSheetId="45">#REF!</definedName>
    <definedName name="_6B.2_B.3" localSheetId="46">#REF!</definedName>
    <definedName name="_6B.2_B.3" localSheetId="47">#REF!</definedName>
    <definedName name="_6B.2_B.3" localSheetId="12">#REF!</definedName>
    <definedName name="_6B.2_B.3" localSheetId="13">#REF!</definedName>
    <definedName name="_6B.2_B.3" localSheetId="14">#REF!</definedName>
    <definedName name="_6B.2_B.3" localSheetId="18">#REF!</definedName>
    <definedName name="_6B.2_B.3" localSheetId="19">#REF!</definedName>
    <definedName name="_6B.2_B.3" localSheetId="20">#REF!</definedName>
    <definedName name="_6B.2_B.3" localSheetId="21">#REF!</definedName>
    <definedName name="_6B.2_B.3" localSheetId="22">#REF!</definedName>
    <definedName name="_6B.2_B.3" localSheetId="23">#REF!</definedName>
    <definedName name="_6B.2_B.3" localSheetId="24">#REF!</definedName>
    <definedName name="_6B.2_B.3" localSheetId="25">#REF!</definedName>
    <definedName name="_6B.2_B.3" localSheetId="26">#REF!</definedName>
    <definedName name="_6B.2_B.3" localSheetId="27">#REF!</definedName>
    <definedName name="_6B.2_B.3" localSheetId="28">#REF!</definedName>
    <definedName name="_6B.2_B.3" localSheetId="29">#REF!</definedName>
    <definedName name="_6B.2_B.3">#REF!</definedName>
    <definedName name="_7__123Graph_BChart_4A" localSheetId="1" hidden="1">[4]CPIINDEX!#REF!</definedName>
    <definedName name="_7__123Graph_BChart_4A" localSheetId="2" hidden="1">[4]CPIINDEX!#REF!</definedName>
    <definedName name="_7__123Graph_BChart_4A" localSheetId="3" hidden="1">[4]CPIINDEX!#REF!</definedName>
    <definedName name="_7__123Graph_BChart_4A" localSheetId="4" hidden="1">[4]CPIINDEX!#REF!</definedName>
    <definedName name="_7__123Graph_BChart_4A" localSheetId="32" hidden="1">[4]CPIINDEX!#REF!</definedName>
    <definedName name="_7__123Graph_BChart_4A" localSheetId="33" hidden="1">[4]CPIINDEX!#REF!</definedName>
    <definedName name="_7__123Graph_BChart_4A" localSheetId="34" hidden="1">[4]CPIINDEX!#REF!</definedName>
    <definedName name="_7__123Graph_BChart_4A" localSheetId="35" hidden="1">[4]CPIINDEX!#REF!</definedName>
    <definedName name="_7__123Graph_BChart_4A" localSheetId="37" hidden="1">[4]CPIINDEX!#REF!</definedName>
    <definedName name="_7__123Graph_BChart_4A" localSheetId="38" hidden="1">[4]CPIINDEX!#REF!</definedName>
    <definedName name="_7__123Graph_BChart_4A" localSheetId="40" hidden="1">[4]CPIINDEX!#REF!</definedName>
    <definedName name="_7__123Graph_BChart_4A" localSheetId="41" hidden="1">[4]CPIINDEX!#REF!</definedName>
    <definedName name="_7__123Graph_BChart_4A" localSheetId="5" hidden="1">[4]CPIINDEX!#REF!</definedName>
    <definedName name="_7__123Graph_BChart_4A" localSheetId="6" hidden="1">[4]CPIINDEX!#REF!</definedName>
    <definedName name="_7__123Graph_BChart_4A" localSheetId="7" hidden="1">[4]CPIINDEX!#REF!</definedName>
    <definedName name="_7__123Graph_BChart_4A" localSheetId="8" hidden="1">[4]CPIINDEX!#REF!</definedName>
    <definedName name="_7__123Graph_BChart_4A" localSheetId="9" hidden="1">[4]CPIINDEX!#REF!</definedName>
    <definedName name="_7__123Graph_BChart_4A" localSheetId="42" hidden="1">[4]CPIINDEX!#REF!</definedName>
    <definedName name="_7__123Graph_BChart_4A" localSheetId="43" hidden="1">[4]CPIINDEX!#REF!</definedName>
    <definedName name="_7__123Graph_BChart_4A" localSheetId="44" hidden="1">[4]CPIINDEX!#REF!</definedName>
    <definedName name="_7__123Graph_BChart_4A" localSheetId="45" hidden="1">[4]CPIINDEX!#REF!</definedName>
    <definedName name="_7__123Graph_BChart_4A" localSheetId="46" hidden="1">[4]CPIINDEX!#REF!</definedName>
    <definedName name="_7__123Graph_BChart_4A" localSheetId="47" hidden="1">[4]CPIINDEX!#REF!</definedName>
    <definedName name="_7__123Graph_BChart_4A" localSheetId="10" hidden="1">[4]CPIINDEX!#REF!</definedName>
    <definedName name="_7__123Graph_BChart_4A" localSheetId="11" hidden="1">[4]CPIINDEX!#REF!</definedName>
    <definedName name="_7__123Graph_BChart_4A" localSheetId="12" hidden="1">[4]CPIINDEX!#REF!</definedName>
    <definedName name="_7__123Graph_BChart_4A" localSheetId="13" hidden="1">[4]CPIINDEX!#REF!</definedName>
    <definedName name="_7__123Graph_BChart_4A" localSheetId="14" hidden="1">[4]CPIINDEX!#REF!</definedName>
    <definedName name="_7__123Graph_BChart_4A" localSheetId="15" hidden="1">[4]CPIINDEX!#REF!</definedName>
    <definedName name="_7__123Graph_BChart_4A" localSheetId="16" hidden="1">[4]CPIINDEX!#REF!</definedName>
    <definedName name="_7__123Graph_BChart_4A" localSheetId="17" hidden="1">[4]CPIINDEX!#REF!</definedName>
    <definedName name="_7__123Graph_BChart_4A" localSheetId="18" hidden="1">[4]CPIINDEX!#REF!</definedName>
    <definedName name="_7__123Graph_BChart_4A" localSheetId="19" hidden="1">[4]CPIINDEX!#REF!</definedName>
    <definedName name="_7__123Graph_BChart_4A" localSheetId="20" hidden="1">[4]CPIINDEX!#REF!</definedName>
    <definedName name="_7__123Graph_BChart_4A" localSheetId="21" hidden="1">[4]CPIINDEX!#REF!</definedName>
    <definedName name="_7__123Graph_BChart_4A" localSheetId="22" hidden="1">[4]CPIINDEX!#REF!</definedName>
    <definedName name="_7__123Graph_BChart_4A" localSheetId="23" hidden="1">[4]CPIINDEX!#REF!</definedName>
    <definedName name="_7__123Graph_BChart_4A" localSheetId="24" hidden="1">[4]CPIINDEX!#REF!</definedName>
    <definedName name="_7__123Graph_BChart_4A" localSheetId="25" hidden="1">[4]CPIINDEX!#REF!</definedName>
    <definedName name="_7__123Graph_BChart_4A" localSheetId="26" hidden="1">[4]CPIINDEX!#REF!</definedName>
    <definedName name="_7__123Graph_BChart_4A" localSheetId="27" hidden="1">[4]CPIINDEX!#REF!</definedName>
    <definedName name="_7__123Graph_BChart_4A" localSheetId="28" hidden="1">[4]CPIINDEX!#REF!</definedName>
    <definedName name="_7__123Graph_BChart_4A" localSheetId="29" hidden="1">[4]CPIINDEX!#REF!</definedName>
    <definedName name="_7__123Graph_BChart_4A" localSheetId="30" hidden="1">[4]CPIINDEX!#REF!</definedName>
    <definedName name="_7__123Graph_BChart_4A" hidden="1">[4]CPIINDEX!#REF!</definedName>
    <definedName name="_7B.4___5" localSheetId="2">#REF!</definedName>
    <definedName name="_7B.4___5" localSheetId="41">#REF!</definedName>
    <definedName name="_7B.4___5" localSheetId="7">#REF!</definedName>
    <definedName name="_7B.4___5" localSheetId="8">#REF!</definedName>
    <definedName name="_7B.4___5" localSheetId="42">#REF!</definedName>
    <definedName name="_7B.4___5" localSheetId="43">#REF!</definedName>
    <definedName name="_7B.4___5" localSheetId="44">#REF!</definedName>
    <definedName name="_7B.4___5" localSheetId="45">#REF!</definedName>
    <definedName name="_7B.4___5" localSheetId="46">#REF!</definedName>
    <definedName name="_7B.4___5" localSheetId="47">#REF!</definedName>
    <definedName name="_7B.4___5" localSheetId="12">#REF!</definedName>
    <definedName name="_7B.4___5" localSheetId="13">#REF!</definedName>
    <definedName name="_7B.4___5" localSheetId="14">#REF!</definedName>
    <definedName name="_7B.4___5" localSheetId="18">#REF!</definedName>
    <definedName name="_7B.4___5" localSheetId="19">#REF!</definedName>
    <definedName name="_7B.4___5" localSheetId="20">#REF!</definedName>
    <definedName name="_7B.4___5" localSheetId="21">#REF!</definedName>
    <definedName name="_7B.4___5" localSheetId="22">#REF!</definedName>
    <definedName name="_7B.4___5" localSheetId="23">#REF!</definedName>
    <definedName name="_7B.4___5" localSheetId="24">#REF!</definedName>
    <definedName name="_7B.4___5" localSheetId="25">#REF!</definedName>
    <definedName name="_7B.4___5" localSheetId="26">#REF!</definedName>
    <definedName name="_7B.4___5" localSheetId="27">#REF!</definedName>
    <definedName name="_7B.4___5" localSheetId="28">#REF!</definedName>
    <definedName name="_7B.4___5" localSheetId="29">#REF!</definedName>
    <definedName name="_7B.4___5">#REF!</definedName>
    <definedName name="_8__123Graph_BChart_3A" localSheetId="1" hidden="1">[4]CPIINDEX!#REF!</definedName>
    <definedName name="_8__123Graph_BChart_3A" localSheetId="2" hidden="1">[4]CPIINDEX!#REF!</definedName>
    <definedName name="_8__123Graph_BChart_3A" localSheetId="3" hidden="1">[4]CPIINDEX!#REF!</definedName>
    <definedName name="_8__123Graph_BChart_3A" localSheetId="4" hidden="1">[4]CPIINDEX!#REF!</definedName>
    <definedName name="_8__123Graph_BChart_3A" localSheetId="32" hidden="1">[4]CPIINDEX!#REF!</definedName>
    <definedName name="_8__123Graph_BChart_3A" localSheetId="33" hidden="1">[4]CPIINDEX!#REF!</definedName>
    <definedName name="_8__123Graph_BChart_3A" localSheetId="34" hidden="1">[4]CPIINDEX!#REF!</definedName>
    <definedName name="_8__123Graph_BChart_3A" localSheetId="35" hidden="1">[4]CPIINDEX!#REF!</definedName>
    <definedName name="_8__123Graph_BChart_3A" localSheetId="37" hidden="1">[4]CPIINDEX!#REF!</definedName>
    <definedName name="_8__123Graph_BChart_3A" localSheetId="38" hidden="1">[4]CPIINDEX!#REF!</definedName>
    <definedName name="_8__123Graph_BChart_3A" localSheetId="41" hidden="1">[4]CPIINDEX!#REF!</definedName>
    <definedName name="_8__123Graph_BChart_3A" localSheetId="5" hidden="1">[4]CPIINDEX!#REF!</definedName>
    <definedName name="_8__123Graph_BChart_3A" localSheetId="6" hidden="1">[4]CPIINDEX!#REF!</definedName>
    <definedName name="_8__123Graph_BChart_3A" localSheetId="7" hidden="1">[4]CPIINDEX!#REF!</definedName>
    <definedName name="_8__123Graph_BChart_3A" localSheetId="8" hidden="1">[4]CPIINDEX!#REF!</definedName>
    <definedName name="_8__123Graph_BChart_3A" localSheetId="9" hidden="1">[4]CPIINDEX!#REF!</definedName>
    <definedName name="_8__123Graph_BChart_3A" localSheetId="42" hidden="1">[4]CPIINDEX!#REF!</definedName>
    <definedName name="_8__123Graph_BChart_3A" localSheetId="43" hidden="1">[4]CPIINDEX!#REF!</definedName>
    <definedName name="_8__123Graph_BChart_3A" localSheetId="44" hidden="1">[4]CPIINDEX!#REF!</definedName>
    <definedName name="_8__123Graph_BChart_3A" localSheetId="45" hidden="1">[4]CPIINDEX!#REF!</definedName>
    <definedName name="_8__123Graph_BChart_3A" localSheetId="46" hidden="1">[4]CPIINDEX!#REF!</definedName>
    <definedName name="_8__123Graph_BChart_3A" localSheetId="47" hidden="1">[4]CPIINDEX!#REF!</definedName>
    <definedName name="_8__123Graph_BChart_3A" localSheetId="10" hidden="1">[4]CPIINDEX!#REF!</definedName>
    <definedName name="_8__123Graph_BChart_3A" localSheetId="11" hidden="1">[4]CPIINDEX!#REF!</definedName>
    <definedName name="_8__123Graph_BChart_3A" localSheetId="12" hidden="1">[4]CPIINDEX!#REF!</definedName>
    <definedName name="_8__123Graph_BChart_3A" localSheetId="13" hidden="1">[4]CPIINDEX!#REF!</definedName>
    <definedName name="_8__123Graph_BChart_3A" localSheetId="14" hidden="1">[4]CPIINDEX!#REF!</definedName>
    <definedName name="_8__123Graph_BChart_3A" localSheetId="15" hidden="1">[4]CPIINDEX!#REF!</definedName>
    <definedName name="_8__123Graph_BChart_3A" localSheetId="16" hidden="1">[4]CPIINDEX!#REF!</definedName>
    <definedName name="_8__123Graph_BChart_3A" localSheetId="17" hidden="1">[4]CPIINDEX!#REF!</definedName>
    <definedName name="_8__123Graph_BChart_3A" localSheetId="18" hidden="1">[4]CPIINDEX!#REF!</definedName>
    <definedName name="_8__123Graph_BChart_3A" localSheetId="19" hidden="1">[4]CPIINDEX!#REF!</definedName>
    <definedName name="_8__123Graph_BChart_3A" localSheetId="20" hidden="1">[4]CPIINDEX!#REF!</definedName>
    <definedName name="_8__123Graph_BChart_3A" localSheetId="21" hidden="1">[4]CPIINDEX!#REF!</definedName>
    <definedName name="_8__123Graph_BChart_3A" localSheetId="22" hidden="1">[4]CPIINDEX!#REF!</definedName>
    <definedName name="_8__123Graph_BChart_3A" localSheetId="23" hidden="1">[4]CPIINDEX!#REF!</definedName>
    <definedName name="_8__123Graph_BChart_3A" localSheetId="24" hidden="1">[4]CPIINDEX!#REF!</definedName>
    <definedName name="_8__123Graph_BChart_3A" localSheetId="25" hidden="1">[4]CPIINDEX!#REF!</definedName>
    <definedName name="_8__123Graph_BChart_3A" localSheetId="26" hidden="1">[4]CPIINDEX!#REF!</definedName>
    <definedName name="_8__123Graph_BChart_3A" localSheetId="27" hidden="1">[4]CPIINDEX!#REF!</definedName>
    <definedName name="_8__123Graph_BChart_3A" localSheetId="28" hidden="1">[4]CPIINDEX!#REF!</definedName>
    <definedName name="_8__123Graph_BChart_3A" localSheetId="29" hidden="1">[4]CPIINDEX!#REF!</definedName>
    <definedName name="_8__123Graph_BChart_3A" localSheetId="30" hidden="1">[4]CPIINDEX!#REF!</definedName>
    <definedName name="_8__123Graph_BChart_3A" hidden="1">[4]CPIINDEX!#REF!</definedName>
    <definedName name="_8__123Graph_XChart_1A" hidden="1">[4]CPIINDEX!$B$263:$B$310</definedName>
    <definedName name="_8CONSOL_B2" localSheetId="2">#REF!</definedName>
    <definedName name="_8CONSOL_B2" localSheetId="41">#REF!</definedName>
    <definedName name="_8CONSOL_B2" localSheetId="7">#REF!</definedName>
    <definedName name="_8CONSOL_B2" localSheetId="8">#REF!</definedName>
    <definedName name="_8CONSOL_B2" localSheetId="42">#REF!</definedName>
    <definedName name="_8CONSOL_B2" localSheetId="43">#REF!</definedName>
    <definedName name="_8CONSOL_B2" localSheetId="44">#REF!</definedName>
    <definedName name="_8CONSOL_B2" localSheetId="45">#REF!</definedName>
    <definedName name="_8CONSOL_B2" localSheetId="46">#REF!</definedName>
    <definedName name="_8CONSOL_B2" localSheetId="47">#REF!</definedName>
    <definedName name="_8CONSOL_B2" localSheetId="12">#REF!</definedName>
    <definedName name="_8CONSOL_B2" localSheetId="13">#REF!</definedName>
    <definedName name="_8CONSOL_B2" localSheetId="14">#REF!</definedName>
    <definedName name="_8CONSOL_B2" localSheetId="18">#REF!</definedName>
    <definedName name="_8CONSOL_B2" localSheetId="19">#REF!</definedName>
    <definedName name="_8CONSOL_B2" localSheetId="20">#REF!</definedName>
    <definedName name="_8CONSOL_B2" localSheetId="21">#REF!</definedName>
    <definedName name="_8CONSOL_B2" localSheetId="22">#REF!</definedName>
    <definedName name="_8CONSOL_B2" localSheetId="23">#REF!</definedName>
    <definedName name="_8CONSOL_B2" localSheetId="24">#REF!</definedName>
    <definedName name="_8CONSOL_B2" localSheetId="25">#REF!</definedName>
    <definedName name="_8CONSOL_B2" localSheetId="26">#REF!</definedName>
    <definedName name="_8CONSOL_B2" localSheetId="27">#REF!</definedName>
    <definedName name="_8CONSOL_B2" localSheetId="28">#REF!</definedName>
    <definedName name="_8CONSOL_B2" localSheetId="29">#REF!</definedName>
    <definedName name="_8CONSOL_B2">#REF!</definedName>
    <definedName name="_9__123Graph_BChart_3A" localSheetId="1" hidden="1">[4]CPIINDEX!#REF!</definedName>
    <definedName name="_9__123Graph_BChart_3A" localSheetId="3" hidden="1">[4]CPIINDEX!#REF!</definedName>
    <definedName name="_9__123Graph_BChart_3A" localSheetId="4" hidden="1">[4]CPIINDEX!#REF!</definedName>
    <definedName name="_9__123Graph_BChart_3A" localSheetId="32" hidden="1">[4]CPIINDEX!#REF!</definedName>
    <definedName name="_9__123Graph_BChart_3A" localSheetId="35" hidden="1">[4]CPIINDEX!#REF!</definedName>
    <definedName name="_9__123Graph_BChart_3A" localSheetId="37" hidden="1">[4]CPIINDEX!#REF!</definedName>
    <definedName name="_9__123Graph_BChart_3A" localSheetId="38" hidden="1">[4]CPIINDEX!#REF!</definedName>
    <definedName name="_9__123Graph_BChart_3A" localSheetId="41" hidden="1">[4]CPIINDEX!#REF!</definedName>
    <definedName name="_9__123Graph_BChart_3A" localSheetId="5" hidden="1">[4]CPIINDEX!#REF!</definedName>
    <definedName name="_9__123Graph_BChart_3A" localSheetId="42" hidden="1">[4]CPIINDEX!#REF!</definedName>
    <definedName name="_9__123Graph_BChart_3A" localSheetId="43" hidden="1">[4]CPIINDEX!#REF!</definedName>
    <definedName name="_9__123Graph_BChart_3A" localSheetId="44" hidden="1">[4]CPIINDEX!#REF!</definedName>
    <definedName name="_9__123Graph_BChart_3A" localSheetId="45" hidden="1">[4]CPIINDEX!#REF!</definedName>
    <definedName name="_9__123Graph_BChart_3A" localSheetId="46" hidden="1">[4]CPIINDEX!#REF!</definedName>
    <definedName name="_9__123Graph_BChart_3A" localSheetId="47" hidden="1">[4]CPIINDEX!#REF!</definedName>
    <definedName name="_9__123Graph_BChart_3A" localSheetId="17" hidden="1">[4]CPIINDEX!#REF!</definedName>
    <definedName name="_9__123Graph_BChart_3A" localSheetId="30" hidden="1">[4]CPIINDEX!#REF!</definedName>
    <definedName name="_9__123Graph_BChart_3A" hidden="1">[4]CPIINDEX!#REF!</definedName>
    <definedName name="_9__123Graph_XChart_2A" hidden="1">[4]CPIINDEX!$B$203:$B$310</definedName>
    <definedName name="_9CONSOL_DEPOSITS" localSheetId="41">'[11]A 11'!#REF!</definedName>
    <definedName name="_9CONSOL_DEPOSITS" localSheetId="42">'[11]A 11'!#REF!</definedName>
    <definedName name="_9CONSOL_DEPOSITS" localSheetId="43">'[11]A 11'!#REF!</definedName>
    <definedName name="_9CONSOL_DEPOSITS" localSheetId="44">'[11]A 11'!#REF!</definedName>
    <definedName name="_9CONSOL_DEPOSITS" localSheetId="45">'[11]A 11'!#REF!</definedName>
    <definedName name="_9CONSOL_DEPOSITS" localSheetId="46">'[11]A 11'!#REF!</definedName>
    <definedName name="_9CONSOL_DEPOSITS" localSheetId="47">'[11]A 11'!#REF!</definedName>
    <definedName name="_9CONSOL_DEPOSITS">'[11]A 11'!#REF!</definedName>
    <definedName name="_BOP2" localSheetId="41">[12]BoP!#REF!</definedName>
    <definedName name="_BOP2" localSheetId="42">[12]BoP!#REF!</definedName>
    <definedName name="_BOP2" localSheetId="43">[12]BoP!#REF!</definedName>
    <definedName name="_BOP2" localSheetId="44">[12]BoP!#REF!</definedName>
    <definedName name="_BOP2" localSheetId="45">[12]BoP!#REF!</definedName>
    <definedName name="_BOP2" localSheetId="46">[12]BoP!#REF!</definedName>
    <definedName name="_BOP2" localSheetId="47">[12]BoP!#REF!</definedName>
    <definedName name="_BOP2">[12]BoP!#REF!</definedName>
    <definedName name="_END94" localSheetId="2">#REF!</definedName>
    <definedName name="_END94" localSheetId="41">#REF!</definedName>
    <definedName name="_END94" localSheetId="7">#REF!</definedName>
    <definedName name="_END94" localSheetId="8">#REF!</definedName>
    <definedName name="_END94" localSheetId="42">#REF!</definedName>
    <definedName name="_END94" localSheetId="43">#REF!</definedName>
    <definedName name="_END94" localSheetId="44">#REF!</definedName>
    <definedName name="_END94" localSheetId="45">#REF!</definedName>
    <definedName name="_END94" localSheetId="46">#REF!</definedName>
    <definedName name="_END94" localSheetId="47">#REF!</definedName>
    <definedName name="_END94" localSheetId="12">#REF!</definedName>
    <definedName name="_END94" localSheetId="13">#REF!</definedName>
    <definedName name="_END94" localSheetId="14">#REF!</definedName>
    <definedName name="_END94" localSheetId="18">#REF!</definedName>
    <definedName name="_END94" localSheetId="19">#REF!</definedName>
    <definedName name="_END94" localSheetId="20">#REF!</definedName>
    <definedName name="_END94" localSheetId="21">#REF!</definedName>
    <definedName name="_END94" localSheetId="22">#REF!</definedName>
    <definedName name="_END94" localSheetId="23">#REF!</definedName>
    <definedName name="_END94" localSheetId="24">#REF!</definedName>
    <definedName name="_END94" localSheetId="25">#REF!</definedName>
    <definedName name="_END94" localSheetId="26">#REF!</definedName>
    <definedName name="_END94" localSheetId="27">#REF!</definedName>
    <definedName name="_END94" localSheetId="28">#REF!</definedName>
    <definedName name="_END94" localSheetId="29">#REF!</definedName>
    <definedName name="_END94">#REF!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hidden="1">#REF!</definedName>
    <definedName name="_Order1" hidden="1">0</definedName>
    <definedName name="_Order2" hidden="1">0</definedName>
    <definedName name="_Parse_Out" localSheetId="2" hidden="1">#REF!</definedName>
    <definedName name="_Parse_Out" localSheetId="41" hidden="1">#REF!</definedName>
    <definedName name="_Parse_Out" localSheetId="7" hidden="1">#REF!</definedName>
    <definedName name="_Parse_Out" localSheetId="8"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12" hidden="1">#REF!</definedName>
    <definedName name="_Parse_Out" localSheetId="13" hidden="1">#REF!</definedName>
    <definedName name="_Parse_Out" localSheetId="14"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hidden="1">#REF!</definedName>
    <definedName name="_RED3">"Check Box 8"</definedName>
    <definedName name="_Regression_Out" localSheetId="2" hidden="1">#REF!</definedName>
    <definedName name="_Regression_Out" localSheetId="41" hidden="1">#REF!</definedName>
    <definedName name="_Regression_Out" localSheetId="7" hidden="1">#REF!</definedName>
    <definedName name="_Regression_Out" localSheetId="8"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12" hidden="1">#REF!</definedName>
    <definedName name="_Regression_Out" localSheetId="13" hidden="1">#REF!</definedName>
    <definedName name="_Regression_Out" localSheetId="14"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2" hidden="1">#REF!</definedName>
    <definedName name="_Regression_X" localSheetId="41" hidden="1">#REF!</definedName>
    <definedName name="_Regression_X" localSheetId="7" hidden="1">#REF!</definedName>
    <definedName name="_Regression_X" localSheetId="8"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12" hidden="1">#REF!</definedName>
    <definedName name="_Regression_X" localSheetId="13" hidden="1">#REF!</definedName>
    <definedName name="_Regression_X" localSheetId="14"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hidden="1">#REF!</definedName>
    <definedName name="_Regression_Y" localSheetId="2" hidden="1">#REF!</definedName>
    <definedName name="_Regression_Y" localSheetId="41" hidden="1">#REF!</definedName>
    <definedName name="_Regression_Y" localSheetId="7" hidden="1">#REF!</definedName>
    <definedName name="_Regression_Y" localSheetId="8"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12" hidden="1">#REF!</definedName>
    <definedName name="_Regression_Y" localSheetId="13" hidden="1">#REF!</definedName>
    <definedName name="_Regression_Y" localSheetId="14"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hidden="1">#REF!</definedName>
    <definedName name="_RES2" localSheetId="41">[12]RES!#REF!</definedName>
    <definedName name="_RES2" localSheetId="42">[12]RES!#REF!</definedName>
    <definedName name="_RES2" localSheetId="43">[12]RES!#REF!</definedName>
    <definedName name="_RES2" localSheetId="44">[12]RES!#REF!</definedName>
    <definedName name="_RES2" localSheetId="45">[12]RES!#REF!</definedName>
    <definedName name="_RES2" localSheetId="46">[12]RES!#REF!</definedName>
    <definedName name="_RES2" localSheetId="47">[12]RES!#REF!</definedName>
    <definedName name="_RES2">[12]RES!#REF!</definedName>
    <definedName name="_SUM2" localSheetId="2">#REF!</definedName>
    <definedName name="_SUM2" localSheetId="41">#REF!</definedName>
    <definedName name="_SUM2" localSheetId="7">#REF!</definedName>
    <definedName name="_SUM2" localSheetId="8">#REF!</definedName>
    <definedName name="_SUM2" localSheetId="42">#REF!</definedName>
    <definedName name="_SUM2" localSheetId="43">#REF!</definedName>
    <definedName name="_SUM2" localSheetId="44">#REF!</definedName>
    <definedName name="_SUM2" localSheetId="45">#REF!</definedName>
    <definedName name="_SUM2" localSheetId="46">#REF!</definedName>
    <definedName name="_SUM2" localSheetId="47">#REF!</definedName>
    <definedName name="_SUM2" localSheetId="12">#REF!</definedName>
    <definedName name="_SUM2" localSheetId="13">#REF!</definedName>
    <definedName name="_SUM2" localSheetId="14">#REF!</definedName>
    <definedName name="_SUM2" localSheetId="18">#REF!</definedName>
    <definedName name="_SUM2" localSheetId="19">#REF!</definedName>
    <definedName name="_SUM2" localSheetId="20">#REF!</definedName>
    <definedName name="_SUM2" localSheetId="21">#REF!</definedName>
    <definedName name="_SUM2" localSheetId="22">#REF!</definedName>
    <definedName name="_SUM2" localSheetId="23">#REF!</definedName>
    <definedName name="_SUM2" localSheetId="24">#REF!</definedName>
    <definedName name="_SUM2" localSheetId="25">#REF!</definedName>
    <definedName name="_SUM2" localSheetId="26">#REF!</definedName>
    <definedName name="_SUM2" localSheetId="27">#REF!</definedName>
    <definedName name="_SUM2" localSheetId="28">#REF!</definedName>
    <definedName name="_SUM2" localSheetId="29">#REF!</definedName>
    <definedName name="_SUM2">#REF!</definedName>
    <definedName name="_TAB1" localSheetId="2">#REF!</definedName>
    <definedName name="_TAB1" localSheetId="41">#REF!</definedName>
    <definedName name="_TAB1" localSheetId="7">#REF!</definedName>
    <definedName name="_TAB1" localSheetId="8">#REF!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12">#REF!</definedName>
    <definedName name="_TAB1" localSheetId="13">#REF!</definedName>
    <definedName name="_TAB1" localSheetId="14">#REF!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 localSheetId="25">#REF!</definedName>
    <definedName name="_TAB1" localSheetId="26">#REF!</definedName>
    <definedName name="_TAB1" localSheetId="27">#REF!</definedName>
    <definedName name="_TAB1" localSheetId="28">#REF!</definedName>
    <definedName name="_TAB1" localSheetId="29">#REF!</definedName>
    <definedName name="_TAB1">#REF!</definedName>
    <definedName name="_Tab19" localSheetId="2">#REF!</definedName>
    <definedName name="_Tab19" localSheetId="41">#REF!</definedName>
    <definedName name="_Tab19" localSheetId="7">#REF!</definedName>
    <definedName name="_Tab19" localSheetId="8">#REF!</definedName>
    <definedName name="_Tab19" localSheetId="42">#REF!</definedName>
    <definedName name="_Tab19" localSheetId="43">#REF!</definedName>
    <definedName name="_Tab19" localSheetId="44">#REF!</definedName>
    <definedName name="_Tab19" localSheetId="45">#REF!</definedName>
    <definedName name="_Tab19" localSheetId="46">#REF!</definedName>
    <definedName name="_Tab19" localSheetId="47">#REF!</definedName>
    <definedName name="_Tab19" localSheetId="12">#REF!</definedName>
    <definedName name="_Tab19" localSheetId="13">#REF!</definedName>
    <definedName name="_Tab19" localSheetId="14">#REF!</definedName>
    <definedName name="_Tab19" localSheetId="18">#REF!</definedName>
    <definedName name="_Tab19" localSheetId="19">#REF!</definedName>
    <definedName name="_Tab19" localSheetId="20">#REF!</definedName>
    <definedName name="_Tab19" localSheetId="21">#REF!</definedName>
    <definedName name="_Tab19" localSheetId="22">#REF!</definedName>
    <definedName name="_Tab19" localSheetId="23">#REF!</definedName>
    <definedName name="_Tab19" localSheetId="24">#REF!</definedName>
    <definedName name="_Tab19" localSheetId="25">#REF!</definedName>
    <definedName name="_Tab19" localSheetId="26">#REF!</definedName>
    <definedName name="_Tab19" localSheetId="27">#REF!</definedName>
    <definedName name="_Tab19" localSheetId="28">#REF!</definedName>
    <definedName name="_Tab19" localSheetId="29">#REF!</definedName>
    <definedName name="_Tab19">#REF!</definedName>
    <definedName name="_Tab20" localSheetId="2">#REF!</definedName>
    <definedName name="_Tab20" localSheetId="41">#REF!</definedName>
    <definedName name="_Tab20" localSheetId="7">#REF!</definedName>
    <definedName name="_Tab20" localSheetId="8">#REF!</definedName>
    <definedName name="_Tab20" localSheetId="42">#REF!</definedName>
    <definedName name="_Tab20" localSheetId="43">#REF!</definedName>
    <definedName name="_Tab20" localSheetId="44">#REF!</definedName>
    <definedName name="_Tab20" localSheetId="45">#REF!</definedName>
    <definedName name="_Tab20" localSheetId="46">#REF!</definedName>
    <definedName name="_Tab20" localSheetId="47">#REF!</definedName>
    <definedName name="_Tab20" localSheetId="12">#REF!</definedName>
    <definedName name="_Tab20" localSheetId="13">#REF!</definedName>
    <definedName name="_Tab20" localSheetId="14">#REF!</definedName>
    <definedName name="_Tab20" localSheetId="18">#REF!</definedName>
    <definedName name="_Tab20" localSheetId="19">#REF!</definedName>
    <definedName name="_Tab20" localSheetId="20">#REF!</definedName>
    <definedName name="_Tab20" localSheetId="21">#REF!</definedName>
    <definedName name="_Tab20" localSheetId="22">#REF!</definedName>
    <definedName name="_Tab20" localSheetId="23">#REF!</definedName>
    <definedName name="_Tab20" localSheetId="24">#REF!</definedName>
    <definedName name="_Tab20" localSheetId="25">#REF!</definedName>
    <definedName name="_Tab20" localSheetId="26">#REF!</definedName>
    <definedName name="_Tab20" localSheetId="27">#REF!</definedName>
    <definedName name="_Tab20" localSheetId="28">#REF!</definedName>
    <definedName name="_Tab20" localSheetId="29">#REF!</definedName>
    <definedName name="_Tab20">#REF!</definedName>
    <definedName name="_Tab21" localSheetId="2">#REF!</definedName>
    <definedName name="_Tab21" localSheetId="41">#REF!</definedName>
    <definedName name="_Tab21" localSheetId="7">#REF!</definedName>
    <definedName name="_Tab21" localSheetId="8">#REF!</definedName>
    <definedName name="_Tab21" localSheetId="42">#REF!</definedName>
    <definedName name="_Tab21" localSheetId="43">#REF!</definedName>
    <definedName name="_Tab21" localSheetId="44">#REF!</definedName>
    <definedName name="_Tab21" localSheetId="45">#REF!</definedName>
    <definedName name="_Tab21" localSheetId="46">#REF!</definedName>
    <definedName name="_Tab21" localSheetId="47">#REF!</definedName>
    <definedName name="_Tab21" localSheetId="12">#REF!</definedName>
    <definedName name="_Tab21" localSheetId="13">#REF!</definedName>
    <definedName name="_Tab21" localSheetId="14">#REF!</definedName>
    <definedName name="_Tab21" localSheetId="18">#REF!</definedName>
    <definedName name="_Tab21" localSheetId="19">#REF!</definedName>
    <definedName name="_Tab21" localSheetId="20">#REF!</definedName>
    <definedName name="_Tab21" localSheetId="21">#REF!</definedName>
    <definedName name="_Tab21" localSheetId="22">#REF!</definedName>
    <definedName name="_Tab21" localSheetId="23">#REF!</definedName>
    <definedName name="_Tab21" localSheetId="24">#REF!</definedName>
    <definedName name="_Tab21" localSheetId="25">#REF!</definedName>
    <definedName name="_Tab21" localSheetId="26">#REF!</definedName>
    <definedName name="_Tab21" localSheetId="27">#REF!</definedName>
    <definedName name="_Tab21" localSheetId="28">#REF!</definedName>
    <definedName name="_Tab21" localSheetId="29">#REF!</definedName>
    <definedName name="_Tab21">#REF!</definedName>
    <definedName name="_Tab22" localSheetId="2">#REF!</definedName>
    <definedName name="_Tab22" localSheetId="41">#REF!</definedName>
    <definedName name="_Tab22" localSheetId="7">#REF!</definedName>
    <definedName name="_Tab22" localSheetId="8">#REF!</definedName>
    <definedName name="_Tab22" localSheetId="42">#REF!</definedName>
    <definedName name="_Tab22" localSheetId="43">#REF!</definedName>
    <definedName name="_Tab22" localSheetId="44">#REF!</definedName>
    <definedName name="_Tab22" localSheetId="45">#REF!</definedName>
    <definedName name="_Tab22" localSheetId="46">#REF!</definedName>
    <definedName name="_Tab22" localSheetId="47">#REF!</definedName>
    <definedName name="_Tab22" localSheetId="12">#REF!</definedName>
    <definedName name="_Tab22" localSheetId="13">#REF!</definedName>
    <definedName name="_Tab22" localSheetId="14">#REF!</definedName>
    <definedName name="_Tab22" localSheetId="18">#REF!</definedName>
    <definedName name="_Tab22" localSheetId="19">#REF!</definedName>
    <definedName name="_Tab22" localSheetId="20">#REF!</definedName>
    <definedName name="_Tab22" localSheetId="21">#REF!</definedName>
    <definedName name="_Tab22" localSheetId="22">#REF!</definedName>
    <definedName name="_Tab22" localSheetId="23">#REF!</definedName>
    <definedName name="_Tab22" localSheetId="24">#REF!</definedName>
    <definedName name="_Tab22" localSheetId="25">#REF!</definedName>
    <definedName name="_Tab22" localSheetId="26">#REF!</definedName>
    <definedName name="_Tab22" localSheetId="27">#REF!</definedName>
    <definedName name="_Tab22" localSheetId="28">#REF!</definedName>
    <definedName name="_Tab22" localSheetId="29">#REF!</definedName>
    <definedName name="_Tab22">#REF!</definedName>
    <definedName name="_Tab23" localSheetId="2">#REF!</definedName>
    <definedName name="_Tab23" localSheetId="41">#REF!</definedName>
    <definedName name="_Tab23" localSheetId="7">#REF!</definedName>
    <definedName name="_Tab23" localSheetId="8">#REF!</definedName>
    <definedName name="_Tab23" localSheetId="42">#REF!</definedName>
    <definedName name="_Tab23" localSheetId="43">#REF!</definedName>
    <definedName name="_Tab23" localSheetId="44">#REF!</definedName>
    <definedName name="_Tab23" localSheetId="45">#REF!</definedName>
    <definedName name="_Tab23" localSheetId="46">#REF!</definedName>
    <definedName name="_Tab23" localSheetId="47">#REF!</definedName>
    <definedName name="_Tab23" localSheetId="12">#REF!</definedName>
    <definedName name="_Tab23" localSheetId="13">#REF!</definedName>
    <definedName name="_Tab23" localSheetId="14">#REF!</definedName>
    <definedName name="_Tab23" localSheetId="18">#REF!</definedName>
    <definedName name="_Tab23" localSheetId="19">#REF!</definedName>
    <definedName name="_Tab23" localSheetId="20">#REF!</definedName>
    <definedName name="_Tab23" localSheetId="21">#REF!</definedName>
    <definedName name="_Tab23" localSheetId="22">#REF!</definedName>
    <definedName name="_Tab23" localSheetId="23">#REF!</definedName>
    <definedName name="_Tab23" localSheetId="24">#REF!</definedName>
    <definedName name="_Tab23" localSheetId="25">#REF!</definedName>
    <definedName name="_Tab23" localSheetId="26">#REF!</definedName>
    <definedName name="_Tab23" localSheetId="27">#REF!</definedName>
    <definedName name="_Tab23" localSheetId="28">#REF!</definedName>
    <definedName name="_Tab23" localSheetId="29">#REF!</definedName>
    <definedName name="_Tab23">#REF!</definedName>
    <definedName name="_Tab24" localSheetId="2">#REF!</definedName>
    <definedName name="_Tab24" localSheetId="41">#REF!</definedName>
    <definedName name="_Tab24" localSheetId="7">#REF!</definedName>
    <definedName name="_Tab24" localSheetId="8">#REF!</definedName>
    <definedName name="_Tab24" localSheetId="42">#REF!</definedName>
    <definedName name="_Tab24" localSheetId="43">#REF!</definedName>
    <definedName name="_Tab24" localSheetId="44">#REF!</definedName>
    <definedName name="_Tab24" localSheetId="45">#REF!</definedName>
    <definedName name="_Tab24" localSheetId="46">#REF!</definedName>
    <definedName name="_Tab24" localSheetId="47">#REF!</definedName>
    <definedName name="_Tab24" localSheetId="12">#REF!</definedName>
    <definedName name="_Tab24" localSheetId="13">#REF!</definedName>
    <definedName name="_Tab24" localSheetId="14">#REF!</definedName>
    <definedName name="_Tab24" localSheetId="18">#REF!</definedName>
    <definedName name="_Tab24" localSheetId="19">#REF!</definedName>
    <definedName name="_Tab24" localSheetId="20">#REF!</definedName>
    <definedName name="_Tab24" localSheetId="21">#REF!</definedName>
    <definedName name="_Tab24" localSheetId="22">#REF!</definedName>
    <definedName name="_Tab24" localSheetId="23">#REF!</definedName>
    <definedName name="_Tab24" localSheetId="24">#REF!</definedName>
    <definedName name="_Tab24" localSheetId="25">#REF!</definedName>
    <definedName name="_Tab24" localSheetId="26">#REF!</definedName>
    <definedName name="_Tab24" localSheetId="27">#REF!</definedName>
    <definedName name="_Tab24" localSheetId="28">#REF!</definedName>
    <definedName name="_Tab24" localSheetId="29">#REF!</definedName>
    <definedName name="_Tab24">#REF!</definedName>
    <definedName name="_Tab26" localSheetId="2">#REF!</definedName>
    <definedName name="_Tab26" localSheetId="41">#REF!</definedName>
    <definedName name="_Tab26" localSheetId="7">#REF!</definedName>
    <definedName name="_Tab26" localSheetId="8">#REF!</definedName>
    <definedName name="_Tab26" localSheetId="42">#REF!</definedName>
    <definedName name="_Tab26" localSheetId="43">#REF!</definedName>
    <definedName name="_Tab26" localSheetId="44">#REF!</definedName>
    <definedName name="_Tab26" localSheetId="45">#REF!</definedName>
    <definedName name="_Tab26" localSheetId="46">#REF!</definedName>
    <definedName name="_Tab26" localSheetId="47">#REF!</definedName>
    <definedName name="_Tab26" localSheetId="12">#REF!</definedName>
    <definedName name="_Tab26" localSheetId="13">#REF!</definedName>
    <definedName name="_Tab26" localSheetId="14">#REF!</definedName>
    <definedName name="_Tab26" localSheetId="18">#REF!</definedName>
    <definedName name="_Tab26" localSheetId="19">#REF!</definedName>
    <definedName name="_Tab26" localSheetId="20">#REF!</definedName>
    <definedName name="_Tab26" localSheetId="21">#REF!</definedName>
    <definedName name="_Tab26" localSheetId="22">#REF!</definedName>
    <definedName name="_Tab26" localSheetId="23">#REF!</definedName>
    <definedName name="_Tab26" localSheetId="24">#REF!</definedName>
    <definedName name="_Tab26" localSheetId="25">#REF!</definedName>
    <definedName name="_Tab26" localSheetId="26">#REF!</definedName>
    <definedName name="_Tab26" localSheetId="27">#REF!</definedName>
    <definedName name="_Tab26" localSheetId="28">#REF!</definedName>
    <definedName name="_Tab26" localSheetId="29">#REF!</definedName>
    <definedName name="_Tab26">#REF!</definedName>
    <definedName name="_Tab27" localSheetId="2">#REF!</definedName>
    <definedName name="_Tab27" localSheetId="41">#REF!</definedName>
    <definedName name="_Tab27" localSheetId="7">#REF!</definedName>
    <definedName name="_Tab27" localSheetId="8">#REF!</definedName>
    <definedName name="_Tab27" localSheetId="42">#REF!</definedName>
    <definedName name="_Tab27" localSheetId="43">#REF!</definedName>
    <definedName name="_Tab27" localSheetId="44">#REF!</definedName>
    <definedName name="_Tab27" localSheetId="45">#REF!</definedName>
    <definedName name="_Tab27" localSheetId="46">#REF!</definedName>
    <definedName name="_Tab27" localSheetId="47">#REF!</definedName>
    <definedName name="_Tab27" localSheetId="12">#REF!</definedName>
    <definedName name="_Tab27" localSheetId="13">#REF!</definedName>
    <definedName name="_Tab27" localSheetId="14">#REF!</definedName>
    <definedName name="_Tab27" localSheetId="18">#REF!</definedName>
    <definedName name="_Tab27" localSheetId="19">#REF!</definedName>
    <definedName name="_Tab27" localSheetId="20">#REF!</definedName>
    <definedName name="_Tab27" localSheetId="21">#REF!</definedName>
    <definedName name="_Tab27" localSheetId="22">#REF!</definedName>
    <definedName name="_Tab27" localSheetId="23">#REF!</definedName>
    <definedName name="_Tab27" localSheetId="24">#REF!</definedName>
    <definedName name="_Tab27" localSheetId="25">#REF!</definedName>
    <definedName name="_Tab27" localSheetId="26">#REF!</definedName>
    <definedName name="_Tab27" localSheetId="27">#REF!</definedName>
    <definedName name="_Tab27" localSheetId="28">#REF!</definedName>
    <definedName name="_Tab27" localSheetId="29">#REF!</definedName>
    <definedName name="_Tab27">#REF!</definedName>
    <definedName name="_Tab28" localSheetId="2">#REF!</definedName>
    <definedName name="_Tab28" localSheetId="41">#REF!</definedName>
    <definedName name="_Tab28" localSheetId="7">#REF!</definedName>
    <definedName name="_Tab28" localSheetId="8">#REF!</definedName>
    <definedName name="_Tab28" localSheetId="42">#REF!</definedName>
    <definedName name="_Tab28" localSheetId="43">#REF!</definedName>
    <definedName name="_Tab28" localSheetId="44">#REF!</definedName>
    <definedName name="_Tab28" localSheetId="45">#REF!</definedName>
    <definedName name="_Tab28" localSheetId="46">#REF!</definedName>
    <definedName name="_Tab28" localSheetId="47">#REF!</definedName>
    <definedName name="_Tab28" localSheetId="12">#REF!</definedName>
    <definedName name="_Tab28" localSheetId="13">#REF!</definedName>
    <definedName name="_Tab28" localSheetId="14">#REF!</definedName>
    <definedName name="_Tab28" localSheetId="18">#REF!</definedName>
    <definedName name="_Tab28" localSheetId="19">#REF!</definedName>
    <definedName name="_Tab28" localSheetId="20">#REF!</definedName>
    <definedName name="_Tab28" localSheetId="21">#REF!</definedName>
    <definedName name="_Tab28" localSheetId="22">#REF!</definedName>
    <definedName name="_Tab28" localSheetId="23">#REF!</definedName>
    <definedName name="_Tab28" localSheetId="24">#REF!</definedName>
    <definedName name="_Tab28" localSheetId="25">#REF!</definedName>
    <definedName name="_Tab28" localSheetId="26">#REF!</definedName>
    <definedName name="_Tab28" localSheetId="27">#REF!</definedName>
    <definedName name="_Tab28" localSheetId="28">#REF!</definedName>
    <definedName name="_Tab28" localSheetId="29">#REF!</definedName>
    <definedName name="_Tab28">#REF!</definedName>
    <definedName name="_Tab29" localSheetId="2">#REF!</definedName>
    <definedName name="_Tab29" localSheetId="41">#REF!</definedName>
    <definedName name="_Tab29" localSheetId="7">#REF!</definedName>
    <definedName name="_Tab29" localSheetId="8">#REF!</definedName>
    <definedName name="_Tab29" localSheetId="42">#REF!</definedName>
    <definedName name="_Tab29" localSheetId="43">#REF!</definedName>
    <definedName name="_Tab29" localSheetId="44">#REF!</definedName>
    <definedName name="_Tab29" localSheetId="45">#REF!</definedName>
    <definedName name="_Tab29" localSheetId="46">#REF!</definedName>
    <definedName name="_Tab29" localSheetId="47">#REF!</definedName>
    <definedName name="_Tab29" localSheetId="12">#REF!</definedName>
    <definedName name="_Tab29" localSheetId="13">#REF!</definedName>
    <definedName name="_Tab29" localSheetId="14">#REF!</definedName>
    <definedName name="_Tab29" localSheetId="18">#REF!</definedName>
    <definedName name="_Tab29" localSheetId="19">#REF!</definedName>
    <definedName name="_Tab29" localSheetId="20">#REF!</definedName>
    <definedName name="_Tab29" localSheetId="21">#REF!</definedName>
    <definedName name="_Tab29" localSheetId="22">#REF!</definedName>
    <definedName name="_Tab29" localSheetId="23">#REF!</definedName>
    <definedName name="_Tab29" localSheetId="24">#REF!</definedName>
    <definedName name="_Tab29" localSheetId="25">#REF!</definedName>
    <definedName name="_Tab29" localSheetId="26">#REF!</definedName>
    <definedName name="_Tab29" localSheetId="27">#REF!</definedName>
    <definedName name="_Tab29" localSheetId="28">#REF!</definedName>
    <definedName name="_Tab29" localSheetId="29">#REF!</definedName>
    <definedName name="_Tab29">#REF!</definedName>
    <definedName name="_Tab30" localSheetId="2">#REF!</definedName>
    <definedName name="_Tab30" localSheetId="41">#REF!</definedName>
    <definedName name="_Tab30" localSheetId="7">#REF!</definedName>
    <definedName name="_Tab30" localSheetId="8">#REF!</definedName>
    <definedName name="_Tab30" localSheetId="42">#REF!</definedName>
    <definedName name="_Tab30" localSheetId="43">#REF!</definedName>
    <definedName name="_Tab30" localSheetId="44">#REF!</definedName>
    <definedName name="_Tab30" localSheetId="45">#REF!</definedName>
    <definedName name="_Tab30" localSheetId="46">#REF!</definedName>
    <definedName name="_Tab30" localSheetId="47">#REF!</definedName>
    <definedName name="_Tab30" localSheetId="12">#REF!</definedName>
    <definedName name="_Tab30" localSheetId="13">#REF!</definedName>
    <definedName name="_Tab30" localSheetId="14">#REF!</definedName>
    <definedName name="_Tab30" localSheetId="18">#REF!</definedName>
    <definedName name="_Tab30" localSheetId="19">#REF!</definedName>
    <definedName name="_Tab30" localSheetId="20">#REF!</definedName>
    <definedName name="_Tab30" localSheetId="21">#REF!</definedName>
    <definedName name="_Tab30" localSheetId="22">#REF!</definedName>
    <definedName name="_Tab30" localSheetId="23">#REF!</definedName>
    <definedName name="_Tab30" localSheetId="24">#REF!</definedName>
    <definedName name="_Tab30" localSheetId="25">#REF!</definedName>
    <definedName name="_Tab30" localSheetId="26">#REF!</definedName>
    <definedName name="_Tab30" localSheetId="27">#REF!</definedName>
    <definedName name="_Tab30" localSheetId="28">#REF!</definedName>
    <definedName name="_Tab30" localSheetId="29">#REF!</definedName>
    <definedName name="_Tab30">#REF!</definedName>
    <definedName name="_Tab31" localSheetId="2">#REF!</definedName>
    <definedName name="_Tab31" localSheetId="41">#REF!</definedName>
    <definedName name="_Tab31" localSheetId="7">#REF!</definedName>
    <definedName name="_Tab31" localSheetId="8">#REF!</definedName>
    <definedName name="_Tab31" localSheetId="42">#REF!</definedName>
    <definedName name="_Tab31" localSheetId="43">#REF!</definedName>
    <definedName name="_Tab31" localSheetId="44">#REF!</definedName>
    <definedName name="_Tab31" localSheetId="45">#REF!</definedName>
    <definedName name="_Tab31" localSheetId="46">#REF!</definedName>
    <definedName name="_Tab31" localSheetId="47">#REF!</definedName>
    <definedName name="_Tab31" localSheetId="12">#REF!</definedName>
    <definedName name="_Tab31" localSheetId="13">#REF!</definedName>
    <definedName name="_Tab31" localSheetId="14">#REF!</definedName>
    <definedName name="_Tab31" localSheetId="18">#REF!</definedName>
    <definedName name="_Tab31" localSheetId="19">#REF!</definedName>
    <definedName name="_Tab31" localSheetId="20">#REF!</definedName>
    <definedName name="_Tab31" localSheetId="21">#REF!</definedName>
    <definedName name="_Tab31" localSheetId="22">#REF!</definedName>
    <definedName name="_Tab31" localSheetId="23">#REF!</definedName>
    <definedName name="_Tab31" localSheetId="24">#REF!</definedName>
    <definedName name="_Tab31" localSheetId="25">#REF!</definedName>
    <definedName name="_Tab31" localSheetId="26">#REF!</definedName>
    <definedName name="_Tab31" localSheetId="27">#REF!</definedName>
    <definedName name="_Tab31" localSheetId="28">#REF!</definedName>
    <definedName name="_Tab31" localSheetId="29">#REF!</definedName>
    <definedName name="_Tab31">#REF!</definedName>
    <definedName name="_Tab32" localSheetId="2">#REF!</definedName>
    <definedName name="_Tab32" localSheetId="41">#REF!</definedName>
    <definedName name="_Tab32" localSheetId="7">#REF!</definedName>
    <definedName name="_Tab32" localSheetId="8">#REF!</definedName>
    <definedName name="_Tab32" localSheetId="42">#REF!</definedName>
    <definedName name="_Tab32" localSheetId="43">#REF!</definedName>
    <definedName name="_Tab32" localSheetId="44">#REF!</definedName>
    <definedName name="_Tab32" localSheetId="45">#REF!</definedName>
    <definedName name="_Tab32" localSheetId="46">#REF!</definedName>
    <definedName name="_Tab32" localSheetId="47">#REF!</definedName>
    <definedName name="_Tab32" localSheetId="12">#REF!</definedName>
    <definedName name="_Tab32" localSheetId="13">#REF!</definedName>
    <definedName name="_Tab32" localSheetId="14">#REF!</definedName>
    <definedName name="_Tab32" localSheetId="18">#REF!</definedName>
    <definedName name="_Tab32" localSheetId="19">#REF!</definedName>
    <definedName name="_Tab32" localSheetId="20">#REF!</definedName>
    <definedName name="_Tab32" localSheetId="21">#REF!</definedName>
    <definedName name="_Tab32" localSheetId="22">#REF!</definedName>
    <definedName name="_Tab32" localSheetId="23">#REF!</definedName>
    <definedName name="_Tab32" localSheetId="24">#REF!</definedName>
    <definedName name="_Tab32" localSheetId="25">#REF!</definedName>
    <definedName name="_Tab32" localSheetId="26">#REF!</definedName>
    <definedName name="_Tab32" localSheetId="27">#REF!</definedName>
    <definedName name="_Tab32" localSheetId="28">#REF!</definedName>
    <definedName name="_Tab32" localSheetId="29">#REF!</definedName>
    <definedName name="_Tab32">#REF!</definedName>
    <definedName name="_Tab33" localSheetId="2">#REF!</definedName>
    <definedName name="_Tab33" localSheetId="41">#REF!</definedName>
    <definedName name="_Tab33" localSheetId="7">#REF!</definedName>
    <definedName name="_Tab33" localSheetId="8">#REF!</definedName>
    <definedName name="_Tab33" localSheetId="42">#REF!</definedName>
    <definedName name="_Tab33" localSheetId="43">#REF!</definedName>
    <definedName name="_Tab33" localSheetId="44">#REF!</definedName>
    <definedName name="_Tab33" localSheetId="45">#REF!</definedName>
    <definedName name="_Tab33" localSheetId="46">#REF!</definedName>
    <definedName name="_Tab33" localSheetId="47">#REF!</definedName>
    <definedName name="_Tab33" localSheetId="12">#REF!</definedName>
    <definedName name="_Tab33" localSheetId="13">#REF!</definedName>
    <definedName name="_Tab33" localSheetId="14">#REF!</definedName>
    <definedName name="_Tab33" localSheetId="18">#REF!</definedName>
    <definedName name="_Tab33" localSheetId="19">#REF!</definedName>
    <definedName name="_Tab33" localSheetId="20">#REF!</definedName>
    <definedName name="_Tab33" localSheetId="21">#REF!</definedName>
    <definedName name="_Tab33" localSheetId="22">#REF!</definedName>
    <definedName name="_Tab33" localSheetId="23">#REF!</definedName>
    <definedName name="_Tab33" localSheetId="24">#REF!</definedName>
    <definedName name="_Tab33" localSheetId="25">#REF!</definedName>
    <definedName name="_Tab33" localSheetId="26">#REF!</definedName>
    <definedName name="_Tab33" localSheetId="27">#REF!</definedName>
    <definedName name="_Tab33" localSheetId="28">#REF!</definedName>
    <definedName name="_Tab33" localSheetId="29">#REF!</definedName>
    <definedName name="_Tab33">#REF!</definedName>
    <definedName name="_Tab34" localSheetId="2">#REF!</definedName>
    <definedName name="_Tab34" localSheetId="41">#REF!</definedName>
    <definedName name="_Tab34" localSheetId="7">#REF!</definedName>
    <definedName name="_Tab34" localSheetId="8">#REF!</definedName>
    <definedName name="_Tab34" localSheetId="42">#REF!</definedName>
    <definedName name="_Tab34" localSheetId="43">#REF!</definedName>
    <definedName name="_Tab34" localSheetId="44">#REF!</definedName>
    <definedName name="_Tab34" localSheetId="45">#REF!</definedName>
    <definedName name="_Tab34" localSheetId="46">#REF!</definedName>
    <definedName name="_Tab34" localSheetId="47">#REF!</definedName>
    <definedName name="_Tab34" localSheetId="12">#REF!</definedName>
    <definedName name="_Tab34" localSheetId="13">#REF!</definedName>
    <definedName name="_Tab34" localSheetId="14">#REF!</definedName>
    <definedName name="_Tab34" localSheetId="18">#REF!</definedName>
    <definedName name="_Tab34" localSheetId="19">#REF!</definedName>
    <definedName name="_Tab34" localSheetId="20">#REF!</definedName>
    <definedName name="_Tab34" localSheetId="21">#REF!</definedName>
    <definedName name="_Tab34" localSheetId="22">#REF!</definedName>
    <definedName name="_Tab34" localSheetId="23">#REF!</definedName>
    <definedName name="_Tab34" localSheetId="24">#REF!</definedName>
    <definedName name="_Tab34" localSheetId="25">#REF!</definedName>
    <definedName name="_Tab34" localSheetId="26">#REF!</definedName>
    <definedName name="_Tab34" localSheetId="27">#REF!</definedName>
    <definedName name="_Tab34" localSheetId="28">#REF!</definedName>
    <definedName name="_Tab34" localSheetId="29">#REF!</definedName>
    <definedName name="_Tab34">#REF!</definedName>
    <definedName name="_Tab35" localSheetId="2">#REF!</definedName>
    <definedName name="_Tab35" localSheetId="41">#REF!</definedName>
    <definedName name="_Tab35" localSheetId="7">#REF!</definedName>
    <definedName name="_Tab35" localSheetId="8">#REF!</definedName>
    <definedName name="_Tab35" localSheetId="42">#REF!</definedName>
    <definedName name="_Tab35" localSheetId="43">#REF!</definedName>
    <definedName name="_Tab35" localSheetId="44">#REF!</definedName>
    <definedName name="_Tab35" localSheetId="45">#REF!</definedName>
    <definedName name="_Tab35" localSheetId="46">#REF!</definedName>
    <definedName name="_Tab35" localSheetId="47">#REF!</definedName>
    <definedName name="_Tab35" localSheetId="12">#REF!</definedName>
    <definedName name="_Tab35" localSheetId="13">#REF!</definedName>
    <definedName name="_Tab35" localSheetId="14">#REF!</definedName>
    <definedName name="_Tab35" localSheetId="18">#REF!</definedName>
    <definedName name="_Tab35" localSheetId="19">#REF!</definedName>
    <definedName name="_Tab35" localSheetId="20">#REF!</definedName>
    <definedName name="_Tab35" localSheetId="21">#REF!</definedName>
    <definedName name="_Tab35" localSheetId="22">#REF!</definedName>
    <definedName name="_Tab35" localSheetId="23">#REF!</definedName>
    <definedName name="_Tab35" localSheetId="24">#REF!</definedName>
    <definedName name="_Tab35" localSheetId="25">#REF!</definedName>
    <definedName name="_Tab35" localSheetId="26">#REF!</definedName>
    <definedName name="_Tab35" localSheetId="27">#REF!</definedName>
    <definedName name="_Tab35" localSheetId="28">#REF!</definedName>
    <definedName name="_Tab35" localSheetId="29">#REF!</definedName>
    <definedName name="_Tab35">#REF!</definedName>
    <definedName name="_WB2" localSheetId="2">#REF!</definedName>
    <definedName name="_WB2" localSheetId="41">#REF!</definedName>
    <definedName name="_WB2" localSheetId="7">#REF!</definedName>
    <definedName name="_WB2" localSheetId="8">#REF!</definedName>
    <definedName name="_WB2" localSheetId="42">#REF!</definedName>
    <definedName name="_WB2" localSheetId="43">#REF!</definedName>
    <definedName name="_WB2" localSheetId="44">#REF!</definedName>
    <definedName name="_WB2" localSheetId="45">#REF!</definedName>
    <definedName name="_WB2" localSheetId="46">#REF!</definedName>
    <definedName name="_WB2" localSheetId="47">#REF!</definedName>
    <definedName name="_WB2" localSheetId="12">#REF!</definedName>
    <definedName name="_WB2" localSheetId="13">#REF!</definedName>
    <definedName name="_WB2" localSheetId="14">#REF!</definedName>
    <definedName name="_WB2" localSheetId="18">#REF!</definedName>
    <definedName name="_WB2" localSheetId="19">#REF!</definedName>
    <definedName name="_WB2" localSheetId="20">#REF!</definedName>
    <definedName name="_WB2" localSheetId="21">#REF!</definedName>
    <definedName name="_WB2" localSheetId="22">#REF!</definedName>
    <definedName name="_WB2" localSheetId="23">#REF!</definedName>
    <definedName name="_WB2" localSheetId="24">#REF!</definedName>
    <definedName name="_WB2" localSheetId="25">#REF!</definedName>
    <definedName name="_WB2" localSheetId="26">#REF!</definedName>
    <definedName name="_WB2" localSheetId="27">#REF!</definedName>
    <definedName name="_WB2" localSheetId="28">#REF!</definedName>
    <definedName name="_WB2" localSheetId="29">#REF!</definedName>
    <definedName name="_WB2">#REF!</definedName>
    <definedName name="_WT1" localSheetId="1">[2]Work_sect!#REF!</definedName>
    <definedName name="_WT1" localSheetId="2">[2]Work_sect!#REF!</definedName>
    <definedName name="_WT1" localSheetId="3">[2]Work_sect!#REF!</definedName>
    <definedName name="_WT1" localSheetId="4">[2]Work_sect!#REF!</definedName>
    <definedName name="_WT1" localSheetId="32">[2]Work_sect!#REF!</definedName>
    <definedName name="_WT1" localSheetId="33">[2]Work_sect!#REF!</definedName>
    <definedName name="_WT1" localSheetId="34">[2]Work_sect!#REF!</definedName>
    <definedName name="_WT1" localSheetId="35">[2]Work_sect!#REF!</definedName>
    <definedName name="_WT1" localSheetId="37">[2]Work_sect!#REF!</definedName>
    <definedName name="_WT1" localSheetId="38">[2]Work_sect!#REF!</definedName>
    <definedName name="_WT1" localSheetId="40">[2]Work_sect!#REF!</definedName>
    <definedName name="_WT1" localSheetId="41">[2]Work_sect!#REF!</definedName>
    <definedName name="_WT1" localSheetId="5">[2]Work_sect!#REF!</definedName>
    <definedName name="_WT1" localSheetId="6">[2]Work_sect!#REF!</definedName>
    <definedName name="_WT1" localSheetId="7">[2]Work_sect!#REF!</definedName>
    <definedName name="_WT1" localSheetId="8">[2]Work_sect!#REF!</definedName>
    <definedName name="_WT1" localSheetId="9">[2]Work_sect!#REF!</definedName>
    <definedName name="_WT1" localSheetId="42">[2]Work_sect!#REF!</definedName>
    <definedName name="_WT1" localSheetId="43">[2]Work_sect!#REF!</definedName>
    <definedName name="_WT1" localSheetId="44">[2]Work_sect!#REF!</definedName>
    <definedName name="_WT1" localSheetId="45">[2]Work_sect!#REF!</definedName>
    <definedName name="_WT1" localSheetId="46">[2]Work_sect!#REF!</definedName>
    <definedName name="_WT1" localSheetId="47">[2]Work_sect!#REF!</definedName>
    <definedName name="_WT1" localSheetId="10">[2]Work_sect!#REF!</definedName>
    <definedName name="_WT1" localSheetId="11">[2]Work_sect!#REF!</definedName>
    <definedName name="_WT1" localSheetId="12">[2]Work_sect!#REF!</definedName>
    <definedName name="_WT1" localSheetId="13">[2]Work_sect!#REF!</definedName>
    <definedName name="_WT1" localSheetId="14">[2]Work_sect!#REF!</definedName>
    <definedName name="_WT1" localSheetId="15">[2]Work_sect!#REF!</definedName>
    <definedName name="_WT1" localSheetId="16">[2]Work_sect!#REF!</definedName>
    <definedName name="_WT1" localSheetId="17">[2]Work_sect!#REF!</definedName>
    <definedName name="_WT1" localSheetId="18">[2]Work_sect!#REF!</definedName>
    <definedName name="_WT1" localSheetId="19">[2]Work_sect!#REF!</definedName>
    <definedName name="_WT1" localSheetId="20">[2]Work_sect!#REF!</definedName>
    <definedName name="_WT1" localSheetId="21">[2]Work_sect!#REF!</definedName>
    <definedName name="_WT1" localSheetId="22">[2]Work_sect!#REF!</definedName>
    <definedName name="_WT1" localSheetId="23">[2]Work_sect!#REF!</definedName>
    <definedName name="_WT1" localSheetId="24">[2]Work_sect!#REF!</definedName>
    <definedName name="_WT1" localSheetId="25">[2]Work_sect!#REF!</definedName>
    <definedName name="_WT1" localSheetId="26">[2]Work_sect!#REF!</definedName>
    <definedName name="_WT1" localSheetId="27">[2]Work_sect!#REF!</definedName>
    <definedName name="_WT1" localSheetId="28">[2]Work_sect!#REF!</definedName>
    <definedName name="_WT1" localSheetId="29">[2]Work_sect!#REF!</definedName>
    <definedName name="_WT1" localSheetId="30">[2]Work_sect!#REF!</definedName>
    <definedName name="_WT1">[2]Work_sect!#REF!</definedName>
    <definedName name="_WT5" localSheetId="1">[2]Work_sect!#REF!</definedName>
    <definedName name="_WT5" localSheetId="2">[2]Work_sect!#REF!</definedName>
    <definedName name="_WT5" localSheetId="3">[2]Work_sect!#REF!</definedName>
    <definedName name="_WT5" localSheetId="4">[2]Work_sect!#REF!</definedName>
    <definedName name="_WT5" localSheetId="32">[2]Work_sect!#REF!</definedName>
    <definedName name="_WT5" localSheetId="33">[2]Work_sect!#REF!</definedName>
    <definedName name="_WT5" localSheetId="34">[2]Work_sect!#REF!</definedName>
    <definedName name="_WT5" localSheetId="35">[2]Work_sect!#REF!</definedName>
    <definedName name="_WT5" localSheetId="37">[2]Work_sect!#REF!</definedName>
    <definedName name="_WT5" localSheetId="38">[2]Work_sect!#REF!</definedName>
    <definedName name="_WT5" localSheetId="40">[2]Work_sect!#REF!</definedName>
    <definedName name="_WT5" localSheetId="41">[2]Work_sect!#REF!</definedName>
    <definedName name="_WT5" localSheetId="5">[2]Work_sect!#REF!</definedName>
    <definedName name="_WT5" localSheetId="6">[2]Work_sect!#REF!</definedName>
    <definedName name="_WT5" localSheetId="7">[2]Work_sect!#REF!</definedName>
    <definedName name="_WT5" localSheetId="8">[2]Work_sect!#REF!</definedName>
    <definedName name="_WT5" localSheetId="9">[2]Work_sect!#REF!</definedName>
    <definedName name="_WT5" localSheetId="42">[2]Work_sect!#REF!</definedName>
    <definedName name="_WT5" localSheetId="43">[2]Work_sect!#REF!</definedName>
    <definedName name="_WT5" localSheetId="44">[2]Work_sect!#REF!</definedName>
    <definedName name="_WT5" localSheetId="45">[2]Work_sect!#REF!</definedName>
    <definedName name="_WT5" localSheetId="46">[2]Work_sect!#REF!</definedName>
    <definedName name="_WT5" localSheetId="47">[2]Work_sect!#REF!</definedName>
    <definedName name="_WT5" localSheetId="10">[2]Work_sect!#REF!</definedName>
    <definedName name="_WT5" localSheetId="11">[2]Work_sect!#REF!</definedName>
    <definedName name="_WT5" localSheetId="12">[2]Work_sect!#REF!</definedName>
    <definedName name="_WT5" localSheetId="13">[2]Work_sect!#REF!</definedName>
    <definedName name="_WT5" localSheetId="14">[2]Work_sect!#REF!</definedName>
    <definedName name="_WT5" localSheetId="15">[2]Work_sect!#REF!</definedName>
    <definedName name="_WT5" localSheetId="16">[2]Work_sect!#REF!</definedName>
    <definedName name="_WT5" localSheetId="17">[2]Work_sect!#REF!</definedName>
    <definedName name="_WT5" localSheetId="18">[2]Work_sect!#REF!</definedName>
    <definedName name="_WT5" localSheetId="19">[2]Work_sect!#REF!</definedName>
    <definedName name="_WT5" localSheetId="20">[2]Work_sect!#REF!</definedName>
    <definedName name="_WT5" localSheetId="21">[2]Work_sect!#REF!</definedName>
    <definedName name="_WT5" localSheetId="22">[2]Work_sect!#REF!</definedName>
    <definedName name="_WT5" localSheetId="23">[2]Work_sect!#REF!</definedName>
    <definedName name="_WT5" localSheetId="24">[2]Work_sect!#REF!</definedName>
    <definedName name="_WT5" localSheetId="25">[2]Work_sect!#REF!</definedName>
    <definedName name="_WT5" localSheetId="26">[2]Work_sect!#REF!</definedName>
    <definedName name="_WT5" localSheetId="27">[2]Work_sect!#REF!</definedName>
    <definedName name="_WT5" localSheetId="28">[2]Work_sect!#REF!</definedName>
    <definedName name="_WT5" localSheetId="29">[2]Work_sect!#REF!</definedName>
    <definedName name="_WT5" localSheetId="30">[2]Work_sect!#REF!</definedName>
    <definedName name="_WT5">[2]Work_sect!#REF!</definedName>
    <definedName name="_WT6" localSheetId="1">[2]Work_sect!#REF!</definedName>
    <definedName name="_WT6" localSheetId="2">[2]Work_sect!#REF!</definedName>
    <definedName name="_WT6" localSheetId="3">[2]Work_sect!#REF!</definedName>
    <definedName name="_WT6" localSheetId="4">[2]Work_sect!#REF!</definedName>
    <definedName name="_WT6" localSheetId="32">[2]Work_sect!#REF!</definedName>
    <definedName name="_WT6" localSheetId="33">[2]Work_sect!#REF!</definedName>
    <definedName name="_WT6" localSheetId="34">[2]Work_sect!#REF!</definedName>
    <definedName name="_WT6" localSheetId="35">[2]Work_sect!#REF!</definedName>
    <definedName name="_WT6" localSheetId="37">[2]Work_sect!#REF!</definedName>
    <definedName name="_WT6" localSheetId="38">[2]Work_sect!#REF!</definedName>
    <definedName name="_WT6" localSheetId="40">[2]Work_sect!#REF!</definedName>
    <definedName name="_WT6" localSheetId="41">[2]Work_sect!#REF!</definedName>
    <definedName name="_WT6" localSheetId="5">[2]Work_sect!#REF!</definedName>
    <definedName name="_WT6" localSheetId="6">[2]Work_sect!#REF!</definedName>
    <definedName name="_WT6" localSheetId="7">[2]Work_sect!#REF!</definedName>
    <definedName name="_WT6" localSheetId="8">[2]Work_sect!#REF!</definedName>
    <definedName name="_WT6" localSheetId="9">[2]Work_sect!#REF!</definedName>
    <definedName name="_WT6" localSheetId="42">[2]Work_sect!#REF!</definedName>
    <definedName name="_WT6" localSheetId="43">[2]Work_sect!#REF!</definedName>
    <definedName name="_WT6" localSheetId="44">[2]Work_sect!#REF!</definedName>
    <definedName name="_WT6" localSheetId="45">[2]Work_sect!#REF!</definedName>
    <definedName name="_WT6" localSheetId="46">[2]Work_sect!#REF!</definedName>
    <definedName name="_WT6" localSheetId="47">[2]Work_sect!#REF!</definedName>
    <definedName name="_WT6" localSheetId="10">[2]Work_sect!#REF!</definedName>
    <definedName name="_WT6" localSheetId="11">[2]Work_sect!#REF!</definedName>
    <definedName name="_WT6" localSheetId="12">[2]Work_sect!#REF!</definedName>
    <definedName name="_WT6" localSheetId="13">[2]Work_sect!#REF!</definedName>
    <definedName name="_WT6" localSheetId="14">[2]Work_sect!#REF!</definedName>
    <definedName name="_WT6" localSheetId="15">[2]Work_sect!#REF!</definedName>
    <definedName name="_WT6" localSheetId="16">[2]Work_sect!#REF!</definedName>
    <definedName name="_WT6" localSheetId="17">[2]Work_sect!#REF!</definedName>
    <definedName name="_WT6" localSheetId="18">[2]Work_sect!#REF!</definedName>
    <definedName name="_WT6" localSheetId="19">[2]Work_sect!#REF!</definedName>
    <definedName name="_WT6" localSheetId="20">[2]Work_sect!#REF!</definedName>
    <definedName name="_WT6" localSheetId="21">[2]Work_sect!#REF!</definedName>
    <definedName name="_WT6" localSheetId="22">[2]Work_sect!#REF!</definedName>
    <definedName name="_WT6" localSheetId="23">[2]Work_sect!#REF!</definedName>
    <definedName name="_WT6" localSheetId="24">[2]Work_sect!#REF!</definedName>
    <definedName name="_WT6" localSheetId="25">[2]Work_sect!#REF!</definedName>
    <definedName name="_WT6" localSheetId="26">[2]Work_sect!#REF!</definedName>
    <definedName name="_WT6" localSheetId="27">[2]Work_sect!#REF!</definedName>
    <definedName name="_WT6" localSheetId="28">[2]Work_sect!#REF!</definedName>
    <definedName name="_WT6" localSheetId="29">[2]Work_sect!#REF!</definedName>
    <definedName name="_WT6" localSheetId="30">[2]Work_sect!#REF!</definedName>
    <definedName name="_WT6">[2]Work_sect!#REF!</definedName>
    <definedName name="_WT7" localSheetId="1">[2]Work_sect!#REF!</definedName>
    <definedName name="_WT7" localSheetId="2">[2]Work_sect!#REF!</definedName>
    <definedName name="_WT7" localSheetId="3">[2]Work_sect!#REF!</definedName>
    <definedName name="_WT7" localSheetId="4">[2]Work_sect!#REF!</definedName>
    <definedName name="_WT7" localSheetId="32">[2]Work_sect!#REF!</definedName>
    <definedName name="_WT7" localSheetId="33">[2]Work_sect!#REF!</definedName>
    <definedName name="_WT7" localSheetId="34">[2]Work_sect!#REF!</definedName>
    <definedName name="_WT7" localSheetId="35">[2]Work_sect!#REF!</definedName>
    <definedName name="_WT7" localSheetId="37">[2]Work_sect!#REF!</definedName>
    <definedName name="_WT7" localSheetId="38">[2]Work_sect!#REF!</definedName>
    <definedName name="_WT7" localSheetId="40">[2]Work_sect!#REF!</definedName>
    <definedName name="_WT7" localSheetId="41">[2]Work_sect!#REF!</definedName>
    <definedName name="_WT7" localSheetId="5">[2]Work_sect!#REF!</definedName>
    <definedName name="_WT7" localSheetId="6">[2]Work_sect!#REF!</definedName>
    <definedName name="_WT7" localSheetId="7">[2]Work_sect!#REF!</definedName>
    <definedName name="_WT7" localSheetId="8">[2]Work_sect!#REF!</definedName>
    <definedName name="_WT7" localSheetId="9">[2]Work_sect!#REF!</definedName>
    <definedName name="_WT7" localSheetId="42">[2]Work_sect!#REF!</definedName>
    <definedName name="_WT7" localSheetId="43">[2]Work_sect!#REF!</definedName>
    <definedName name="_WT7" localSheetId="44">[2]Work_sect!#REF!</definedName>
    <definedName name="_WT7" localSheetId="45">[2]Work_sect!#REF!</definedName>
    <definedName name="_WT7" localSheetId="46">[2]Work_sect!#REF!</definedName>
    <definedName name="_WT7" localSheetId="47">[2]Work_sect!#REF!</definedName>
    <definedName name="_WT7" localSheetId="10">[2]Work_sect!#REF!</definedName>
    <definedName name="_WT7" localSheetId="11">[2]Work_sect!#REF!</definedName>
    <definedName name="_WT7" localSheetId="12">[2]Work_sect!#REF!</definedName>
    <definedName name="_WT7" localSheetId="13">[2]Work_sect!#REF!</definedName>
    <definedName name="_WT7" localSheetId="14">[2]Work_sect!#REF!</definedName>
    <definedName name="_WT7" localSheetId="15">[2]Work_sect!#REF!</definedName>
    <definedName name="_WT7" localSheetId="16">[2]Work_sect!#REF!</definedName>
    <definedName name="_WT7" localSheetId="17">[2]Work_sect!#REF!</definedName>
    <definedName name="_WT7" localSheetId="18">[2]Work_sect!#REF!</definedName>
    <definedName name="_WT7" localSheetId="19">[2]Work_sect!#REF!</definedName>
    <definedName name="_WT7" localSheetId="20">[2]Work_sect!#REF!</definedName>
    <definedName name="_WT7" localSheetId="21">[2]Work_sect!#REF!</definedName>
    <definedName name="_WT7" localSheetId="22">[2]Work_sect!#REF!</definedName>
    <definedName name="_WT7" localSheetId="23">[2]Work_sect!#REF!</definedName>
    <definedName name="_WT7" localSheetId="24">[2]Work_sect!#REF!</definedName>
    <definedName name="_WT7" localSheetId="25">[2]Work_sect!#REF!</definedName>
    <definedName name="_WT7" localSheetId="26">[2]Work_sect!#REF!</definedName>
    <definedName name="_WT7" localSheetId="27">[2]Work_sect!#REF!</definedName>
    <definedName name="_WT7" localSheetId="28">[2]Work_sect!#REF!</definedName>
    <definedName name="_WT7" localSheetId="29">[2]Work_sect!#REF!</definedName>
    <definedName name="_WT7" localSheetId="30">[2]Work_sect!#REF!</definedName>
    <definedName name="_WT7">[2]Work_sect!#REF!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41">[1]Imp!#REF!</definedName>
    <definedName name="_Z" localSheetId="42">[1]Imp!#REF!</definedName>
    <definedName name="_Z" localSheetId="43">[1]Imp!#REF!</definedName>
    <definedName name="_Z" localSheetId="44">[1]Imp!#REF!</definedName>
    <definedName name="_Z" localSheetId="45">[1]Imp!#REF!</definedName>
    <definedName name="_Z" localSheetId="46">[1]Imp!#REF!</definedName>
    <definedName name="_Z" localSheetId="47">[1]Imp!#REF!</definedName>
    <definedName name="_Z">[1]Imp!#REF!</definedName>
    <definedName name="a" localSheetId="1" hidden="1">{"red33",#N/A,FALSE,"Sheet1"}</definedName>
    <definedName name="a" localSheetId="3" hidden="1">{"red33",#N/A,FALSE,"Sheet1"}</definedName>
    <definedName name="a" localSheetId="4"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7" hidden="1">{"red33",#N/A,FALSE,"Sheet1"}</definedName>
    <definedName name="a" localSheetId="38" hidden="1">{"red33",#N/A,FALSE,"Sheet1"}</definedName>
    <definedName name="a" localSheetId="39" hidden="1">{"red33",#N/A,FALSE,"Sheet1"}</definedName>
    <definedName name="a" localSheetId="40" hidden="1">{"red33",#N/A,FALSE,"Sheet1"}</definedName>
    <definedName name="a" localSheetId="41" hidden="1">{"red33",#N/A,FALSE,"Sheet1"}</definedName>
    <definedName name="a" localSheetId="5" hidden="1">{"red33",#N/A,FALSE,"Sheet1"}</definedName>
    <definedName name="a" localSheetId="6"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6" hidden="1">{"red33",#N/A,FALSE,"Sheet1"}</definedName>
    <definedName name="a" localSheetId="47" hidden="1">{"red33",#N/A,FALSE,"Sheet1"}</definedName>
    <definedName name="a" localSheetId="10" hidden="1">{"red33",#N/A,FALSE,"Sheet1"}</definedName>
    <definedName name="a" localSheetId="11" hidden="1">{"red33",#N/A,FALSE,"Sheet1"}</definedName>
    <definedName name="a" localSheetId="15" hidden="1">{"red33",#N/A,FALSE,"Sheet1"}</definedName>
    <definedName name="a" localSheetId="16" hidden="1">{"red33",#N/A,FALSE,"Sheet1"}</definedName>
    <definedName name="a" localSheetId="17" hidden="1">{"red33",#N/A,FALSE,"Sheet1"}</definedName>
    <definedName name="a" localSheetId="30" hidden="1">{"red33",#N/A,FALSE,"Sheet1"}</definedName>
    <definedName name="a" hidden="1">{"red33",#N/A,FALSE,"Sheet1"}</definedName>
    <definedName name="A._Pre_cutoff_date_original_maturities__subject_to_further_rescheduling_1" localSheetId="1">#REF!</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5">#REF!</definedName>
    <definedName name="A._Pre_cutoff_date_original_maturities__subject_to_further_rescheduling_1" localSheetId="6">#REF!</definedName>
    <definedName name="A._Pre_cutoff_date_original_maturities__subject_to_further_rescheduling_1" localSheetId="7">#REF!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10">#REF!</definedName>
    <definedName name="A._Pre_cutoff_date_original_maturities__subject_to_further_rescheduling_1" localSheetId="11">#REF!</definedName>
    <definedName name="A._Pre_cutoff_date_original_maturities__subject_to_further_rescheduling_1" localSheetId="12">#REF!</definedName>
    <definedName name="A._Pre_cutoff_date_original_maturities__subject_to_further_rescheduling_1" localSheetId="13">#REF!</definedName>
    <definedName name="A._Pre_cutoff_date_original_maturities__subject_to_further_rescheduling_1" localSheetId="14">#REF!</definedName>
    <definedName name="A._Pre_cutoff_date_original_maturities__subject_to_further_rescheduling_1" localSheetId="15">#REF!</definedName>
    <definedName name="A._Pre_cutoff_date_original_maturities__subject_to_further_rescheduling_1" localSheetId="16">#REF!</definedName>
    <definedName name="A._Pre_cutoff_date_original_maturities__subject_to_further_rescheduling_1" localSheetId="17">#REF!</definedName>
    <definedName name="A._Pre_cutoff_date_original_maturities__subject_to_further_rescheduling_1" localSheetId="18">#REF!</definedName>
    <definedName name="A._Pre_cutoff_date_original_maturities__subject_to_further_rescheduling_1" localSheetId="19">#REF!</definedName>
    <definedName name="A._Pre_cutoff_date_original_maturities__subject_to_further_rescheduling_1" localSheetId="20">#REF!</definedName>
    <definedName name="A._Pre_cutoff_date_original_maturities__subject_to_further_rescheduling_1" localSheetId="21">#REF!</definedName>
    <definedName name="A._Pre_cutoff_date_original_maturities__subject_to_further_rescheduling_1" localSheetId="2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#REF!</definedName>
    <definedName name="a_2.1" localSheetId="1">#REF!</definedName>
    <definedName name="a_2.1" localSheetId="3">#REF!</definedName>
    <definedName name="a_2.1" localSheetId="4">#REF!</definedName>
    <definedName name="a_2.1" localSheetId="32">#REF!</definedName>
    <definedName name="a_2.1" localSheetId="35">#REF!</definedName>
    <definedName name="a_2.1" localSheetId="37">#REF!</definedName>
    <definedName name="a_2.1" localSheetId="38">#REF!</definedName>
    <definedName name="a_2.1" localSheetId="41">#REF!</definedName>
    <definedName name="a_2.1" localSheetId="5">#REF!</definedName>
    <definedName name="a_2.1" localSheetId="42">#REF!</definedName>
    <definedName name="a_2.1" localSheetId="43">#REF!</definedName>
    <definedName name="a_2.1" localSheetId="44">#REF!</definedName>
    <definedName name="a_2.1" localSheetId="45">#REF!</definedName>
    <definedName name="a_2.1" localSheetId="46">#REF!</definedName>
    <definedName name="a_2.1" localSheetId="47">#REF!</definedName>
    <definedName name="a_2.1" localSheetId="17">#REF!</definedName>
    <definedName name="a_2.1" localSheetId="30">#REF!</definedName>
    <definedName name="a_2.1">#REF!</definedName>
    <definedName name="a2.2_N" localSheetId="1">#REF!</definedName>
    <definedName name="a2.2_N" localSheetId="3">#REF!</definedName>
    <definedName name="a2.2_N" localSheetId="4">#REF!</definedName>
    <definedName name="a2.2_N" localSheetId="32">#REF!</definedName>
    <definedName name="a2.2_N" localSheetId="35">#REF!</definedName>
    <definedName name="a2.2_N" localSheetId="37">#REF!</definedName>
    <definedName name="a2.2_N" localSheetId="38">#REF!</definedName>
    <definedName name="a2.2_N" localSheetId="41">#REF!</definedName>
    <definedName name="a2.2_N" localSheetId="5">#REF!</definedName>
    <definedName name="a2.2_N" localSheetId="42">#REF!</definedName>
    <definedName name="a2.2_N" localSheetId="43">#REF!</definedName>
    <definedName name="a2.2_N" localSheetId="44">#REF!</definedName>
    <definedName name="a2.2_N" localSheetId="45">#REF!</definedName>
    <definedName name="a2.2_N" localSheetId="46">#REF!</definedName>
    <definedName name="a2.2_N" localSheetId="47">#REF!</definedName>
    <definedName name="a2.2_N" localSheetId="17">#REF!</definedName>
    <definedName name="a2.2_N" localSheetId="30">#REF!</definedName>
    <definedName name="a2.2_N">#REF!</definedName>
    <definedName name="A2000000" localSheetId="1">#REF!</definedName>
    <definedName name="A2000000" localSheetId="3">#REF!</definedName>
    <definedName name="A2000000" localSheetId="4">#REF!</definedName>
    <definedName name="A2000000" localSheetId="32">#REF!</definedName>
    <definedName name="A2000000" localSheetId="35">#REF!</definedName>
    <definedName name="A2000000" localSheetId="37">#REF!</definedName>
    <definedName name="A2000000" localSheetId="38">#REF!</definedName>
    <definedName name="A2000000" localSheetId="41">#REF!</definedName>
    <definedName name="A2000000" localSheetId="5">#REF!</definedName>
    <definedName name="A2000000" localSheetId="42">#REF!</definedName>
    <definedName name="A2000000" localSheetId="43">#REF!</definedName>
    <definedName name="A2000000" localSheetId="44">#REF!</definedName>
    <definedName name="A2000000" localSheetId="45">#REF!</definedName>
    <definedName name="A2000000" localSheetId="46">#REF!</definedName>
    <definedName name="A2000000" localSheetId="47">#REF!</definedName>
    <definedName name="A2000000" localSheetId="17">#REF!</definedName>
    <definedName name="A2000000" localSheetId="30">#REF!</definedName>
    <definedName name="A2000000">#REF!</definedName>
    <definedName name="A6000000" localSheetId="1">#REF!</definedName>
    <definedName name="A6000000" localSheetId="3">#REF!</definedName>
    <definedName name="A6000000" localSheetId="4">#REF!</definedName>
    <definedName name="A6000000" localSheetId="32">#REF!</definedName>
    <definedName name="A6000000" localSheetId="35">#REF!</definedName>
    <definedName name="A6000000" localSheetId="37">#REF!</definedName>
    <definedName name="A6000000" localSheetId="38">#REF!</definedName>
    <definedName name="A6000000" localSheetId="41">#REF!</definedName>
    <definedName name="A6000000" localSheetId="5">#REF!</definedName>
    <definedName name="A6000000" localSheetId="42">#REF!</definedName>
    <definedName name="A6000000" localSheetId="43">#REF!</definedName>
    <definedName name="A6000000" localSheetId="44">#REF!</definedName>
    <definedName name="A6000000" localSheetId="45">#REF!</definedName>
    <definedName name="A6000000" localSheetId="46">#REF!</definedName>
    <definedName name="A6000000" localSheetId="47">#REF!</definedName>
    <definedName name="A6000000" localSheetId="17">#REF!</definedName>
    <definedName name="A6000000" localSheetId="30">#REF!</definedName>
    <definedName name="A6000000">#REF!</definedName>
    <definedName name="AAA" localSheetId="2">#REF!</definedName>
    <definedName name="AAA" localSheetId="41">#REF!</definedName>
    <definedName name="AAA" localSheetId="7">#REF!</definedName>
    <definedName name="AAA" localSheetId="8">#REF!</definedName>
    <definedName name="AAA" localSheetId="42">#REF!</definedName>
    <definedName name="AAA" localSheetId="43">#REF!</definedName>
    <definedName name="AAA" localSheetId="44">#REF!</definedName>
    <definedName name="AAA" localSheetId="45">#REF!</definedName>
    <definedName name="AAA" localSheetId="46">#REF!</definedName>
    <definedName name="AAA" localSheetId="47">#REF!</definedName>
    <definedName name="AAA" localSheetId="12">#REF!</definedName>
    <definedName name="AAA" localSheetId="13">#REF!</definedName>
    <definedName name="AAA" localSheetId="14">#REF!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#REF!</definedName>
    <definedName name="acctmonth" localSheetId="1">#REF!</definedName>
    <definedName name="acctmonth" localSheetId="3">#REF!</definedName>
    <definedName name="acctmonth" localSheetId="4">#REF!</definedName>
    <definedName name="acctmonth" localSheetId="32">#REF!</definedName>
    <definedName name="acctmonth" localSheetId="35">#REF!</definedName>
    <definedName name="acctmonth" localSheetId="37">#REF!</definedName>
    <definedName name="acctmonth" localSheetId="38">#REF!</definedName>
    <definedName name="acctmonth" localSheetId="41">#REF!</definedName>
    <definedName name="acctmonth" localSheetId="5">#REF!</definedName>
    <definedName name="acctmonth" localSheetId="42">#REF!</definedName>
    <definedName name="acctmonth" localSheetId="43">#REF!</definedName>
    <definedName name="acctmonth" localSheetId="44">#REF!</definedName>
    <definedName name="acctmonth" localSheetId="45">#REF!</definedName>
    <definedName name="acctmonth" localSheetId="46">#REF!</definedName>
    <definedName name="acctmonth" localSheetId="47">#REF!</definedName>
    <definedName name="acctmonth" localSheetId="17">#REF!</definedName>
    <definedName name="acctmonth" localSheetId="30">#REF!</definedName>
    <definedName name="acctmonth">#REF!</definedName>
    <definedName name="ACTIVATE" localSheetId="2">#REF!</definedName>
    <definedName name="ACTIVATE" localSheetId="41">#REF!</definedName>
    <definedName name="ACTIVATE" localSheetId="7">#REF!</definedName>
    <definedName name="ACTIVATE" localSheetId="8">#REF!</definedName>
    <definedName name="ACTIVATE" localSheetId="42">#REF!</definedName>
    <definedName name="ACTIVATE" localSheetId="43">#REF!</definedName>
    <definedName name="ACTIVATE" localSheetId="44">#REF!</definedName>
    <definedName name="ACTIVATE" localSheetId="45">#REF!</definedName>
    <definedName name="ACTIVATE" localSheetId="46">#REF!</definedName>
    <definedName name="ACTIVATE" localSheetId="47">#REF!</definedName>
    <definedName name="ACTIVATE" localSheetId="12">#REF!</definedName>
    <definedName name="ACTIVATE" localSheetId="13">#REF!</definedName>
    <definedName name="ACTIVATE" localSheetId="14">#REF!</definedName>
    <definedName name="ACTIVATE" localSheetId="18">#REF!</definedName>
    <definedName name="ACTIVATE" localSheetId="19">#REF!</definedName>
    <definedName name="ACTIVATE" localSheetId="20">#REF!</definedName>
    <definedName name="ACTIVATE" localSheetId="21">#REF!</definedName>
    <definedName name="ACTIVATE" localSheetId="22">#REF!</definedName>
    <definedName name="ACTIVATE" localSheetId="23">#REF!</definedName>
    <definedName name="ACTIVATE" localSheetId="24">#REF!</definedName>
    <definedName name="ACTIVATE" localSheetId="25">#REF!</definedName>
    <definedName name="ACTIVATE" localSheetId="26">#REF!</definedName>
    <definedName name="ACTIVATE" localSheetId="27">#REF!</definedName>
    <definedName name="ACTIVATE" localSheetId="28">#REF!</definedName>
    <definedName name="ACTIVATE" localSheetId="29">#REF!</definedName>
    <definedName name="ACTIVATE">#REF!</definedName>
    <definedName name="ALL">'[1]Imp:DSA output'!$C$9:$R$464</definedName>
    <definedName name="AMPO5">"Gráfico 8"</definedName>
    <definedName name="ass" localSheetId="1">#REF!</definedName>
    <definedName name="ass" localSheetId="3">#REF!</definedName>
    <definedName name="ass" localSheetId="4">#REF!</definedName>
    <definedName name="ass" localSheetId="32">#REF!</definedName>
    <definedName name="ass" localSheetId="35">#REF!</definedName>
    <definedName name="ass" localSheetId="37">#REF!</definedName>
    <definedName name="ass" localSheetId="38">#REF!</definedName>
    <definedName name="ass" localSheetId="41">#REF!</definedName>
    <definedName name="ass" localSheetId="5">#REF!</definedName>
    <definedName name="ass" localSheetId="42">#REF!</definedName>
    <definedName name="ass" localSheetId="43">#REF!</definedName>
    <definedName name="ass" localSheetId="44">#REF!</definedName>
    <definedName name="ass" localSheetId="45">#REF!</definedName>
    <definedName name="ass" localSheetId="46">#REF!</definedName>
    <definedName name="ass" localSheetId="47">#REF!</definedName>
    <definedName name="ass" localSheetId="17">#REF!</definedName>
    <definedName name="ass" localSheetId="30">#REF!</definedName>
    <definedName name="ass">#REF!</definedName>
    <definedName name="ASSBOP" localSheetId="1">[2]Work_sect!#REF!</definedName>
    <definedName name="ASSBOP" localSheetId="2">[2]Work_sect!#REF!</definedName>
    <definedName name="ASSBOP" localSheetId="3">[2]Work_sect!#REF!</definedName>
    <definedName name="ASSBOP" localSheetId="4">[2]Work_sect!#REF!</definedName>
    <definedName name="ASSBOP" localSheetId="32">[2]Work_sect!#REF!</definedName>
    <definedName name="ASSBOP" localSheetId="33">[2]Work_sect!#REF!</definedName>
    <definedName name="ASSBOP" localSheetId="34">[2]Work_sect!#REF!</definedName>
    <definedName name="ASSBOP" localSheetId="35">[2]Work_sect!#REF!</definedName>
    <definedName name="ASSBOP" localSheetId="37">[2]Work_sect!#REF!</definedName>
    <definedName name="ASSBOP" localSheetId="38">[2]Work_sect!#REF!</definedName>
    <definedName name="ASSBOP" localSheetId="40">[2]Work_sect!#REF!</definedName>
    <definedName name="ASSBOP" localSheetId="41">[2]Work_sect!#REF!</definedName>
    <definedName name="ASSBOP" localSheetId="5">[2]Work_sect!#REF!</definedName>
    <definedName name="ASSBOP" localSheetId="6">[2]Work_sect!#REF!</definedName>
    <definedName name="ASSBOP" localSheetId="7">[2]Work_sect!#REF!</definedName>
    <definedName name="ASSBOP" localSheetId="8">[2]Work_sect!#REF!</definedName>
    <definedName name="ASSBOP" localSheetId="9">[2]Work_sect!#REF!</definedName>
    <definedName name="ASSBOP" localSheetId="42">[2]Work_sect!#REF!</definedName>
    <definedName name="ASSBOP" localSheetId="43">[2]Work_sect!#REF!</definedName>
    <definedName name="ASSBOP" localSheetId="44">[2]Work_sect!#REF!</definedName>
    <definedName name="ASSBOP" localSheetId="45">[2]Work_sect!#REF!</definedName>
    <definedName name="ASSBOP" localSheetId="46">[2]Work_sect!#REF!</definedName>
    <definedName name="ASSBOP" localSheetId="47">[2]Work_sect!#REF!</definedName>
    <definedName name="ASSBOP" localSheetId="10">[2]Work_sect!#REF!</definedName>
    <definedName name="ASSBOP" localSheetId="11">[2]Work_sect!#REF!</definedName>
    <definedName name="ASSBOP" localSheetId="12">[2]Work_sect!#REF!</definedName>
    <definedName name="ASSBOP" localSheetId="13">[2]Work_sect!#REF!</definedName>
    <definedName name="ASSBOP" localSheetId="14">[2]Work_sect!#REF!</definedName>
    <definedName name="ASSBOP" localSheetId="15">[2]Work_sect!#REF!</definedName>
    <definedName name="ASSBOP" localSheetId="16">[2]Work_sect!#REF!</definedName>
    <definedName name="ASSBOP" localSheetId="17">[2]Work_sect!#REF!</definedName>
    <definedName name="ASSBOP" localSheetId="18">[2]Work_sect!#REF!</definedName>
    <definedName name="ASSBOP" localSheetId="19">[2]Work_sect!#REF!</definedName>
    <definedName name="ASSBOP" localSheetId="20">[2]Work_sect!#REF!</definedName>
    <definedName name="ASSBOP" localSheetId="21">[2]Work_sect!#REF!</definedName>
    <definedName name="ASSBOP" localSheetId="22">[2]Work_sect!#REF!</definedName>
    <definedName name="ASSBOP" localSheetId="23">[2]Work_sect!#REF!</definedName>
    <definedName name="ASSBOP" localSheetId="24">[2]Work_sect!#REF!</definedName>
    <definedName name="ASSBOP" localSheetId="25">[2]Work_sect!#REF!</definedName>
    <definedName name="ASSBOP" localSheetId="26">[2]Work_sect!#REF!</definedName>
    <definedName name="ASSBOP" localSheetId="27">[2]Work_sect!#REF!</definedName>
    <definedName name="ASSBOP" localSheetId="28">[2]Work_sect!#REF!</definedName>
    <definedName name="ASSBOP" localSheetId="29">[2]Work_sect!#REF!</definedName>
    <definedName name="ASSBOP" localSheetId="30">[2]Work_sect!#REF!</definedName>
    <definedName name="ASSBOP">[2]Work_sect!#REF!</definedName>
    <definedName name="ASSFISC" localSheetId="1">[2]Work_sect!#REF!</definedName>
    <definedName name="ASSFISC" localSheetId="2">[2]Work_sect!#REF!</definedName>
    <definedName name="ASSFISC" localSheetId="3">[2]Work_sect!#REF!</definedName>
    <definedName name="ASSFISC" localSheetId="4">[2]Work_sect!#REF!</definedName>
    <definedName name="ASSFISC" localSheetId="32">[2]Work_sect!#REF!</definedName>
    <definedName name="ASSFISC" localSheetId="33">[2]Work_sect!#REF!</definedName>
    <definedName name="ASSFISC" localSheetId="34">[2]Work_sect!#REF!</definedName>
    <definedName name="ASSFISC" localSheetId="35">[2]Work_sect!#REF!</definedName>
    <definedName name="ASSFISC" localSheetId="37">[2]Work_sect!#REF!</definedName>
    <definedName name="ASSFISC" localSheetId="38">[2]Work_sect!#REF!</definedName>
    <definedName name="ASSFISC" localSheetId="40">[2]Work_sect!#REF!</definedName>
    <definedName name="ASSFISC" localSheetId="41">[2]Work_sect!#REF!</definedName>
    <definedName name="ASSFISC" localSheetId="5">[2]Work_sect!#REF!</definedName>
    <definedName name="ASSFISC" localSheetId="6">[2]Work_sect!#REF!</definedName>
    <definedName name="ASSFISC" localSheetId="7">[2]Work_sect!#REF!</definedName>
    <definedName name="ASSFISC" localSheetId="8">[2]Work_sect!#REF!</definedName>
    <definedName name="ASSFISC" localSheetId="9">[2]Work_sect!#REF!</definedName>
    <definedName name="ASSFISC" localSheetId="42">[2]Work_sect!#REF!</definedName>
    <definedName name="ASSFISC" localSheetId="43">[2]Work_sect!#REF!</definedName>
    <definedName name="ASSFISC" localSheetId="44">[2]Work_sect!#REF!</definedName>
    <definedName name="ASSFISC" localSheetId="45">[2]Work_sect!#REF!</definedName>
    <definedName name="ASSFISC" localSheetId="46">[2]Work_sect!#REF!</definedName>
    <definedName name="ASSFISC" localSheetId="47">[2]Work_sect!#REF!</definedName>
    <definedName name="ASSFISC" localSheetId="10">[2]Work_sect!#REF!</definedName>
    <definedName name="ASSFISC" localSheetId="11">[2]Work_sect!#REF!</definedName>
    <definedName name="ASSFISC" localSheetId="12">[2]Work_sect!#REF!</definedName>
    <definedName name="ASSFISC" localSheetId="13">[2]Work_sect!#REF!</definedName>
    <definedName name="ASSFISC" localSheetId="14">[2]Work_sect!#REF!</definedName>
    <definedName name="ASSFISC" localSheetId="15">[2]Work_sect!#REF!</definedName>
    <definedName name="ASSFISC" localSheetId="16">[2]Work_sect!#REF!</definedName>
    <definedName name="ASSFISC" localSheetId="17">[2]Work_sect!#REF!</definedName>
    <definedName name="ASSFISC" localSheetId="18">[2]Work_sect!#REF!</definedName>
    <definedName name="ASSFISC" localSheetId="19">[2]Work_sect!#REF!</definedName>
    <definedName name="ASSFISC" localSheetId="20">[2]Work_sect!#REF!</definedName>
    <definedName name="ASSFISC" localSheetId="21">[2]Work_sect!#REF!</definedName>
    <definedName name="ASSFISC" localSheetId="22">[2]Work_sect!#REF!</definedName>
    <definedName name="ASSFISC" localSheetId="23">[2]Work_sect!#REF!</definedName>
    <definedName name="ASSFISC" localSheetId="24">[2]Work_sect!#REF!</definedName>
    <definedName name="ASSFISC" localSheetId="25">[2]Work_sect!#REF!</definedName>
    <definedName name="ASSFISC" localSheetId="26">[2]Work_sect!#REF!</definedName>
    <definedName name="ASSFISC" localSheetId="27">[2]Work_sect!#REF!</definedName>
    <definedName name="ASSFISC" localSheetId="28">[2]Work_sect!#REF!</definedName>
    <definedName name="ASSFISC" localSheetId="29">[2]Work_sect!#REF!</definedName>
    <definedName name="ASSFISC" localSheetId="30">[2]Work_sect!#REF!</definedName>
    <definedName name="ASSFISC">[2]Work_sect!#REF!</definedName>
    <definedName name="ASSGLOBAL" localSheetId="1">[2]Work_sect!#REF!</definedName>
    <definedName name="ASSGLOBAL" localSheetId="2">[2]Work_sect!#REF!</definedName>
    <definedName name="ASSGLOBAL" localSheetId="3">[2]Work_sect!#REF!</definedName>
    <definedName name="ASSGLOBAL" localSheetId="4">[2]Work_sect!#REF!</definedName>
    <definedName name="ASSGLOBAL" localSheetId="32">[2]Work_sect!#REF!</definedName>
    <definedName name="ASSGLOBAL" localSheetId="33">[2]Work_sect!#REF!</definedName>
    <definedName name="ASSGLOBAL" localSheetId="34">[2]Work_sect!#REF!</definedName>
    <definedName name="ASSGLOBAL" localSheetId="35">[2]Work_sect!#REF!</definedName>
    <definedName name="ASSGLOBAL" localSheetId="37">[2]Work_sect!#REF!</definedName>
    <definedName name="ASSGLOBAL" localSheetId="38">[2]Work_sect!#REF!</definedName>
    <definedName name="ASSGLOBAL" localSheetId="40">[2]Work_sect!#REF!</definedName>
    <definedName name="ASSGLOBAL" localSheetId="41">[2]Work_sect!#REF!</definedName>
    <definedName name="ASSGLOBAL" localSheetId="5">[2]Work_sect!#REF!</definedName>
    <definedName name="ASSGLOBAL" localSheetId="6">[2]Work_sect!#REF!</definedName>
    <definedName name="ASSGLOBAL" localSheetId="7">[2]Work_sect!#REF!</definedName>
    <definedName name="ASSGLOBAL" localSheetId="8">[2]Work_sect!#REF!</definedName>
    <definedName name="ASSGLOBAL" localSheetId="9">[2]Work_sect!#REF!</definedName>
    <definedName name="ASSGLOBAL" localSheetId="42">[2]Work_sect!#REF!</definedName>
    <definedName name="ASSGLOBAL" localSheetId="43">[2]Work_sect!#REF!</definedName>
    <definedName name="ASSGLOBAL" localSheetId="44">[2]Work_sect!#REF!</definedName>
    <definedName name="ASSGLOBAL" localSheetId="45">[2]Work_sect!#REF!</definedName>
    <definedName name="ASSGLOBAL" localSheetId="46">[2]Work_sect!#REF!</definedName>
    <definedName name="ASSGLOBAL" localSheetId="47">[2]Work_sect!#REF!</definedName>
    <definedName name="ASSGLOBAL" localSheetId="10">[2]Work_sect!#REF!</definedName>
    <definedName name="ASSGLOBAL" localSheetId="11">[2]Work_sect!#REF!</definedName>
    <definedName name="ASSGLOBAL" localSheetId="12">[2]Work_sect!#REF!</definedName>
    <definedName name="ASSGLOBAL" localSheetId="13">[2]Work_sect!#REF!</definedName>
    <definedName name="ASSGLOBAL" localSheetId="14">[2]Work_sect!#REF!</definedName>
    <definedName name="ASSGLOBAL" localSheetId="15">[2]Work_sect!#REF!</definedName>
    <definedName name="ASSGLOBAL" localSheetId="16">[2]Work_sect!#REF!</definedName>
    <definedName name="ASSGLOBAL" localSheetId="17">[2]Work_sect!#REF!</definedName>
    <definedName name="ASSGLOBAL" localSheetId="18">[2]Work_sect!#REF!</definedName>
    <definedName name="ASSGLOBAL" localSheetId="19">[2]Work_sect!#REF!</definedName>
    <definedName name="ASSGLOBAL" localSheetId="20">[2]Work_sect!#REF!</definedName>
    <definedName name="ASSGLOBAL" localSheetId="21">[2]Work_sect!#REF!</definedName>
    <definedName name="ASSGLOBAL" localSheetId="22">[2]Work_sect!#REF!</definedName>
    <definedName name="ASSGLOBAL" localSheetId="23">[2]Work_sect!#REF!</definedName>
    <definedName name="ASSGLOBAL" localSheetId="24">[2]Work_sect!#REF!</definedName>
    <definedName name="ASSGLOBAL" localSheetId="25">[2]Work_sect!#REF!</definedName>
    <definedName name="ASSGLOBAL" localSheetId="26">[2]Work_sect!#REF!</definedName>
    <definedName name="ASSGLOBAL" localSheetId="27">[2]Work_sect!#REF!</definedName>
    <definedName name="ASSGLOBAL" localSheetId="28">[2]Work_sect!#REF!</definedName>
    <definedName name="ASSGLOBAL" localSheetId="29">[2]Work_sect!#REF!</definedName>
    <definedName name="ASSGLOBAL" localSheetId="30">[2]Work_sect!#REF!</definedName>
    <definedName name="ASSGLOBAL">[2]Work_sect!#REF!</definedName>
    <definedName name="ASSMON" localSheetId="1">[2]Work_sect!#REF!</definedName>
    <definedName name="ASSMON" localSheetId="2">[2]Work_sect!#REF!</definedName>
    <definedName name="ASSMON" localSheetId="3">[2]Work_sect!#REF!</definedName>
    <definedName name="ASSMON" localSheetId="4">[2]Work_sect!#REF!</definedName>
    <definedName name="ASSMON" localSheetId="32">[2]Work_sect!#REF!</definedName>
    <definedName name="ASSMON" localSheetId="33">[2]Work_sect!#REF!</definedName>
    <definedName name="ASSMON" localSheetId="34">[2]Work_sect!#REF!</definedName>
    <definedName name="ASSMON" localSheetId="35">[2]Work_sect!#REF!</definedName>
    <definedName name="ASSMON" localSheetId="37">[2]Work_sect!#REF!</definedName>
    <definedName name="ASSMON" localSheetId="38">[2]Work_sect!#REF!</definedName>
    <definedName name="ASSMON" localSheetId="40">[2]Work_sect!#REF!</definedName>
    <definedName name="ASSMON" localSheetId="41">[2]Work_sect!#REF!</definedName>
    <definedName name="ASSMON" localSheetId="5">[2]Work_sect!#REF!</definedName>
    <definedName name="ASSMON" localSheetId="6">[2]Work_sect!#REF!</definedName>
    <definedName name="ASSMON" localSheetId="7">[2]Work_sect!#REF!</definedName>
    <definedName name="ASSMON" localSheetId="8">[2]Work_sect!#REF!</definedName>
    <definedName name="ASSMON" localSheetId="9">[2]Work_sect!#REF!</definedName>
    <definedName name="ASSMON" localSheetId="42">[2]Work_sect!#REF!</definedName>
    <definedName name="ASSMON" localSheetId="43">[2]Work_sect!#REF!</definedName>
    <definedName name="ASSMON" localSheetId="44">[2]Work_sect!#REF!</definedName>
    <definedName name="ASSMON" localSheetId="45">[2]Work_sect!#REF!</definedName>
    <definedName name="ASSMON" localSheetId="46">[2]Work_sect!#REF!</definedName>
    <definedName name="ASSMON" localSheetId="47">[2]Work_sect!#REF!</definedName>
    <definedName name="ASSMON" localSheetId="10">[2]Work_sect!#REF!</definedName>
    <definedName name="ASSMON" localSheetId="11">[2]Work_sect!#REF!</definedName>
    <definedName name="ASSMON" localSheetId="12">[2]Work_sect!#REF!</definedName>
    <definedName name="ASSMON" localSheetId="13">[2]Work_sect!#REF!</definedName>
    <definedName name="ASSMON" localSheetId="14">[2]Work_sect!#REF!</definedName>
    <definedName name="ASSMON" localSheetId="15">[2]Work_sect!#REF!</definedName>
    <definedName name="ASSMON" localSheetId="16">[2]Work_sect!#REF!</definedName>
    <definedName name="ASSMON" localSheetId="17">[2]Work_sect!#REF!</definedName>
    <definedName name="ASSMON" localSheetId="18">[2]Work_sect!#REF!</definedName>
    <definedName name="ASSMON" localSheetId="19">[2]Work_sect!#REF!</definedName>
    <definedName name="ASSMON" localSheetId="20">[2]Work_sect!#REF!</definedName>
    <definedName name="ASSMON" localSheetId="21">[2]Work_sect!#REF!</definedName>
    <definedName name="ASSMON" localSheetId="22">[2]Work_sect!#REF!</definedName>
    <definedName name="ASSMON" localSheetId="23">[2]Work_sect!#REF!</definedName>
    <definedName name="ASSMON" localSheetId="24">[2]Work_sect!#REF!</definedName>
    <definedName name="ASSMON" localSheetId="25">[2]Work_sect!#REF!</definedName>
    <definedName name="ASSMON" localSheetId="26">[2]Work_sect!#REF!</definedName>
    <definedName name="ASSMON" localSheetId="27">[2]Work_sect!#REF!</definedName>
    <definedName name="ASSMON" localSheetId="28">[2]Work_sect!#REF!</definedName>
    <definedName name="ASSMON" localSheetId="29">[2]Work_sect!#REF!</definedName>
    <definedName name="ASSMON" localSheetId="30">[2]Work_sect!#REF!</definedName>
    <definedName name="ASSMON">[2]Work_sect!#REF!</definedName>
    <definedName name="ASSSECTOR" localSheetId="1">[2]Work_sect!#REF!</definedName>
    <definedName name="ASSSECTOR" localSheetId="2">[2]Work_sect!#REF!</definedName>
    <definedName name="ASSSECTOR" localSheetId="3">[2]Work_sect!#REF!</definedName>
    <definedName name="ASSSECTOR" localSheetId="4">[2]Work_sect!#REF!</definedName>
    <definedName name="ASSSECTOR" localSheetId="32">[2]Work_sect!#REF!</definedName>
    <definedName name="ASSSECTOR" localSheetId="33">[2]Work_sect!#REF!</definedName>
    <definedName name="ASSSECTOR" localSheetId="34">[2]Work_sect!#REF!</definedName>
    <definedName name="ASSSECTOR" localSheetId="35">[2]Work_sect!#REF!</definedName>
    <definedName name="ASSSECTOR" localSheetId="37">[2]Work_sect!#REF!</definedName>
    <definedName name="ASSSECTOR" localSheetId="38">[2]Work_sect!#REF!</definedName>
    <definedName name="ASSSECTOR" localSheetId="40">[2]Work_sect!#REF!</definedName>
    <definedName name="ASSSECTOR" localSheetId="41">[2]Work_sect!#REF!</definedName>
    <definedName name="ASSSECTOR" localSheetId="5">[2]Work_sect!#REF!</definedName>
    <definedName name="ASSSECTOR" localSheetId="6">[2]Work_sect!#REF!</definedName>
    <definedName name="ASSSECTOR" localSheetId="7">[2]Work_sect!#REF!</definedName>
    <definedName name="ASSSECTOR" localSheetId="8">[2]Work_sect!#REF!</definedName>
    <definedName name="ASSSECTOR" localSheetId="9">[2]Work_sect!#REF!</definedName>
    <definedName name="ASSSECTOR" localSheetId="42">[2]Work_sect!#REF!</definedName>
    <definedName name="ASSSECTOR" localSheetId="43">[2]Work_sect!#REF!</definedName>
    <definedName name="ASSSECTOR" localSheetId="44">[2]Work_sect!#REF!</definedName>
    <definedName name="ASSSECTOR" localSheetId="45">[2]Work_sect!#REF!</definedName>
    <definedName name="ASSSECTOR" localSheetId="46">[2]Work_sect!#REF!</definedName>
    <definedName name="ASSSECTOR" localSheetId="47">[2]Work_sect!#REF!</definedName>
    <definedName name="ASSSECTOR" localSheetId="10">[2]Work_sect!#REF!</definedName>
    <definedName name="ASSSECTOR" localSheetId="11">[2]Work_sect!#REF!</definedName>
    <definedName name="ASSSECTOR" localSheetId="12">[2]Work_sect!#REF!</definedName>
    <definedName name="ASSSECTOR" localSheetId="13">[2]Work_sect!#REF!</definedName>
    <definedName name="ASSSECTOR" localSheetId="14">[2]Work_sect!#REF!</definedName>
    <definedName name="ASSSECTOR" localSheetId="15">[2]Work_sect!#REF!</definedName>
    <definedName name="ASSSECTOR" localSheetId="16">[2]Work_sect!#REF!</definedName>
    <definedName name="ASSSECTOR" localSheetId="17">[2]Work_sect!#REF!</definedName>
    <definedName name="ASSSECTOR" localSheetId="18">[2]Work_sect!#REF!</definedName>
    <definedName name="ASSSECTOR" localSheetId="19">[2]Work_sect!#REF!</definedName>
    <definedName name="ASSSECTOR" localSheetId="20">[2]Work_sect!#REF!</definedName>
    <definedName name="ASSSECTOR" localSheetId="21">[2]Work_sect!#REF!</definedName>
    <definedName name="ASSSECTOR" localSheetId="22">[2]Work_sect!#REF!</definedName>
    <definedName name="ASSSECTOR" localSheetId="23">[2]Work_sect!#REF!</definedName>
    <definedName name="ASSSECTOR" localSheetId="24">[2]Work_sect!#REF!</definedName>
    <definedName name="ASSSECTOR" localSheetId="25">[2]Work_sect!#REF!</definedName>
    <definedName name="ASSSECTOR" localSheetId="26">[2]Work_sect!#REF!</definedName>
    <definedName name="ASSSECTOR" localSheetId="27">[2]Work_sect!#REF!</definedName>
    <definedName name="ASSSECTOR" localSheetId="28">[2]Work_sect!#REF!</definedName>
    <definedName name="ASSSECTOR" localSheetId="29">[2]Work_sect!#REF!</definedName>
    <definedName name="ASSSECTOR" localSheetId="30">[2]Work_sect!#REF!</definedName>
    <definedName name="ASSSECTOR">[2]Work_sect!#REF!</definedName>
    <definedName name="Assumptions_for_Rescheduling" localSheetId="1">#REF!</definedName>
    <definedName name="Assumptions_for_Rescheduling" localSheetId="2">#REF!</definedName>
    <definedName name="Assumptions_for_Rescheduling" localSheetId="3">#REF!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5">#REF!</definedName>
    <definedName name="Assumptions_for_Rescheduling" localSheetId="6">#REF!</definedName>
    <definedName name="Assumptions_for_Rescheduling" localSheetId="7">#REF!</definedName>
    <definedName name="Assumptions_for_Rescheduling" localSheetId="8">#REF!</definedName>
    <definedName name="Assumptions_for_Rescheduling" localSheetId="9">#REF!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47">#REF!</definedName>
    <definedName name="Assumptions_for_Rescheduling" localSheetId="10">#REF!</definedName>
    <definedName name="Assumptions_for_Rescheduling" localSheetId="11">#REF!</definedName>
    <definedName name="Assumptions_for_Rescheduling" localSheetId="12">#REF!</definedName>
    <definedName name="Assumptions_for_Rescheduling" localSheetId="13">#REF!</definedName>
    <definedName name="Assumptions_for_Rescheduling" localSheetId="14">#REF!</definedName>
    <definedName name="Assumptions_for_Rescheduling" localSheetId="15">#REF!</definedName>
    <definedName name="Assumptions_for_Rescheduling" localSheetId="16">#REF!</definedName>
    <definedName name="Assumptions_for_Rescheduling" localSheetId="17">#REF!</definedName>
    <definedName name="Assumptions_for_Rescheduling" localSheetId="18">#REF!</definedName>
    <definedName name="Assumptions_for_Rescheduling" localSheetId="19">#REF!</definedName>
    <definedName name="Assumptions_for_Rescheduling" localSheetId="20">#REF!</definedName>
    <definedName name="Assumptions_for_Rescheduling" localSheetId="21">#REF!</definedName>
    <definedName name="Assumptions_for_Rescheduling" localSheetId="2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29">#REF!</definedName>
    <definedName name="Assumptions_for_Rescheduling" localSheetId="30">#REF!</definedName>
    <definedName name="Assumptions_for_Rescheduling">#REF!</definedName>
    <definedName name="atrade" localSheetId="14">[7]!atrade</definedName>
    <definedName name="atrade" localSheetId="18">[7]!atrade</definedName>
    <definedName name="atrade" localSheetId="19">[7]!atrade</definedName>
    <definedName name="atrade" localSheetId="20">[7]!atrade</definedName>
    <definedName name="atrade" localSheetId="21">[7]!atrade</definedName>
    <definedName name="atrade" localSheetId="22">[7]!atrade</definedName>
    <definedName name="atrade" localSheetId="23">[7]!atrade</definedName>
    <definedName name="atrade" localSheetId="24">[7]!atrade</definedName>
    <definedName name="atrade" localSheetId="25">[7]!atrade</definedName>
    <definedName name="atrade" localSheetId="26">[7]!atrade</definedName>
    <definedName name="atrade" localSheetId="27">[7]!atrade</definedName>
    <definedName name="atrade" localSheetId="28">[7]!atrade</definedName>
    <definedName name="atrade" localSheetId="29">[7]!atrade</definedName>
    <definedName name="atrade">[7]!atrade</definedName>
    <definedName name="B" localSheetId="1">#REF!</definedName>
    <definedName name="B" localSheetId="3">#REF!</definedName>
    <definedName name="B" localSheetId="4">#REF!</definedName>
    <definedName name="B" localSheetId="32">#REF!</definedName>
    <definedName name="B" localSheetId="35">#REF!</definedName>
    <definedName name="B" localSheetId="37">#REF!</definedName>
    <definedName name="B" localSheetId="38">#REF!</definedName>
    <definedName name="B" localSheetId="41">#REF!</definedName>
    <definedName name="B" localSheetId="5">#REF!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17">#REF!</definedName>
    <definedName name="B" localSheetId="30">#REF!</definedName>
    <definedName name="B">#REF!</definedName>
    <definedName name="BACODE" localSheetId="2">[13]FEB!$M$3:$AP$3</definedName>
    <definedName name="BACODE" localSheetId="7">[13]FEB!$M$3:$AP$3</definedName>
    <definedName name="BACODE" localSheetId="8">[13]FEB!$M$3:$AP$3</definedName>
    <definedName name="BACODE" localSheetId="9">[13]FEB!$M$3:$AP$3</definedName>
    <definedName name="BACODE" localSheetId="12">[13]FEB!$M$3:$AP$3</definedName>
    <definedName name="BACODE" localSheetId="13">[13]FEB!$M$3:$AP$3</definedName>
    <definedName name="BACODE" localSheetId="14">[13]FEB!$M$3:$AP$3</definedName>
    <definedName name="BACODE" localSheetId="18">[13]FEB!$M$3:$AP$3</definedName>
    <definedName name="BACODE" localSheetId="19">[13]FEB!$M$3:$AP$3</definedName>
    <definedName name="BACODE" localSheetId="20">[13]FEB!$M$3:$AP$3</definedName>
    <definedName name="BACODE" localSheetId="21">[13]FEB!$M$3:$AP$3</definedName>
    <definedName name="BACODE" localSheetId="22">[13]FEB!$M$3:$AP$3</definedName>
    <definedName name="BACODE" localSheetId="23">[13]FEB!$M$3:$AP$3</definedName>
    <definedName name="BACODE" localSheetId="24">[13]FEB!$M$3:$AP$3</definedName>
    <definedName name="BACODE" localSheetId="25">[13]FEB!$M$3:$AP$3</definedName>
    <definedName name="BACODE" localSheetId="26">[13]FEB!$M$3:$AP$3</definedName>
    <definedName name="BACODE" localSheetId="27">[13]FEB!$M$3:$AP$3</definedName>
    <definedName name="BACODE" localSheetId="28">[13]FEB!$M$3:$AP$3</definedName>
    <definedName name="BACODE" localSheetId="29">[13]FEB!$M$3:$AP$3</definedName>
    <definedName name="BACODE">[14]FEB!$M$3:$AP$3</definedName>
    <definedName name="BaseYear">[15]Nominal!$A$4</definedName>
    <definedName name="Batumi_debt" localSheetId="2">#REF!</definedName>
    <definedName name="Batumi_debt" localSheetId="41">#REF!</definedName>
    <definedName name="Batumi_debt" localSheetId="7">#REF!</definedName>
    <definedName name="Batumi_debt" localSheetId="8">#REF!</definedName>
    <definedName name="Batumi_debt" localSheetId="42">#REF!</definedName>
    <definedName name="Batumi_debt" localSheetId="43">#REF!</definedName>
    <definedName name="Batumi_debt" localSheetId="44">#REF!</definedName>
    <definedName name="Batumi_debt" localSheetId="45">#REF!</definedName>
    <definedName name="Batumi_debt" localSheetId="46">#REF!</definedName>
    <definedName name="Batumi_debt" localSheetId="47">#REF!</definedName>
    <definedName name="Batumi_debt" localSheetId="12">#REF!</definedName>
    <definedName name="Batumi_debt" localSheetId="13">#REF!</definedName>
    <definedName name="Batumi_debt" localSheetId="14">#REF!</definedName>
    <definedName name="Batumi_debt" localSheetId="18">#REF!</definedName>
    <definedName name="Batumi_debt" localSheetId="19">#REF!</definedName>
    <definedName name="Batumi_debt" localSheetId="20">#REF!</definedName>
    <definedName name="Batumi_debt" localSheetId="21">#REF!</definedName>
    <definedName name="Batumi_debt" localSheetId="22">#REF!</definedName>
    <definedName name="Batumi_debt" localSheetId="23">#REF!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28">#REF!</definedName>
    <definedName name="Batumi_debt" localSheetId="29">#REF!</definedName>
    <definedName name="Batumi_debt">#REF!</definedName>
    <definedName name="BBB" localSheetId="2">#REF!</definedName>
    <definedName name="BBB" localSheetId="41">#REF!</definedName>
    <definedName name="BBB" localSheetId="7">#REF!</definedName>
    <definedName name="BBB" localSheetId="8">#REF!</definedName>
    <definedName name="BBB" localSheetId="42">#REF!</definedName>
    <definedName name="BBB" localSheetId="43">#REF!</definedName>
    <definedName name="BBB" localSheetId="44">#REF!</definedName>
    <definedName name="BBB" localSheetId="45">#REF!</definedName>
    <definedName name="BBB" localSheetId="46">#REF!</definedName>
    <definedName name="BBB" localSheetId="47">#REF!</definedName>
    <definedName name="BBB" localSheetId="12">#REF!</definedName>
    <definedName name="BBB" localSheetId="13">#REF!</definedName>
    <definedName name="BBB" localSheetId="14">#REF!</definedName>
    <definedName name="BBB" localSheetId="18">#REF!</definedName>
    <definedName name="BBB" localSheetId="19">#REF!</definedName>
    <definedName name="BBB" localSheetId="20">#REF!</definedName>
    <definedName name="BBB" localSheetId="21">#REF!</definedName>
    <definedName name="BBB" localSheetId="22">#REF!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29">#REF!</definedName>
    <definedName name="BBB">#REF!</definedName>
    <definedName name="BCA">#N/A</definedName>
    <definedName name="BCA_GDP">#N/A</definedName>
    <definedName name="BCA_NGDP" localSheetId="2">#REF!</definedName>
    <definedName name="BCA_NGDP" localSheetId="41">#REF!</definedName>
    <definedName name="BCA_NGDP" localSheetId="7">#REF!</definedName>
    <definedName name="BCA_NGDP" localSheetId="8">#REF!</definedName>
    <definedName name="BCA_NGDP" localSheetId="42">#REF!</definedName>
    <definedName name="BCA_NGDP" localSheetId="43">#REF!</definedName>
    <definedName name="BCA_NGDP" localSheetId="44">#REF!</definedName>
    <definedName name="BCA_NGDP" localSheetId="45">#REF!</definedName>
    <definedName name="BCA_NGDP" localSheetId="46">#REF!</definedName>
    <definedName name="BCA_NGDP" localSheetId="47">#REF!</definedName>
    <definedName name="BCA_NGDP" localSheetId="12">#REF!</definedName>
    <definedName name="BCA_NGDP" localSheetId="13">#REF!</definedName>
    <definedName name="BCA_NGDP" localSheetId="14">#REF!</definedName>
    <definedName name="BCA_NGDP" localSheetId="18">#REF!</definedName>
    <definedName name="BCA_NGDP" localSheetId="19">#REF!</definedName>
    <definedName name="BCA_NGDP" localSheetId="20">#REF!</definedName>
    <definedName name="BCA_NGDP" localSheetId="21">#REF!</definedName>
    <definedName name="BCA_NGDP" localSheetId="22">#REF!</definedName>
    <definedName name="BCA_NGDP" localSheetId="23">#REF!</definedName>
    <definedName name="BCA_NGDP" localSheetId="24">#REF!</definedName>
    <definedName name="BCA_NGDP" localSheetId="25">#REF!</definedName>
    <definedName name="BCA_NGDP" localSheetId="26">#REF!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2">#REF!</definedName>
    <definedName name="BEA" localSheetId="41">#REF!</definedName>
    <definedName name="BEA" localSheetId="7">#REF!</definedName>
    <definedName name="BEA" localSheetId="8">#REF!</definedName>
    <definedName name="BEA" localSheetId="42">#REF!</definedName>
    <definedName name="BEA" localSheetId="43">#REF!</definedName>
    <definedName name="BEA" localSheetId="44">#REF!</definedName>
    <definedName name="BEA" localSheetId="45">#REF!</definedName>
    <definedName name="BEA" localSheetId="46">#REF!</definedName>
    <definedName name="BEA" localSheetId="47">#REF!</definedName>
    <definedName name="BEA" localSheetId="12">#REF!</definedName>
    <definedName name="BEA" localSheetId="13">#REF!</definedName>
    <definedName name="BEA" localSheetId="14">#REF!</definedName>
    <definedName name="BEA" localSheetId="18">#REF!</definedName>
    <definedName name="BEA" localSheetId="19">#REF!</definedName>
    <definedName name="BEA" localSheetId="20">#REF!</definedName>
    <definedName name="BEA" localSheetId="21">#REF!</definedName>
    <definedName name="BEA" localSheetId="22">#REF!</definedName>
    <definedName name="BEA" localSheetId="23">#REF!</definedName>
    <definedName name="BEA" localSheetId="24">#REF!</definedName>
    <definedName name="BEA" localSheetId="25">#REF!</definedName>
    <definedName name="BEA" localSheetId="26">#REF!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2">#REF!</definedName>
    <definedName name="BED" localSheetId="41">#REF!</definedName>
    <definedName name="BED" localSheetId="7">#REF!</definedName>
    <definedName name="BED" localSheetId="8">#REF!</definedName>
    <definedName name="BED" localSheetId="42">#REF!</definedName>
    <definedName name="BED" localSheetId="43">#REF!</definedName>
    <definedName name="BED" localSheetId="44">#REF!</definedName>
    <definedName name="BED" localSheetId="45">#REF!</definedName>
    <definedName name="BED" localSheetId="46">#REF!</definedName>
    <definedName name="BED" localSheetId="47">#REF!</definedName>
    <definedName name="BED" localSheetId="12">#REF!</definedName>
    <definedName name="BED" localSheetId="13">#REF!</definedName>
    <definedName name="BED" localSheetId="14">#REF!</definedName>
    <definedName name="BED" localSheetId="18">#REF!</definedName>
    <definedName name="BED" localSheetId="19">#REF!</definedName>
    <definedName name="BED" localSheetId="20">#REF!</definedName>
    <definedName name="BED" localSheetId="21">#REF!</definedName>
    <definedName name="BED" localSheetId="22">#REF!</definedName>
    <definedName name="BED" localSheetId="23">#REF!</definedName>
    <definedName name="BED" localSheetId="24">#REF!</definedName>
    <definedName name="BED" localSheetId="25">#REF!</definedName>
    <definedName name="BED" localSheetId="26">#REF!</definedName>
    <definedName name="BED" localSheetId="27">#REF!</definedName>
    <definedName name="BED" localSheetId="28">#REF!</definedName>
    <definedName name="BED" localSheetId="29">#REF!</definedName>
    <definedName name="BED">#REF!</definedName>
    <definedName name="BED_6" localSheetId="2">#REF!</definedName>
    <definedName name="BED_6" localSheetId="41">#REF!</definedName>
    <definedName name="BED_6" localSheetId="7">#REF!</definedName>
    <definedName name="BED_6" localSheetId="8">#REF!</definedName>
    <definedName name="BED_6" localSheetId="42">#REF!</definedName>
    <definedName name="BED_6" localSheetId="43">#REF!</definedName>
    <definedName name="BED_6" localSheetId="44">#REF!</definedName>
    <definedName name="BED_6" localSheetId="45">#REF!</definedName>
    <definedName name="BED_6" localSheetId="46">#REF!</definedName>
    <definedName name="BED_6" localSheetId="47">#REF!</definedName>
    <definedName name="BED_6" localSheetId="12">#REF!</definedName>
    <definedName name="BED_6" localSheetId="13">#REF!</definedName>
    <definedName name="BED_6" localSheetId="14">#REF!</definedName>
    <definedName name="BED_6" localSheetId="18">#REF!</definedName>
    <definedName name="BED_6" localSheetId="19">#REF!</definedName>
    <definedName name="BED_6" localSheetId="20">#REF!</definedName>
    <definedName name="BED_6" localSheetId="21">#REF!</definedName>
    <definedName name="BED_6" localSheetId="22">#REF!</definedName>
    <definedName name="BED_6" localSheetId="23">#REF!</definedName>
    <definedName name="BED_6" localSheetId="24">#REF!</definedName>
    <definedName name="BED_6" localSheetId="25">#REF!</definedName>
    <definedName name="BED_6" localSheetId="26">#REF!</definedName>
    <definedName name="BED_6" localSheetId="27">#REF!</definedName>
    <definedName name="BED_6" localSheetId="28">#REF!</definedName>
    <definedName name="BED_6" localSheetId="29">#REF!</definedName>
    <definedName name="BED_6">#REF!</definedName>
    <definedName name="BEO" localSheetId="2">#REF!</definedName>
    <definedName name="BEO" localSheetId="41">#REF!</definedName>
    <definedName name="BEO" localSheetId="7">#REF!</definedName>
    <definedName name="BEO" localSheetId="8">#REF!</definedName>
    <definedName name="BEO" localSheetId="42">#REF!</definedName>
    <definedName name="BEO" localSheetId="43">#REF!</definedName>
    <definedName name="BEO" localSheetId="44">#REF!</definedName>
    <definedName name="BEO" localSheetId="45">#REF!</definedName>
    <definedName name="BEO" localSheetId="46">#REF!</definedName>
    <definedName name="BEO" localSheetId="47">#REF!</definedName>
    <definedName name="BEO" localSheetId="12">#REF!</definedName>
    <definedName name="BEO" localSheetId="13">#REF!</definedName>
    <definedName name="BEO" localSheetId="14">#REF!</definedName>
    <definedName name="BEO" localSheetId="18">#REF!</definedName>
    <definedName name="BEO" localSheetId="19">#REF!</definedName>
    <definedName name="BEO" localSheetId="20">#REF!</definedName>
    <definedName name="BEO" localSheetId="21">#REF!</definedName>
    <definedName name="BEO" localSheetId="22">#REF!</definedName>
    <definedName name="BEO" localSheetId="23">#REF!</definedName>
    <definedName name="BEO" localSheetId="24">#REF!</definedName>
    <definedName name="BEO" localSheetId="25">#REF!</definedName>
    <definedName name="BEO" localSheetId="26">#REF!</definedName>
    <definedName name="BEO" localSheetId="27">#REF!</definedName>
    <definedName name="BEO" localSheetId="28">#REF!</definedName>
    <definedName name="BEO" localSheetId="29">#REF!</definedName>
    <definedName name="BEO">#REF!</definedName>
    <definedName name="BER" localSheetId="2">#REF!</definedName>
    <definedName name="BER" localSheetId="41">#REF!</definedName>
    <definedName name="BER" localSheetId="7">#REF!</definedName>
    <definedName name="BER" localSheetId="8">#REF!</definedName>
    <definedName name="BER" localSheetId="42">#REF!</definedName>
    <definedName name="BER" localSheetId="43">#REF!</definedName>
    <definedName name="BER" localSheetId="44">#REF!</definedName>
    <definedName name="BER" localSheetId="45">#REF!</definedName>
    <definedName name="BER" localSheetId="46">#REF!</definedName>
    <definedName name="BER" localSheetId="47">#REF!</definedName>
    <definedName name="BER" localSheetId="12">#REF!</definedName>
    <definedName name="BER" localSheetId="13">#REF!</definedName>
    <definedName name="BER" localSheetId="14">#REF!</definedName>
    <definedName name="BER" localSheetId="18">#REF!</definedName>
    <definedName name="BER" localSheetId="19">#REF!</definedName>
    <definedName name="BER" localSheetId="20">#REF!</definedName>
    <definedName name="BER" localSheetId="21">#REF!</definedName>
    <definedName name="BER" localSheetId="22">#REF!</definedName>
    <definedName name="BER" localSheetId="23">#REF!</definedName>
    <definedName name="BER" localSheetId="24">#REF!</definedName>
    <definedName name="BER" localSheetId="25">#REF!</definedName>
    <definedName name="BER" localSheetId="26">#REF!</definedName>
    <definedName name="BER" localSheetId="27">#REF!</definedName>
    <definedName name="BER" localSheetId="28">#REF!</definedName>
    <definedName name="BER" localSheetId="2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2">#REF!</definedName>
    <definedName name="BFD" localSheetId="41">#REF!</definedName>
    <definedName name="BFD" localSheetId="7">#REF!</definedName>
    <definedName name="BFD" localSheetId="8">#REF!</definedName>
    <definedName name="BFD" localSheetId="42">#REF!</definedName>
    <definedName name="BFD" localSheetId="43">#REF!</definedName>
    <definedName name="BFD" localSheetId="44">#REF!</definedName>
    <definedName name="BFD" localSheetId="45">#REF!</definedName>
    <definedName name="BFD" localSheetId="46">#REF!</definedName>
    <definedName name="BFD" localSheetId="47">#REF!</definedName>
    <definedName name="BFD" localSheetId="12">#REF!</definedName>
    <definedName name="BFD" localSheetId="13">#REF!</definedName>
    <definedName name="BFD" localSheetId="14">#REF!</definedName>
    <definedName name="BFD" localSheetId="18">#REF!</definedName>
    <definedName name="BFD" localSheetId="19">#REF!</definedName>
    <definedName name="BFD" localSheetId="20">#REF!</definedName>
    <definedName name="BFD" localSheetId="21">#REF!</definedName>
    <definedName name="BFD" localSheetId="22">#REF!</definedName>
    <definedName name="BFD" localSheetId="23">#REF!</definedName>
    <definedName name="BFD" localSheetId="24">#REF!</definedName>
    <definedName name="BFD" localSheetId="25">#REF!</definedName>
    <definedName name="BFD" localSheetId="26">#REF!</definedName>
    <definedName name="BFD" localSheetId="27">#REF!</definedName>
    <definedName name="BFD" localSheetId="28">#REF!</definedName>
    <definedName name="BFD" localSheetId="29">#REF!</definedName>
    <definedName name="BFD">#REF!</definedName>
    <definedName name="BFDA" localSheetId="2">#REF!</definedName>
    <definedName name="BFDA" localSheetId="41">#REF!</definedName>
    <definedName name="BFDA" localSheetId="7">#REF!</definedName>
    <definedName name="BFDA" localSheetId="8">#REF!</definedName>
    <definedName name="BFDA" localSheetId="42">#REF!</definedName>
    <definedName name="BFDA" localSheetId="43">#REF!</definedName>
    <definedName name="BFDA" localSheetId="44">#REF!</definedName>
    <definedName name="BFDA" localSheetId="45">#REF!</definedName>
    <definedName name="BFDA" localSheetId="46">#REF!</definedName>
    <definedName name="BFDA" localSheetId="47">#REF!</definedName>
    <definedName name="BFDA" localSheetId="12">#REF!</definedName>
    <definedName name="BFDA" localSheetId="13">#REF!</definedName>
    <definedName name="BFDA" localSheetId="14">#REF!</definedName>
    <definedName name="BFDA" localSheetId="18">#REF!</definedName>
    <definedName name="BFDA" localSheetId="19">#REF!</definedName>
    <definedName name="BFDA" localSheetId="20">#REF!</definedName>
    <definedName name="BFDA" localSheetId="21">#REF!</definedName>
    <definedName name="BFDA" localSheetId="22">#REF!</definedName>
    <definedName name="BFDA" localSheetId="23">#REF!</definedName>
    <definedName name="BFDA" localSheetId="24">#REF!</definedName>
    <definedName name="BFDA" localSheetId="25">#REF!</definedName>
    <definedName name="BFDA" localSheetId="26">#REF!</definedName>
    <definedName name="BFDA" localSheetId="27">#REF!</definedName>
    <definedName name="BFDA" localSheetId="28">#REF!</definedName>
    <definedName name="BFDA" localSheetId="29">#REF!</definedName>
    <definedName name="BFDA">#REF!</definedName>
    <definedName name="BFDI" localSheetId="2">#REF!</definedName>
    <definedName name="BFDI" localSheetId="41">#REF!</definedName>
    <definedName name="BFDI" localSheetId="7">#REF!</definedName>
    <definedName name="BFDI" localSheetId="8">#REF!</definedName>
    <definedName name="BFDI" localSheetId="42">#REF!</definedName>
    <definedName name="BFDI" localSheetId="43">#REF!</definedName>
    <definedName name="BFDI" localSheetId="44">#REF!</definedName>
    <definedName name="BFDI" localSheetId="45">#REF!</definedName>
    <definedName name="BFDI" localSheetId="46">#REF!</definedName>
    <definedName name="BFDI" localSheetId="47">#REF!</definedName>
    <definedName name="BFDI" localSheetId="12">#REF!</definedName>
    <definedName name="BFDI" localSheetId="13">#REF!</definedName>
    <definedName name="BFDI" localSheetId="14">#REF!</definedName>
    <definedName name="BFDI" localSheetId="18">#REF!</definedName>
    <definedName name="BFDI" localSheetId="19">#REF!</definedName>
    <definedName name="BFDI" localSheetId="20">#REF!</definedName>
    <definedName name="BFDI" localSheetId="21">#REF!</definedName>
    <definedName name="BFDI" localSheetId="22">#REF!</definedName>
    <definedName name="BFDI" localSheetId="23">#REF!</definedName>
    <definedName name="BFDI" localSheetId="24">#REF!</definedName>
    <definedName name="BFDI" localSheetId="25">#REF!</definedName>
    <definedName name="BFDI" localSheetId="26">#REF!</definedName>
    <definedName name="BFDI" localSheetId="27">#REF!</definedName>
    <definedName name="BFDI" localSheetId="28">#REF!</definedName>
    <definedName name="BFDI" localSheetId="29">#REF!</definedName>
    <definedName name="BFDI">#REF!</definedName>
    <definedName name="BFDIL" localSheetId="2">#REF!</definedName>
    <definedName name="BFDIL" localSheetId="41">#REF!</definedName>
    <definedName name="BFDIL" localSheetId="7">#REF!</definedName>
    <definedName name="BFDIL" localSheetId="8">#REF!</definedName>
    <definedName name="BFDIL" localSheetId="42">#REF!</definedName>
    <definedName name="BFDIL" localSheetId="43">#REF!</definedName>
    <definedName name="BFDIL" localSheetId="44">#REF!</definedName>
    <definedName name="BFDIL" localSheetId="45">#REF!</definedName>
    <definedName name="BFDIL" localSheetId="46">#REF!</definedName>
    <definedName name="BFDIL" localSheetId="47">#REF!</definedName>
    <definedName name="BFDIL" localSheetId="12">#REF!</definedName>
    <definedName name="BFDIL" localSheetId="13">#REF!</definedName>
    <definedName name="BFDIL" localSheetId="14">#REF!</definedName>
    <definedName name="BFDIL" localSheetId="18">#REF!</definedName>
    <definedName name="BFDIL" localSheetId="19">#REF!</definedName>
    <definedName name="BFDIL" localSheetId="20">#REF!</definedName>
    <definedName name="BFDIL" localSheetId="21">#REF!</definedName>
    <definedName name="BFDIL" localSheetId="22">#REF!</definedName>
    <definedName name="BFDIL" localSheetId="23">#REF!</definedName>
    <definedName name="BFDIL" localSheetId="24">#REF!</definedName>
    <definedName name="BFDIL" localSheetId="25">#REF!</definedName>
    <definedName name="BFDIL" localSheetId="26">#REF!</definedName>
    <definedName name="BFDIL" localSheetId="27">#REF!</definedName>
    <definedName name="BFDIL" localSheetId="28">#REF!</definedName>
    <definedName name="BFDIL" localSheetId="2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2">A1.2!BFLD_DF</definedName>
    <definedName name="BFLD_DF" localSheetId="41">#N/A</definedName>
    <definedName name="BFLD_DF" localSheetId="7">A2.3!BFLD_DF</definedName>
    <definedName name="BFLD_DF" localSheetId="8">A2.4!BFLD_DF</definedName>
    <definedName name="BFLD_DF" localSheetId="42">#N/A</definedName>
    <definedName name="BFLD_DF" localSheetId="43">#N/A</definedName>
    <definedName name="BFLD_DF" localSheetId="44">#N/A</definedName>
    <definedName name="BFLD_DF" localSheetId="45">#N/A</definedName>
    <definedName name="BFLD_DF" localSheetId="46">#N/A</definedName>
    <definedName name="BFLD_DF" localSheetId="47">#N/A</definedName>
    <definedName name="BFLD_DF" localSheetId="12">A3.3!BFLD_DF</definedName>
    <definedName name="BFLD_DF" localSheetId="13">A3.4!BFLD_DF</definedName>
    <definedName name="BFLD_DF" localSheetId="14">A3.5!BFLD_DF</definedName>
    <definedName name="BFLD_DF" localSheetId="18">A5.1!BFLD_DF</definedName>
    <definedName name="BFLD_DF" localSheetId="19">A5.2!BFLD_DF</definedName>
    <definedName name="BFLD_DF" localSheetId="20">A5.3!BFLD_DF</definedName>
    <definedName name="BFLD_DF" localSheetId="21">A6.1!BFLD_DF</definedName>
    <definedName name="BFLD_DF" localSheetId="22">A6.2!BFLD_DF</definedName>
    <definedName name="BFLD_DF" localSheetId="23">A6.3!BFLD_DF</definedName>
    <definedName name="BFLD_DF" localSheetId="24">A7.1!BFLD_DF</definedName>
    <definedName name="BFLD_DF" localSheetId="25">A7.2!BFLD_DF</definedName>
    <definedName name="BFLD_DF" localSheetId="26">A7.3!BFLD_DF</definedName>
    <definedName name="BFLD_DF" localSheetId="27">A8.1!BFLD_DF</definedName>
    <definedName name="BFLD_DF" localSheetId="28">A8.2!BFLD_DF</definedName>
    <definedName name="BFLD_DF" localSheetId="29">A8.3!BFLD_DF</definedName>
    <definedName name="BFLD_DF">A1.2!BFLD_DF</definedName>
    <definedName name="BFLG">#N/A</definedName>
    <definedName name="BFLG_D">#N/A</definedName>
    <definedName name="BFLG_DF">#N/A</definedName>
    <definedName name="BFO" localSheetId="2">#REF!</definedName>
    <definedName name="BFO" localSheetId="41">#REF!</definedName>
    <definedName name="BFO" localSheetId="7">#REF!</definedName>
    <definedName name="BFO" localSheetId="8">#REF!</definedName>
    <definedName name="BFO" localSheetId="42">#REF!</definedName>
    <definedName name="BFO" localSheetId="43">#REF!</definedName>
    <definedName name="BFO" localSheetId="44">#REF!</definedName>
    <definedName name="BFO" localSheetId="45">#REF!</definedName>
    <definedName name="BFO" localSheetId="46">#REF!</definedName>
    <definedName name="BFO" localSheetId="47">#REF!</definedName>
    <definedName name="BFO" localSheetId="12">#REF!</definedName>
    <definedName name="BFO" localSheetId="13">#REF!</definedName>
    <definedName name="BFO" localSheetId="14">#REF!</definedName>
    <definedName name="BFO" localSheetId="18">#REF!</definedName>
    <definedName name="BFO" localSheetId="19">#REF!</definedName>
    <definedName name="BFO" localSheetId="20">#REF!</definedName>
    <definedName name="BFO" localSheetId="21">#REF!</definedName>
    <definedName name="BFO" localSheetId="22">#REF!</definedName>
    <definedName name="BFO" localSheetId="23">#REF!</definedName>
    <definedName name="BFO" localSheetId="24">#REF!</definedName>
    <definedName name="BFO" localSheetId="25">#REF!</definedName>
    <definedName name="BFO" localSheetId="26">#REF!</definedName>
    <definedName name="BFO" localSheetId="27">#REF!</definedName>
    <definedName name="BFO" localSheetId="28">#REF!</definedName>
    <definedName name="BFO" localSheetId="29">#REF!</definedName>
    <definedName name="BFO">#REF!</definedName>
    <definedName name="BFOA" localSheetId="2">#REF!</definedName>
    <definedName name="BFOA" localSheetId="41">#REF!</definedName>
    <definedName name="BFOA" localSheetId="7">#REF!</definedName>
    <definedName name="BFOA" localSheetId="8">#REF!</definedName>
    <definedName name="BFOA" localSheetId="42">#REF!</definedName>
    <definedName name="BFOA" localSheetId="43">#REF!</definedName>
    <definedName name="BFOA" localSheetId="44">#REF!</definedName>
    <definedName name="BFOA" localSheetId="45">#REF!</definedName>
    <definedName name="BFOA" localSheetId="46">#REF!</definedName>
    <definedName name="BFOA" localSheetId="47">#REF!</definedName>
    <definedName name="BFOA" localSheetId="12">#REF!</definedName>
    <definedName name="BFOA" localSheetId="13">#REF!</definedName>
    <definedName name="BFOA" localSheetId="14">#REF!</definedName>
    <definedName name="BFOA" localSheetId="18">#REF!</definedName>
    <definedName name="BFOA" localSheetId="19">#REF!</definedName>
    <definedName name="BFOA" localSheetId="20">#REF!</definedName>
    <definedName name="BFOA" localSheetId="21">#REF!</definedName>
    <definedName name="BFOA" localSheetId="22">#REF!</definedName>
    <definedName name="BFOA" localSheetId="23">#REF!</definedName>
    <definedName name="BFOA" localSheetId="24">#REF!</definedName>
    <definedName name="BFOA" localSheetId="25">#REF!</definedName>
    <definedName name="BFOA" localSheetId="26">#REF!</definedName>
    <definedName name="BFOA" localSheetId="27">#REF!</definedName>
    <definedName name="BFOA" localSheetId="28">#REF!</definedName>
    <definedName name="BFOA" localSheetId="29">#REF!</definedName>
    <definedName name="BFOA">#REF!</definedName>
    <definedName name="BFOAG" localSheetId="2">#REF!</definedName>
    <definedName name="BFOAG" localSheetId="41">#REF!</definedName>
    <definedName name="BFOAG" localSheetId="7">#REF!</definedName>
    <definedName name="BFOAG" localSheetId="8">#REF!</definedName>
    <definedName name="BFOAG" localSheetId="42">#REF!</definedName>
    <definedName name="BFOAG" localSheetId="43">#REF!</definedName>
    <definedName name="BFOAG" localSheetId="44">#REF!</definedName>
    <definedName name="BFOAG" localSheetId="45">#REF!</definedName>
    <definedName name="BFOAG" localSheetId="46">#REF!</definedName>
    <definedName name="BFOAG" localSheetId="47">#REF!</definedName>
    <definedName name="BFOAG" localSheetId="12">#REF!</definedName>
    <definedName name="BFOAG" localSheetId="13">#REF!</definedName>
    <definedName name="BFOAG" localSheetId="14">#REF!</definedName>
    <definedName name="BFOAG" localSheetId="18">#REF!</definedName>
    <definedName name="BFOAG" localSheetId="19">#REF!</definedName>
    <definedName name="BFOAG" localSheetId="20">#REF!</definedName>
    <definedName name="BFOAG" localSheetId="21">#REF!</definedName>
    <definedName name="BFOAG" localSheetId="22">#REF!</definedName>
    <definedName name="BFOAG" localSheetId="23">#REF!</definedName>
    <definedName name="BFOAG" localSheetId="24">#REF!</definedName>
    <definedName name="BFOAG" localSheetId="25">#REF!</definedName>
    <definedName name="BFOAG" localSheetId="26">#REF!</definedName>
    <definedName name="BFOAG" localSheetId="27">#REF!</definedName>
    <definedName name="BFOAG" localSheetId="28">#REF!</definedName>
    <definedName name="BFOAG" localSheetId="29">#REF!</definedName>
    <definedName name="BFOAG">#REF!</definedName>
    <definedName name="BFOL" localSheetId="2">#REF!</definedName>
    <definedName name="BFOL" localSheetId="41">#REF!</definedName>
    <definedName name="BFOL" localSheetId="7">#REF!</definedName>
    <definedName name="BFOL" localSheetId="8">#REF!</definedName>
    <definedName name="BFOL" localSheetId="42">#REF!</definedName>
    <definedName name="BFOL" localSheetId="43">#REF!</definedName>
    <definedName name="BFOL" localSheetId="44">#REF!</definedName>
    <definedName name="BFOL" localSheetId="45">#REF!</definedName>
    <definedName name="BFOL" localSheetId="46">#REF!</definedName>
    <definedName name="BFOL" localSheetId="47">#REF!</definedName>
    <definedName name="BFOL" localSheetId="12">#REF!</definedName>
    <definedName name="BFOL" localSheetId="13">#REF!</definedName>
    <definedName name="BFOL" localSheetId="14">#REF!</definedName>
    <definedName name="BFOL" localSheetId="18">#REF!</definedName>
    <definedName name="BFOL" localSheetId="19">#REF!</definedName>
    <definedName name="BFOL" localSheetId="20">#REF!</definedName>
    <definedName name="BFOL" localSheetId="21">#REF!</definedName>
    <definedName name="BFOL" localSheetId="22">#REF!</definedName>
    <definedName name="BFOL" localSheetId="23">#REF!</definedName>
    <definedName name="BFOL" localSheetId="24">#REF!</definedName>
    <definedName name="BFOL" localSheetId="25">#REF!</definedName>
    <definedName name="BFOL" localSheetId="26">#REF!</definedName>
    <definedName name="BFOL" localSheetId="27">#REF!</definedName>
    <definedName name="BFOL" localSheetId="28">#REF!</definedName>
    <definedName name="BFOL" localSheetId="29">#REF!</definedName>
    <definedName name="BFOL">#REF!</definedName>
    <definedName name="BFOL_B" localSheetId="2">#REF!</definedName>
    <definedName name="BFOL_B" localSheetId="41">#REF!</definedName>
    <definedName name="BFOL_B" localSheetId="7">#REF!</definedName>
    <definedName name="BFOL_B" localSheetId="8">#REF!</definedName>
    <definedName name="BFOL_B" localSheetId="42">#REF!</definedName>
    <definedName name="BFOL_B" localSheetId="43">#REF!</definedName>
    <definedName name="BFOL_B" localSheetId="44">#REF!</definedName>
    <definedName name="BFOL_B" localSheetId="45">#REF!</definedName>
    <definedName name="BFOL_B" localSheetId="46">#REF!</definedName>
    <definedName name="BFOL_B" localSheetId="47">#REF!</definedName>
    <definedName name="BFOL_B" localSheetId="12">#REF!</definedName>
    <definedName name="BFOL_B" localSheetId="13">#REF!</definedName>
    <definedName name="BFOL_B" localSheetId="14">#REF!</definedName>
    <definedName name="BFOL_B" localSheetId="18">#REF!</definedName>
    <definedName name="BFOL_B" localSheetId="19">#REF!</definedName>
    <definedName name="BFOL_B" localSheetId="20">#REF!</definedName>
    <definedName name="BFOL_B" localSheetId="21">#REF!</definedName>
    <definedName name="BFOL_B" localSheetId="22">#REF!</definedName>
    <definedName name="BFOL_B" localSheetId="23">#REF!</definedName>
    <definedName name="BFOL_B" localSheetId="24">#REF!</definedName>
    <definedName name="BFOL_B" localSheetId="25">#REF!</definedName>
    <definedName name="BFOL_B" localSheetId="26">#REF!</definedName>
    <definedName name="BFOL_B" localSheetId="27">#REF!</definedName>
    <definedName name="BFOL_B" localSheetId="28">#REF!</definedName>
    <definedName name="BFOL_B" localSheetId="29">#REF!</definedName>
    <definedName name="BFOL_B">#REF!</definedName>
    <definedName name="BFOL_G" localSheetId="2">#REF!</definedName>
    <definedName name="BFOL_G" localSheetId="41">#REF!</definedName>
    <definedName name="BFOL_G" localSheetId="7">#REF!</definedName>
    <definedName name="BFOL_G" localSheetId="8">#REF!</definedName>
    <definedName name="BFOL_G" localSheetId="42">#REF!</definedName>
    <definedName name="BFOL_G" localSheetId="43">#REF!</definedName>
    <definedName name="BFOL_G" localSheetId="44">#REF!</definedName>
    <definedName name="BFOL_G" localSheetId="45">#REF!</definedName>
    <definedName name="BFOL_G" localSheetId="46">#REF!</definedName>
    <definedName name="BFOL_G" localSheetId="47">#REF!</definedName>
    <definedName name="BFOL_G" localSheetId="12">#REF!</definedName>
    <definedName name="BFOL_G" localSheetId="13">#REF!</definedName>
    <definedName name="BFOL_G" localSheetId="14">#REF!</definedName>
    <definedName name="BFOL_G" localSheetId="18">#REF!</definedName>
    <definedName name="BFOL_G" localSheetId="19">#REF!</definedName>
    <definedName name="BFOL_G" localSheetId="20">#REF!</definedName>
    <definedName name="BFOL_G" localSheetId="21">#REF!</definedName>
    <definedName name="BFOL_G" localSheetId="22">#REF!</definedName>
    <definedName name="BFOL_G" localSheetId="23">#REF!</definedName>
    <definedName name="BFOL_G" localSheetId="24">#REF!</definedName>
    <definedName name="BFOL_G" localSheetId="25">#REF!</definedName>
    <definedName name="BFOL_G" localSheetId="26">#REF!</definedName>
    <definedName name="BFOL_G" localSheetId="27">#REF!</definedName>
    <definedName name="BFOL_G" localSheetId="28">#REF!</definedName>
    <definedName name="BFOL_G" localSheetId="29">#REF!</definedName>
    <definedName name="BFOL_G">#REF!</definedName>
    <definedName name="BFOL_L" localSheetId="2">#REF!</definedName>
    <definedName name="BFOL_L" localSheetId="41">#REF!</definedName>
    <definedName name="BFOL_L" localSheetId="7">#REF!</definedName>
    <definedName name="BFOL_L" localSheetId="8">#REF!</definedName>
    <definedName name="BFOL_L" localSheetId="42">#REF!</definedName>
    <definedName name="BFOL_L" localSheetId="43">#REF!</definedName>
    <definedName name="BFOL_L" localSheetId="44">#REF!</definedName>
    <definedName name="BFOL_L" localSheetId="45">#REF!</definedName>
    <definedName name="BFOL_L" localSheetId="46">#REF!</definedName>
    <definedName name="BFOL_L" localSheetId="47">#REF!</definedName>
    <definedName name="BFOL_L" localSheetId="12">#REF!</definedName>
    <definedName name="BFOL_L" localSheetId="13">#REF!</definedName>
    <definedName name="BFOL_L" localSheetId="14">#REF!</definedName>
    <definedName name="BFOL_L" localSheetId="18">#REF!</definedName>
    <definedName name="BFOL_L" localSheetId="19">#REF!</definedName>
    <definedName name="BFOL_L" localSheetId="20">#REF!</definedName>
    <definedName name="BFOL_L" localSheetId="21">#REF!</definedName>
    <definedName name="BFOL_L" localSheetId="22">#REF!</definedName>
    <definedName name="BFOL_L" localSheetId="23">#REF!</definedName>
    <definedName name="BFOL_L" localSheetId="24">#REF!</definedName>
    <definedName name="BFOL_L" localSheetId="25">#REF!</definedName>
    <definedName name="BFOL_L" localSheetId="26">#REF!</definedName>
    <definedName name="BFOL_L" localSheetId="27">#REF!</definedName>
    <definedName name="BFOL_L" localSheetId="28">#REF!</definedName>
    <definedName name="BFOL_L" localSheetId="29">#REF!</definedName>
    <definedName name="BFOL_L">#REF!</definedName>
    <definedName name="BFOL_O" localSheetId="2">#REF!</definedName>
    <definedName name="BFOL_O" localSheetId="41">#REF!</definedName>
    <definedName name="BFOL_O" localSheetId="7">#REF!</definedName>
    <definedName name="BFOL_O" localSheetId="8">#REF!</definedName>
    <definedName name="BFOL_O" localSheetId="42">#REF!</definedName>
    <definedName name="BFOL_O" localSheetId="43">#REF!</definedName>
    <definedName name="BFOL_O" localSheetId="44">#REF!</definedName>
    <definedName name="BFOL_O" localSheetId="45">#REF!</definedName>
    <definedName name="BFOL_O" localSheetId="46">#REF!</definedName>
    <definedName name="BFOL_O" localSheetId="47">#REF!</definedName>
    <definedName name="BFOL_O" localSheetId="12">#REF!</definedName>
    <definedName name="BFOL_O" localSheetId="13">#REF!</definedName>
    <definedName name="BFOL_O" localSheetId="14">#REF!</definedName>
    <definedName name="BFOL_O" localSheetId="18">#REF!</definedName>
    <definedName name="BFOL_O" localSheetId="19">#REF!</definedName>
    <definedName name="BFOL_O" localSheetId="20">#REF!</definedName>
    <definedName name="BFOL_O" localSheetId="21">#REF!</definedName>
    <definedName name="BFOL_O" localSheetId="22">#REF!</definedName>
    <definedName name="BFOL_O" localSheetId="23">#REF!</definedName>
    <definedName name="BFOL_O" localSheetId="24">#REF!</definedName>
    <definedName name="BFOL_O" localSheetId="25">#REF!</definedName>
    <definedName name="BFOL_O" localSheetId="26">#REF!</definedName>
    <definedName name="BFOL_O" localSheetId="27">#REF!</definedName>
    <definedName name="BFOL_O" localSheetId="28">#REF!</definedName>
    <definedName name="BFOL_O" localSheetId="29">#REF!</definedName>
    <definedName name="BFOL_O">#REF!</definedName>
    <definedName name="BFOL_S" localSheetId="2">#REF!</definedName>
    <definedName name="BFOL_S" localSheetId="41">#REF!</definedName>
    <definedName name="BFOL_S" localSheetId="7">#REF!</definedName>
    <definedName name="BFOL_S" localSheetId="8">#REF!</definedName>
    <definedName name="BFOL_S" localSheetId="42">#REF!</definedName>
    <definedName name="BFOL_S" localSheetId="43">#REF!</definedName>
    <definedName name="BFOL_S" localSheetId="44">#REF!</definedName>
    <definedName name="BFOL_S" localSheetId="45">#REF!</definedName>
    <definedName name="BFOL_S" localSheetId="46">#REF!</definedName>
    <definedName name="BFOL_S" localSheetId="47">#REF!</definedName>
    <definedName name="BFOL_S" localSheetId="12">#REF!</definedName>
    <definedName name="BFOL_S" localSheetId="13">#REF!</definedName>
    <definedName name="BFOL_S" localSheetId="14">#REF!</definedName>
    <definedName name="BFOL_S" localSheetId="18">#REF!</definedName>
    <definedName name="BFOL_S" localSheetId="19">#REF!</definedName>
    <definedName name="BFOL_S" localSheetId="20">#REF!</definedName>
    <definedName name="BFOL_S" localSheetId="21">#REF!</definedName>
    <definedName name="BFOL_S" localSheetId="22">#REF!</definedName>
    <definedName name="BFOL_S" localSheetId="23">#REF!</definedName>
    <definedName name="BFOL_S" localSheetId="24">#REF!</definedName>
    <definedName name="BFOL_S" localSheetId="25">#REF!</definedName>
    <definedName name="BFOL_S" localSheetId="26">#REF!</definedName>
    <definedName name="BFOL_S" localSheetId="27">#REF!</definedName>
    <definedName name="BFOL_S" localSheetId="28">#REF!</definedName>
    <definedName name="BFOL_S" localSheetId="29">#REF!</definedName>
    <definedName name="BFOL_S">#REF!</definedName>
    <definedName name="BFOLB" localSheetId="2">#REF!</definedName>
    <definedName name="BFOLB" localSheetId="41">#REF!</definedName>
    <definedName name="BFOLB" localSheetId="7">#REF!</definedName>
    <definedName name="BFOLB" localSheetId="8">#REF!</definedName>
    <definedName name="BFOLB" localSheetId="42">#REF!</definedName>
    <definedName name="BFOLB" localSheetId="43">#REF!</definedName>
    <definedName name="BFOLB" localSheetId="44">#REF!</definedName>
    <definedName name="BFOLB" localSheetId="45">#REF!</definedName>
    <definedName name="BFOLB" localSheetId="46">#REF!</definedName>
    <definedName name="BFOLB" localSheetId="47">#REF!</definedName>
    <definedName name="BFOLB" localSheetId="12">#REF!</definedName>
    <definedName name="BFOLB" localSheetId="13">#REF!</definedName>
    <definedName name="BFOLB" localSheetId="14">#REF!</definedName>
    <definedName name="BFOLB" localSheetId="18">#REF!</definedName>
    <definedName name="BFOLB" localSheetId="19">#REF!</definedName>
    <definedName name="BFOLB" localSheetId="20">#REF!</definedName>
    <definedName name="BFOLB" localSheetId="21">#REF!</definedName>
    <definedName name="BFOLB" localSheetId="22">#REF!</definedName>
    <definedName name="BFOLB" localSheetId="23">#REF!</definedName>
    <definedName name="BFOLB" localSheetId="24">#REF!</definedName>
    <definedName name="BFOLB" localSheetId="25">#REF!</definedName>
    <definedName name="BFOLB" localSheetId="26">#REF!</definedName>
    <definedName name="BFOLB" localSheetId="27">#REF!</definedName>
    <definedName name="BFOLB" localSheetId="28">#REF!</definedName>
    <definedName name="BFOLB" localSheetId="29">#REF!</definedName>
    <definedName name="BFOLB">#REF!</definedName>
    <definedName name="BFOLG_L" localSheetId="2">#REF!</definedName>
    <definedName name="BFOLG_L" localSheetId="41">#REF!</definedName>
    <definedName name="BFOLG_L" localSheetId="7">#REF!</definedName>
    <definedName name="BFOLG_L" localSheetId="8">#REF!</definedName>
    <definedName name="BFOLG_L" localSheetId="42">#REF!</definedName>
    <definedName name="BFOLG_L" localSheetId="43">#REF!</definedName>
    <definedName name="BFOLG_L" localSheetId="44">#REF!</definedName>
    <definedName name="BFOLG_L" localSheetId="45">#REF!</definedName>
    <definedName name="BFOLG_L" localSheetId="46">#REF!</definedName>
    <definedName name="BFOLG_L" localSheetId="47">#REF!</definedName>
    <definedName name="BFOLG_L" localSheetId="12">#REF!</definedName>
    <definedName name="BFOLG_L" localSheetId="13">#REF!</definedName>
    <definedName name="BFOLG_L" localSheetId="14">#REF!</definedName>
    <definedName name="BFOLG_L" localSheetId="18">#REF!</definedName>
    <definedName name="BFOLG_L" localSheetId="19">#REF!</definedName>
    <definedName name="BFOLG_L" localSheetId="20">#REF!</definedName>
    <definedName name="BFOLG_L" localSheetId="21">#REF!</definedName>
    <definedName name="BFOLG_L" localSheetId="22">#REF!</definedName>
    <definedName name="BFOLG_L" localSheetId="23">#REF!</definedName>
    <definedName name="BFOLG_L" localSheetId="24">#REF!</definedName>
    <definedName name="BFOLG_L" localSheetId="25">#REF!</definedName>
    <definedName name="BFOLG_L" localSheetId="26">#REF!</definedName>
    <definedName name="BFOLG_L" localSheetId="27">#REF!</definedName>
    <definedName name="BFOLG_L" localSheetId="28">#REF!</definedName>
    <definedName name="BFOLG_L" localSheetId="29">#REF!</definedName>
    <definedName name="BFOLG_L">#REF!</definedName>
    <definedName name="BFP" localSheetId="2">#REF!</definedName>
    <definedName name="BFP" localSheetId="41">#REF!</definedName>
    <definedName name="BFP" localSheetId="7">#REF!</definedName>
    <definedName name="BFP" localSheetId="8">#REF!</definedName>
    <definedName name="BFP" localSheetId="42">#REF!</definedName>
    <definedName name="BFP" localSheetId="43">#REF!</definedName>
    <definedName name="BFP" localSheetId="44">#REF!</definedName>
    <definedName name="BFP" localSheetId="45">#REF!</definedName>
    <definedName name="BFP" localSheetId="46">#REF!</definedName>
    <definedName name="BFP" localSheetId="47">#REF!</definedName>
    <definedName name="BFP" localSheetId="12">#REF!</definedName>
    <definedName name="BFP" localSheetId="13">#REF!</definedName>
    <definedName name="BFP" localSheetId="14">#REF!</definedName>
    <definedName name="BFP" localSheetId="18">#REF!</definedName>
    <definedName name="BFP" localSheetId="19">#REF!</definedName>
    <definedName name="BFP" localSheetId="20">#REF!</definedName>
    <definedName name="BFP" localSheetId="21">#REF!</definedName>
    <definedName name="BFP" localSheetId="22">#REF!</definedName>
    <definedName name="BFP" localSheetId="23">#REF!</definedName>
    <definedName name="BFP" localSheetId="24">#REF!</definedName>
    <definedName name="BFP" localSheetId="25">#REF!</definedName>
    <definedName name="BFP" localSheetId="26">#REF!</definedName>
    <definedName name="BFP" localSheetId="27">#REF!</definedName>
    <definedName name="BFP" localSheetId="28">#REF!</definedName>
    <definedName name="BFP" localSheetId="29">#REF!</definedName>
    <definedName name="BFP">#REF!</definedName>
    <definedName name="BFPA" localSheetId="2">#REF!</definedName>
    <definedName name="BFPA" localSheetId="41">#REF!</definedName>
    <definedName name="BFPA" localSheetId="7">#REF!</definedName>
    <definedName name="BFPA" localSheetId="8">#REF!</definedName>
    <definedName name="BFPA" localSheetId="42">#REF!</definedName>
    <definedName name="BFPA" localSheetId="43">#REF!</definedName>
    <definedName name="BFPA" localSheetId="44">#REF!</definedName>
    <definedName name="BFPA" localSheetId="45">#REF!</definedName>
    <definedName name="BFPA" localSheetId="46">#REF!</definedName>
    <definedName name="BFPA" localSheetId="47">#REF!</definedName>
    <definedName name="BFPA" localSheetId="12">#REF!</definedName>
    <definedName name="BFPA" localSheetId="13">#REF!</definedName>
    <definedName name="BFPA" localSheetId="14">#REF!</definedName>
    <definedName name="BFPA" localSheetId="18">#REF!</definedName>
    <definedName name="BFPA" localSheetId="19">#REF!</definedName>
    <definedName name="BFPA" localSheetId="20">#REF!</definedName>
    <definedName name="BFPA" localSheetId="21">#REF!</definedName>
    <definedName name="BFPA" localSheetId="22">#REF!</definedName>
    <definedName name="BFPA" localSheetId="23">#REF!</definedName>
    <definedName name="BFPA" localSheetId="24">#REF!</definedName>
    <definedName name="BFPA" localSheetId="25">#REF!</definedName>
    <definedName name="BFPA" localSheetId="26">#REF!</definedName>
    <definedName name="BFPA" localSheetId="27">#REF!</definedName>
    <definedName name="BFPA" localSheetId="28">#REF!</definedName>
    <definedName name="BFPA" localSheetId="29">#REF!</definedName>
    <definedName name="BFPA">#REF!</definedName>
    <definedName name="BFPAG" localSheetId="2">#REF!</definedName>
    <definedName name="BFPAG" localSheetId="41">#REF!</definedName>
    <definedName name="BFPAG" localSheetId="7">#REF!</definedName>
    <definedName name="BFPAG" localSheetId="8">#REF!</definedName>
    <definedName name="BFPAG" localSheetId="42">#REF!</definedName>
    <definedName name="BFPAG" localSheetId="43">#REF!</definedName>
    <definedName name="BFPAG" localSheetId="44">#REF!</definedName>
    <definedName name="BFPAG" localSheetId="45">#REF!</definedName>
    <definedName name="BFPAG" localSheetId="46">#REF!</definedName>
    <definedName name="BFPAG" localSheetId="47">#REF!</definedName>
    <definedName name="BFPAG" localSheetId="12">#REF!</definedName>
    <definedName name="BFPAG" localSheetId="13">#REF!</definedName>
    <definedName name="BFPAG" localSheetId="14">#REF!</definedName>
    <definedName name="BFPAG" localSheetId="18">#REF!</definedName>
    <definedName name="BFPAG" localSheetId="19">#REF!</definedName>
    <definedName name="BFPAG" localSheetId="20">#REF!</definedName>
    <definedName name="BFPAG" localSheetId="21">#REF!</definedName>
    <definedName name="BFPAG" localSheetId="22">#REF!</definedName>
    <definedName name="BFPAG" localSheetId="23">#REF!</definedName>
    <definedName name="BFPAG" localSheetId="24">#REF!</definedName>
    <definedName name="BFPAG" localSheetId="25">#REF!</definedName>
    <definedName name="BFPAG" localSheetId="26">#REF!</definedName>
    <definedName name="BFPAG" localSheetId="27">#REF!</definedName>
    <definedName name="BFPAG" localSheetId="28">#REF!</definedName>
    <definedName name="BFPAG" localSheetId="29">#REF!</definedName>
    <definedName name="BFPAG">#REF!</definedName>
    <definedName name="BFPL" localSheetId="2">#REF!</definedName>
    <definedName name="BFPL" localSheetId="41">#REF!</definedName>
    <definedName name="BFPL" localSheetId="7">#REF!</definedName>
    <definedName name="BFPL" localSheetId="8">#REF!</definedName>
    <definedName name="BFPL" localSheetId="42">#REF!</definedName>
    <definedName name="BFPL" localSheetId="43">#REF!</definedName>
    <definedName name="BFPL" localSheetId="44">#REF!</definedName>
    <definedName name="BFPL" localSheetId="45">#REF!</definedName>
    <definedName name="BFPL" localSheetId="46">#REF!</definedName>
    <definedName name="BFPL" localSheetId="47">#REF!</definedName>
    <definedName name="BFPL" localSheetId="12">#REF!</definedName>
    <definedName name="BFPL" localSheetId="13">#REF!</definedName>
    <definedName name="BFPL" localSheetId="14">#REF!</definedName>
    <definedName name="BFPL" localSheetId="18">#REF!</definedName>
    <definedName name="BFPL" localSheetId="19">#REF!</definedName>
    <definedName name="BFPL" localSheetId="20">#REF!</definedName>
    <definedName name="BFPL" localSheetId="21">#REF!</definedName>
    <definedName name="BFPL" localSheetId="22">#REF!</definedName>
    <definedName name="BFPL" localSheetId="23">#REF!</definedName>
    <definedName name="BFPL" localSheetId="24">#REF!</definedName>
    <definedName name="BFPL" localSheetId="25">#REF!</definedName>
    <definedName name="BFPL" localSheetId="26">#REF!</definedName>
    <definedName name="BFPL" localSheetId="27">#REF!</definedName>
    <definedName name="BFPL" localSheetId="28">#REF!</definedName>
    <definedName name="BFPL" localSheetId="29">#REF!</definedName>
    <definedName name="BFPL">#REF!</definedName>
    <definedName name="BFPLBN" localSheetId="2">#REF!</definedName>
    <definedName name="BFPLBN" localSheetId="41">#REF!</definedName>
    <definedName name="BFPLBN" localSheetId="7">#REF!</definedName>
    <definedName name="BFPLBN" localSheetId="8">#REF!</definedName>
    <definedName name="BFPLBN" localSheetId="42">#REF!</definedName>
    <definedName name="BFPLBN" localSheetId="43">#REF!</definedName>
    <definedName name="BFPLBN" localSheetId="44">#REF!</definedName>
    <definedName name="BFPLBN" localSheetId="45">#REF!</definedName>
    <definedName name="BFPLBN" localSheetId="46">#REF!</definedName>
    <definedName name="BFPLBN" localSheetId="47">#REF!</definedName>
    <definedName name="BFPLBN" localSheetId="12">#REF!</definedName>
    <definedName name="BFPLBN" localSheetId="13">#REF!</definedName>
    <definedName name="BFPLBN" localSheetId="14">#REF!</definedName>
    <definedName name="BFPLBN" localSheetId="18">#REF!</definedName>
    <definedName name="BFPLBN" localSheetId="19">#REF!</definedName>
    <definedName name="BFPLBN" localSheetId="20">#REF!</definedName>
    <definedName name="BFPLBN" localSheetId="21">#REF!</definedName>
    <definedName name="BFPLBN" localSheetId="22">#REF!</definedName>
    <definedName name="BFPLBN" localSheetId="23">#REF!</definedName>
    <definedName name="BFPLBN" localSheetId="24">#REF!</definedName>
    <definedName name="BFPLBN" localSheetId="25">#REF!</definedName>
    <definedName name="BFPLBN" localSheetId="26">#REF!</definedName>
    <definedName name="BFPLBN" localSheetId="27">#REF!</definedName>
    <definedName name="BFPLBN" localSheetId="28">#REF!</definedName>
    <definedName name="BFPLBN" localSheetId="29">#REF!</definedName>
    <definedName name="BFPLBN">#REF!</definedName>
    <definedName name="BFPLD" localSheetId="2">#REF!</definedName>
    <definedName name="BFPLD" localSheetId="41">#REF!</definedName>
    <definedName name="BFPLD" localSheetId="7">#REF!</definedName>
    <definedName name="BFPLD" localSheetId="8">#REF!</definedName>
    <definedName name="BFPLD" localSheetId="42">#REF!</definedName>
    <definedName name="BFPLD" localSheetId="43">#REF!</definedName>
    <definedName name="BFPLD" localSheetId="44">#REF!</definedName>
    <definedName name="BFPLD" localSheetId="45">#REF!</definedName>
    <definedName name="BFPLD" localSheetId="46">#REF!</definedName>
    <definedName name="BFPLD" localSheetId="47">#REF!</definedName>
    <definedName name="BFPLD" localSheetId="12">#REF!</definedName>
    <definedName name="BFPLD" localSheetId="13">#REF!</definedName>
    <definedName name="BFPLD" localSheetId="14">#REF!</definedName>
    <definedName name="BFPLD" localSheetId="18">#REF!</definedName>
    <definedName name="BFPLD" localSheetId="19">#REF!</definedName>
    <definedName name="BFPLD" localSheetId="20">#REF!</definedName>
    <definedName name="BFPLD" localSheetId="21">#REF!</definedName>
    <definedName name="BFPLD" localSheetId="22">#REF!</definedName>
    <definedName name="BFPLD" localSheetId="23">#REF!</definedName>
    <definedName name="BFPLD" localSheetId="24">#REF!</definedName>
    <definedName name="BFPLD" localSheetId="25">#REF!</definedName>
    <definedName name="BFPLD" localSheetId="26">#REF!</definedName>
    <definedName name="BFPLD" localSheetId="27">#REF!</definedName>
    <definedName name="BFPLD" localSheetId="28">#REF!</definedName>
    <definedName name="BFPLD" localSheetId="29">#REF!</definedName>
    <definedName name="BFPLD">#REF!</definedName>
    <definedName name="BFPLD_G" localSheetId="2">#REF!</definedName>
    <definedName name="BFPLD_G" localSheetId="41">#REF!</definedName>
    <definedName name="BFPLD_G" localSheetId="7">#REF!</definedName>
    <definedName name="BFPLD_G" localSheetId="8">#REF!</definedName>
    <definedName name="BFPLD_G" localSheetId="42">#REF!</definedName>
    <definedName name="BFPLD_G" localSheetId="43">#REF!</definedName>
    <definedName name="BFPLD_G" localSheetId="44">#REF!</definedName>
    <definedName name="BFPLD_G" localSheetId="45">#REF!</definedName>
    <definedName name="BFPLD_G" localSheetId="46">#REF!</definedName>
    <definedName name="BFPLD_G" localSheetId="47">#REF!</definedName>
    <definedName name="BFPLD_G" localSheetId="12">#REF!</definedName>
    <definedName name="BFPLD_G" localSheetId="13">#REF!</definedName>
    <definedName name="BFPLD_G" localSheetId="14">#REF!</definedName>
    <definedName name="BFPLD_G" localSheetId="18">#REF!</definedName>
    <definedName name="BFPLD_G" localSheetId="19">#REF!</definedName>
    <definedName name="BFPLD_G" localSheetId="20">#REF!</definedName>
    <definedName name="BFPLD_G" localSheetId="21">#REF!</definedName>
    <definedName name="BFPLD_G" localSheetId="22">#REF!</definedName>
    <definedName name="BFPLD_G" localSheetId="23">#REF!</definedName>
    <definedName name="BFPLD_G" localSheetId="24">#REF!</definedName>
    <definedName name="BFPLD_G" localSheetId="25">#REF!</definedName>
    <definedName name="BFPLD_G" localSheetId="26">#REF!</definedName>
    <definedName name="BFPLD_G" localSheetId="27">#REF!</definedName>
    <definedName name="BFPLD_G" localSheetId="28">#REF!</definedName>
    <definedName name="BFPLD_G" localSheetId="29">#REF!</definedName>
    <definedName name="BFPLD_G">#REF!</definedName>
    <definedName name="BFPLE" localSheetId="2">#REF!</definedName>
    <definedName name="BFPLE" localSheetId="41">#REF!</definedName>
    <definedName name="BFPLE" localSheetId="7">#REF!</definedName>
    <definedName name="BFPLE" localSheetId="8">#REF!</definedName>
    <definedName name="BFPLE" localSheetId="42">#REF!</definedName>
    <definedName name="BFPLE" localSheetId="43">#REF!</definedName>
    <definedName name="BFPLE" localSheetId="44">#REF!</definedName>
    <definedName name="BFPLE" localSheetId="45">#REF!</definedName>
    <definedName name="BFPLE" localSheetId="46">#REF!</definedName>
    <definedName name="BFPLE" localSheetId="47">#REF!</definedName>
    <definedName name="BFPLE" localSheetId="12">#REF!</definedName>
    <definedName name="BFPLE" localSheetId="13">#REF!</definedName>
    <definedName name="BFPLE" localSheetId="14">#REF!</definedName>
    <definedName name="BFPLE" localSheetId="18">#REF!</definedName>
    <definedName name="BFPLE" localSheetId="19">#REF!</definedName>
    <definedName name="BFPLE" localSheetId="20">#REF!</definedName>
    <definedName name="BFPLE" localSheetId="21">#REF!</definedName>
    <definedName name="BFPLE" localSheetId="22">#REF!</definedName>
    <definedName name="BFPLE" localSheetId="23">#REF!</definedName>
    <definedName name="BFPLE" localSheetId="24">#REF!</definedName>
    <definedName name="BFPLE" localSheetId="25">#REF!</definedName>
    <definedName name="BFPLE" localSheetId="26">#REF!</definedName>
    <definedName name="BFPLE" localSheetId="27">#REF!</definedName>
    <definedName name="BFPLE" localSheetId="28">#REF!</definedName>
    <definedName name="BFPLE" localSheetId="29">#REF!</definedName>
    <definedName name="BFPLE">#REF!</definedName>
    <definedName name="BFPLE_G" localSheetId="2">#REF!</definedName>
    <definedName name="BFPLE_G" localSheetId="41">#REF!</definedName>
    <definedName name="BFPLE_G" localSheetId="7">#REF!</definedName>
    <definedName name="BFPLE_G" localSheetId="8">#REF!</definedName>
    <definedName name="BFPLE_G" localSheetId="42">#REF!</definedName>
    <definedName name="BFPLE_G" localSheetId="43">#REF!</definedName>
    <definedName name="BFPLE_G" localSheetId="44">#REF!</definedName>
    <definedName name="BFPLE_G" localSheetId="45">#REF!</definedName>
    <definedName name="BFPLE_G" localSheetId="46">#REF!</definedName>
    <definedName name="BFPLE_G" localSheetId="47">#REF!</definedName>
    <definedName name="BFPLE_G" localSheetId="12">#REF!</definedName>
    <definedName name="BFPLE_G" localSheetId="13">#REF!</definedName>
    <definedName name="BFPLE_G" localSheetId="14">#REF!</definedName>
    <definedName name="BFPLE_G" localSheetId="18">#REF!</definedName>
    <definedName name="BFPLE_G" localSheetId="19">#REF!</definedName>
    <definedName name="BFPLE_G" localSheetId="20">#REF!</definedName>
    <definedName name="BFPLE_G" localSheetId="21">#REF!</definedName>
    <definedName name="BFPLE_G" localSheetId="22">#REF!</definedName>
    <definedName name="BFPLE_G" localSheetId="23">#REF!</definedName>
    <definedName name="BFPLE_G" localSheetId="24">#REF!</definedName>
    <definedName name="BFPLE_G" localSheetId="25">#REF!</definedName>
    <definedName name="BFPLE_G" localSheetId="26">#REF!</definedName>
    <definedName name="BFPLE_G" localSheetId="27">#REF!</definedName>
    <definedName name="BFPLE_G" localSheetId="28">#REF!</definedName>
    <definedName name="BFPLE_G" localSheetId="29">#REF!</definedName>
    <definedName name="BFPLE_G">#REF!</definedName>
    <definedName name="BFPLMM" localSheetId="2">#REF!</definedName>
    <definedName name="BFPLMM" localSheetId="41">#REF!</definedName>
    <definedName name="BFPLMM" localSheetId="7">#REF!</definedName>
    <definedName name="BFPLMM" localSheetId="8">#REF!</definedName>
    <definedName name="BFPLMM" localSheetId="42">#REF!</definedName>
    <definedName name="BFPLMM" localSheetId="43">#REF!</definedName>
    <definedName name="BFPLMM" localSheetId="44">#REF!</definedName>
    <definedName name="BFPLMM" localSheetId="45">#REF!</definedName>
    <definedName name="BFPLMM" localSheetId="46">#REF!</definedName>
    <definedName name="BFPLMM" localSheetId="47">#REF!</definedName>
    <definedName name="BFPLMM" localSheetId="12">#REF!</definedName>
    <definedName name="BFPLMM" localSheetId="13">#REF!</definedName>
    <definedName name="BFPLMM" localSheetId="14">#REF!</definedName>
    <definedName name="BFPLMM" localSheetId="18">#REF!</definedName>
    <definedName name="BFPLMM" localSheetId="19">#REF!</definedName>
    <definedName name="BFPLMM" localSheetId="20">#REF!</definedName>
    <definedName name="BFPLMM" localSheetId="21">#REF!</definedName>
    <definedName name="BFPLMM" localSheetId="22">#REF!</definedName>
    <definedName name="BFPLMM" localSheetId="23">#REF!</definedName>
    <definedName name="BFPLMM" localSheetId="24">#REF!</definedName>
    <definedName name="BFPLMM" localSheetId="25">#REF!</definedName>
    <definedName name="BFPLMM" localSheetId="26">#REF!</definedName>
    <definedName name="BFPLMM" localSheetId="27">#REF!</definedName>
    <definedName name="BFPLMM" localSheetId="28">#REF!</definedName>
    <definedName name="BFPLMM" localSheetId="29">#REF!</definedName>
    <definedName name="BFPLMM">#REF!</definedName>
    <definedName name="BFRA">#N/A</definedName>
    <definedName name="BFUND" localSheetId="2">#REF!</definedName>
    <definedName name="BFUND" localSheetId="41">#REF!</definedName>
    <definedName name="BFUND" localSheetId="7">#REF!</definedName>
    <definedName name="BFUND" localSheetId="8">#REF!</definedName>
    <definedName name="BFUND" localSheetId="42">#REF!</definedName>
    <definedName name="BFUND" localSheetId="43">#REF!</definedName>
    <definedName name="BFUND" localSheetId="44">#REF!</definedName>
    <definedName name="BFUND" localSheetId="45">#REF!</definedName>
    <definedName name="BFUND" localSheetId="46">#REF!</definedName>
    <definedName name="BFUND" localSheetId="47">#REF!</definedName>
    <definedName name="BFUND" localSheetId="12">#REF!</definedName>
    <definedName name="BFUND" localSheetId="13">#REF!</definedName>
    <definedName name="BFUND" localSheetId="14">#REF!</definedName>
    <definedName name="BFUND" localSheetId="18">#REF!</definedName>
    <definedName name="BFUND" localSheetId="19">#REF!</definedName>
    <definedName name="BFUND" localSheetId="20">#REF!</definedName>
    <definedName name="BFUND" localSheetId="21">#REF!</definedName>
    <definedName name="BFUND" localSheetId="22">#REF!</definedName>
    <definedName name="BFUND" localSheetId="23">#REF!</definedName>
    <definedName name="BFUND" localSheetId="24">#REF!</definedName>
    <definedName name="BFUND" localSheetId="25">#REF!</definedName>
    <definedName name="BFUND" localSheetId="26">#REF!</definedName>
    <definedName name="BFUND" localSheetId="27">#REF!</definedName>
    <definedName name="BFUND" localSheetId="28">#REF!</definedName>
    <definedName name="BFUND" localSheetId="29">#REF!</definedName>
    <definedName name="BFUND">#REF!</definedName>
    <definedName name="BG" localSheetId="1">[16]Analytical!#REF!</definedName>
    <definedName name="BG" localSheetId="2">[17]Analytical!#REF!</definedName>
    <definedName name="BG" localSheetId="3">[16]Analytical!#REF!</definedName>
    <definedName name="BG" localSheetId="4">[16]Analytical!#REF!</definedName>
    <definedName name="BG" localSheetId="32">[16]Analytical!#REF!</definedName>
    <definedName name="BG" localSheetId="33">[16]Analytical!#REF!</definedName>
    <definedName name="BG" localSheetId="34">[16]Analytical!#REF!</definedName>
    <definedName name="BG" localSheetId="35">[16]Analytical!#REF!</definedName>
    <definedName name="BG" localSheetId="37">[16]Analytical!#REF!</definedName>
    <definedName name="BG" localSheetId="38">[16]Analytical!#REF!</definedName>
    <definedName name="BG" localSheetId="41">[16]Analytical!#REF!</definedName>
    <definedName name="BG" localSheetId="5">[16]Analytical!#REF!</definedName>
    <definedName name="BG" localSheetId="6">[16]Analytical!#REF!</definedName>
    <definedName name="BG" localSheetId="7">[17]Analytical!#REF!</definedName>
    <definedName name="BG" localSheetId="8">[17]Analytical!#REF!</definedName>
    <definedName name="BG" localSheetId="9">[17]Analytical!#REF!</definedName>
    <definedName name="BG" localSheetId="42">[16]Analytical!#REF!</definedName>
    <definedName name="BG" localSheetId="43">[16]Analytical!#REF!</definedName>
    <definedName name="BG" localSheetId="44">[16]Analytical!#REF!</definedName>
    <definedName name="BG" localSheetId="45">[16]Analytical!#REF!</definedName>
    <definedName name="BG" localSheetId="46">[16]Analytical!#REF!</definedName>
    <definedName name="BG" localSheetId="47">[16]Analytical!#REF!</definedName>
    <definedName name="BG" localSheetId="10">[16]Analytical!#REF!</definedName>
    <definedName name="BG" localSheetId="11">[16]Analytical!#REF!</definedName>
    <definedName name="BG" localSheetId="12">[17]Analytical!#REF!</definedName>
    <definedName name="BG" localSheetId="13">[17]Analytical!#REF!</definedName>
    <definedName name="BG" localSheetId="14">[17]Analytical!#REF!</definedName>
    <definedName name="BG" localSheetId="15">[16]Analytical!#REF!</definedName>
    <definedName name="BG" localSheetId="16">[16]Analytical!#REF!</definedName>
    <definedName name="BG" localSheetId="17">[16]Analytical!#REF!</definedName>
    <definedName name="BG" localSheetId="18">[17]Analytical!#REF!</definedName>
    <definedName name="BG" localSheetId="19">[17]Analytical!#REF!</definedName>
    <definedName name="BG" localSheetId="20">[17]Analytical!#REF!</definedName>
    <definedName name="BG" localSheetId="21">[17]Analytical!#REF!</definedName>
    <definedName name="BG" localSheetId="22">[17]Analytical!#REF!</definedName>
    <definedName name="BG" localSheetId="23">[17]Analytical!#REF!</definedName>
    <definedName name="BG" localSheetId="24">[17]Analytical!#REF!</definedName>
    <definedName name="BG" localSheetId="25">[17]Analytical!#REF!</definedName>
    <definedName name="BG" localSheetId="26">[17]Analytical!#REF!</definedName>
    <definedName name="BG" localSheetId="27">[17]Analytical!#REF!</definedName>
    <definedName name="BG" localSheetId="28">[17]Analytical!#REF!</definedName>
    <definedName name="BG" localSheetId="29">[17]Analytical!#REF!</definedName>
    <definedName name="BG" localSheetId="30">[16]Analytical!#REF!</definedName>
    <definedName name="BG">[16]Analytical!#REF!</definedName>
    <definedName name="BGS" localSheetId="2">#REF!</definedName>
    <definedName name="BGS" localSheetId="41">#REF!</definedName>
    <definedName name="BGS" localSheetId="7">#REF!</definedName>
    <definedName name="BGS" localSheetId="8">#REF!</definedName>
    <definedName name="BGS" localSheetId="42">#REF!</definedName>
    <definedName name="BGS" localSheetId="43">#REF!</definedName>
    <definedName name="BGS" localSheetId="44">#REF!</definedName>
    <definedName name="BGS" localSheetId="45">#REF!</definedName>
    <definedName name="BGS" localSheetId="46">#REF!</definedName>
    <definedName name="BGS" localSheetId="47">#REF!</definedName>
    <definedName name="BGS" localSheetId="12">#REF!</definedName>
    <definedName name="BGS" localSheetId="13">#REF!</definedName>
    <definedName name="BGS" localSheetId="14">#REF!</definedName>
    <definedName name="BGS" localSheetId="18">#REF!</definedName>
    <definedName name="BGS" localSheetId="19">#REF!</definedName>
    <definedName name="BGS" localSheetId="20">#REF!</definedName>
    <definedName name="BGS" localSheetId="21">#REF!</definedName>
    <definedName name="BGS" localSheetId="22">#REF!</definedName>
    <definedName name="BGS" localSheetId="23">#REF!</definedName>
    <definedName name="BGS" localSheetId="24">#REF!</definedName>
    <definedName name="BGS" localSheetId="25">#REF!</definedName>
    <definedName name="BGS" localSheetId="26">#REF!</definedName>
    <definedName name="BGS" localSheetId="27">#REF!</definedName>
    <definedName name="BGS" localSheetId="28">#REF!</definedName>
    <definedName name="BGS" localSheetId="29">#REF!</definedName>
    <definedName name="BGS">#REF!</definedName>
    <definedName name="bh" localSheetId="1">#REF!</definedName>
    <definedName name="bh" localSheetId="2">#REF!</definedName>
    <definedName name="bh" localSheetId="3">#REF!</definedName>
    <definedName name="bh" localSheetId="4">#REF!</definedName>
    <definedName name="bh" localSheetId="32">#REF!</definedName>
    <definedName name="bh" localSheetId="33">#REF!</definedName>
    <definedName name="bh" localSheetId="34">#REF!</definedName>
    <definedName name="bh" localSheetId="35">#REF!</definedName>
    <definedName name="bh" localSheetId="37">#REF!</definedName>
    <definedName name="bh" localSheetId="38">#REF!</definedName>
    <definedName name="bh" localSheetId="41">#REF!</definedName>
    <definedName name="bh" localSheetId="5">#REF!</definedName>
    <definedName name="bh" localSheetId="6">#REF!</definedName>
    <definedName name="bh" localSheetId="7">#REF!</definedName>
    <definedName name="bh" localSheetId="8">#REF!</definedName>
    <definedName name="bh" localSheetId="9">#REF!</definedName>
    <definedName name="bh" localSheetId="42">#REF!</definedName>
    <definedName name="bh" localSheetId="43">#REF!</definedName>
    <definedName name="bh" localSheetId="44">#REF!</definedName>
    <definedName name="bh" localSheetId="45">#REF!</definedName>
    <definedName name="bh" localSheetId="46">#REF!</definedName>
    <definedName name="bh" localSheetId="47">#REF!</definedName>
    <definedName name="bh" localSheetId="10">#REF!</definedName>
    <definedName name="bh" localSheetId="11">#REF!</definedName>
    <definedName name="bh" localSheetId="12">#REF!</definedName>
    <definedName name="bh" localSheetId="13">#REF!</definedName>
    <definedName name="bh" localSheetId="14">#REF!</definedName>
    <definedName name="bh" localSheetId="15">#REF!</definedName>
    <definedName name="bh" localSheetId="16">#REF!</definedName>
    <definedName name="bh" localSheetId="17">#REF!</definedName>
    <definedName name="bh" localSheetId="18">#REF!</definedName>
    <definedName name="bh" localSheetId="19">#REF!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28">#REF!</definedName>
    <definedName name="bh" localSheetId="29">#REF!</definedName>
    <definedName name="bh" localSheetId="30">#REF!</definedName>
    <definedName name="bh">#REF!</definedName>
    <definedName name="BI">#N/A</definedName>
    <definedName name="BIP" localSheetId="2">#REF!</definedName>
    <definedName name="BIP" localSheetId="41">#REF!</definedName>
    <definedName name="BIP" localSheetId="7">#REF!</definedName>
    <definedName name="BIP" localSheetId="8">#REF!</definedName>
    <definedName name="BIP" localSheetId="42">#REF!</definedName>
    <definedName name="BIP" localSheetId="43">#REF!</definedName>
    <definedName name="BIP" localSheetId="44">#REF!</definedName>
    <definedName name="BIP" localSheetId="45">#REF!</definedName>
    <definedName name="BIP" localSheetId="46">#REF!</definedName>
    <definedName name="BIP" localSheetId="47">#REF!</definedName>
    <definedName name="BIP" localSheetId="12">#REF!</definedName>
    <definedName name="BIP" localSheetId="13">#REF!</definedName>
    <definedName name="BIP" localSheetId="14">#REF!</definedName>
    <definedName name="BIP" localSheetId="18">#REF!</definedName>
    <definedName name="BIP" localSheetId="19">#REF!</definedName>
    <definedName name="BIP" localSheetId="20">#REF!</definedName>
    <definedName name="BIP" localSheetId="21">#REF!</definedName>
    <definedName name="BIP" localSheetId="22">#REF!</definedName>
    <definedName name="BIP" localSheetId="23">#REF!</definedName>
    <definedName name="BIP" localSheetId="24">#REF!</definedName>
    <definedName name="BIP" localSheetId="25">#REF!</definedName>
    <definedName name="BIP" localSheetId="26">#REF!</definedName>
    <definedName name="BIP" localSheetId="27">#REF!</definedName>
    <definedName name="BIP" localSheetId="28">#REF!</definedName>
    <definedName name="BIP" localSheetId="29">#REF!</definedName>
    <definedName name="BIP">#REF!</definedName>
    <definedName name="BJ" localSheetId="1">#REF!</definedName>
    <definedName name="BJ" localSheetId="2">#REF!</definedName>
    <definedName name="BJ" localSheetId="3">#REF!</definedName>
    <definedName name="BJ" localSheetId="4">#REF!</definedName>
    <definedName name="BJ" localSheetId="32">#REF!</definedName>
    <definedName name="BJ" localSheetId="33">#REF!</definedName>
    <definedName name="BJ" localSheetId="34">#REF!</definedName>
    <definedName name="BJ" localSheetId="35">#REF!</definedName>
    <definedName name="BJ" localSheetId="37">#REF!</definedName>
    <definedName name="BJ" localSheetId="38">#REF!</definedName>
    <definedName name="BJ" localSheetId="41">#REF!</definedName>
    <definedName name="BJ" localSheetId="5">#REF!</definedName>
    <definedName name="BJ" localSheetId="6">#REF!</definedName>
    <definedName name="BJ" localSheetId="7">#REF!</definedName>
    <definedName name="BJ" localSheetId="8">#REF!</definedName>
    <definedName name="BJ" localSheetId="9">#REF!</definedName>
    <definedName name="BJ" localSheetId="42">#REF!</definedName>
    <definedName name="BJ" localSheetId="43">#REF!</definedName>
    <definedName name="BJ" localSheetId="44">#REF!</definedName>
    <definedName name="BJ" localSheetId="45">#REF!</definedName>
    <definedName name="BJ" localSheetId="46">#REF!</definedName>
    <definedName name="BJ" localSheetId="47">#REF!</definedName>
    <definedName name="BJ" localSheetId="10">#REF!</definedName>
    <definedName name="BJ" localSheetId="11">#REF!</definedName>
    <definedName name="BJ" localSheetId="12">#REF!</definedName>
    <definedName name="BJ" localSheetId="13">#REF!</definedName>
    <definedName name="BJ" localSheetId="14">#REF!</definedName>
    <definedName name="BJ" localSheetId="15">#REF!</definedName>
    <definedName name="BJ" localSheetId="16">#REF!</definedName>
    <definedName name="BJ" localSheetId="17">#REF!</definedName>
    <definedName name="BJ" localSheetId="18">#REF!</definedName>
    <definedName name="BJ" localSheetId="19">#REF!</definedName>
    <definedName name="BJ" localSheetId="20">#REF!</definedName>
    <definedName name="BJ" localSheetId="21">#REF!</definedName>
    <definedName name="BJ" localSheetId="22">#REF!</definedName>
    <definedName name="BJ" localSheetId="23">#REF!</definedName>
    <definedName name="BJ" localSheetId="24">#REF!</definedName>
    <definedName name="BJ" localSheetId="25">#REF!</definedName>
    <definedName name="BJ" localSheetId="26">#REF!</definedName>
    <definedName name="BJ" localSheetId="27">#REF!</definedName>
    <definedName name="BJ" localSheetId="28">#REF!</definedName>
    <definedName name="BJ" localSheetId="29">#REF!</definedName>
    <definedName name="BJ" localSheetId="30">#REF!</definedName>
    <definedName name="BJ">#REF!</definedName>
    <definedName name="BK">#N/A</definedName>
    <definedName name="BKCODE" localSheetId="1">#REF!</definedName>
    <definedName name="BKCODE" localSheetId="2">#REF!</definedName>
    <definedName name="BKCODE" localSheetId="3">#REF!</definedName>
    <definedName name="BKCODE" localSheetId="4">#REF!</definedName>
    <definedName name="BKCODE" localSheetId="32">#REF!</definedName>
    <definedName name="BKCODE" localSheetId="33">#REF!</definedName>
    <definedName name="BKCODE" localSheetId="34">#REF!</definedName>
    <definedName name="BKCODE" localSheetId="35">#REF!</definedName>
    <definedName name="BKCODE" localSheetId="37">#REF!</definedName>
    <definedName name="BKCODE" localSheetId="38">#REF!</definedName>
    <definedName name="BKCODE" localSheetId="41">#REF!</definedName>
    <definedName name="BKCODE" localSheetId="5">#REF!</definedName>
    <definedName name="BKCODE" localSheetId="6">#REF!</definedName>
    <definedName name="BKCODE" localSheetId="7">#REF!</definedName>
    <definedName name="BKCODE" localSheetId="8">#REF!</definedName>
    <definedName name="BKCODE" localSheetId="9">#REF!</definedName>
    <definedName name="BKCODE" localSheetId="42">#REF!</definedName>
    <definedName name="BKCODE" localSheetId="43">#REF!</definedName>
    <definedName name="BKCODE" localSheetId="44">#REF!</definedName>
    <definedName name="BKCODE" localSheetId="45">#REF!</definedName>
    <definedName name="BKCODE" localSheetId="46">#REF!</definedName>
    <definedName name="BKCODE" localSheetId="47">#REF!</definedName>
    <definedName name="BKCODE" localSheetId="10">#REF!</definedName>
    <definedName name="BKCODE" localSheetId="11">#REF!</definedName>
    <definedName name="BKCODE" localSheetId="12">#REF!</definedName>
    <definedName name="BKCODE" localSheetId="13">#REF!</definedName>
    <definedName name="BKCODE" localSheetId="14">#REF!</definedName>
    <definedName name="BKCODE" localSheetId="15">#REF!</definedName>
    <definedName name="BKCODE" localSheetId="16">#REF!</definedName>
    <definedName name="BKCODE" localSheetId="17">#REF!</definedName>
    <definedName name="BKCODE" localSheetId="18">#REF!</definedName>
    <definedName name="BKCODE" localSheetId="19">#REF!</definedName>
    <definedName name="BKCODE" localSheetId="20">#REF!</definedName>
    <definedName name="BKCODE" localSheetId="21">#REF!</definedName>
    <definedName name="BKCODE" localSheetId="22">#REF!</definedName>
    <definedName name="BKCODE" localSheetId="23">#REF!</definedName>
    <definedName name="BKCODE" localSheetId="24">#REF!</definedName>
    <definedName name="BKCODE" localSheetId="25">#REF!</definedName>
    <definedName name="BKCODE" localSheetId="26">#REF!</definedName>
    <definedName name="BKCODE" localSheetId="27">#REF!</definedName>
    <definedName name="BKCODE" localSheetId="28">#REF!</definedName>
    <definedName name="BKCODE" localSheetId="29">#REF!</definedName>
    <definedName name="BKCODE" localSheetId="30">#REF!</definedName>
    <definedName name="BKCODE">#REF!</definedName>
    <definedName name="BKF">#N/A</definedName>
    <definedName name="BKFA" localSheetId="2">#REF!</definedName>
    <definedName name="BKFA" localSheetId="41">#REF!</definedName>
    <definedName name="BKFA" localSheetId="7">#REF!</definedName>
    <definedName name="BKFA" localSheetId="8">#REF!</definedName>
    <definedName name="BKFA" localSheetId="42">#REF!</definedName>
    <definedName name="BKFA" localSheetId="43">#REF!</definedName>
    <definedName name="BKFA" localSheetId="44">#REF!</definedName>
    <definedName name="BKFA" localSheetId="45">#REF!</definedName>
    <definedName name="BKFA" localSheetId="46">#REF!</definedName>
    <definedName name="BKFA" localSheetId="47">#REF!</definedName>
    <definedName name="BKFA" localSheetId="12">#REF!</definedName>
    <definedName name="BKFA" localSheetId="13">#REF!</definedName>
    <definedName name="BKFA" localSheetId="14">#REF!</definedName>
    <definedName name="BKFA" localSheetId="18">#REF!</definedName>
    <definedName name="BKFA" localSheetId="19">#REF!</definedName>
    <definedName name="BKFA" localSheetId="20">#REF!</definedName>
    <definedName name="BKFA" localSheetId="21">#REF!</definedName>
    <definedName name="BKFA" localSheetId="22">#REF!</definedName>
    <definedName name="BKFA" localSheetId="23">#REF!</definedName>
    <definedName name="BKFA" localSheetId="24">#REF!</definedName>
    <definedName name="BKFA" localSheetId="25">#REF!</definedName>
    <definedName name="BKFA" localSheetId="26">#REF!</definedName>
    <definedName name="BKFA" localSheetId="27">#REF!</definedName>
    <definedName name="BKFA" localSheetId="28">#REF!</definedName>
    <definedName name="BKFA" localSheetId="29">#REF!</definedName>
    <definedName name="BKFA">#REF!</definedName>
    <definedName name="BKO" localSheetId="2">#REF!</definedName>
    <definedName name="BKO" localSheetId="41">#REF!</definedName>
    <definedName name="BKO" localSheetId="7">#REF!</definedName>
    <definedName name="BKO" localSheetId="8">#REF!</definedName>
    <definedName name="BKO" localSheetId="42">#REF!</definedName>
    <definedName name="BKO" localSheetId="43">#REF!</definedName>
    <definedName name="BKO" localSheetId="44">#REF!</definedName>
    <definedName name="BKO" localSheetId="45">#REF!</definedName>
    <definedName name="BKO" localSheetId="46">#REF!</definedName>
    <definedName name="BKO" localSheetId="47">#REF!</definedName>
    <definedName name="BKO" localSheetId="12">#REF!</definedName>
    <definedName name="BKO" localSheetId="13">#REF!</definedName>
    <definedName name="BKO" localSheetId="14">#REF!</definedName>
    <definedName name="BKO" localSheetId="18">#REF!</definedName>
    <definedName name="BKO" localSheetId="19">#REF!</definedName>
    <definedName name="BKO" localSheetId="20">#REF!</definedName>
    <definedName name="BKO" localSheetId="21">#REF!</definedName>
    <definedName name="BKO" localSheetId="22">#REF!</definedName>
    <definedName name="BKO" localSheetId="23">#REF!</definedName>
    <definedName name="BKO" localSheetId="24">#REF!</definedName>
    <definedName name="BKO" localSheetId="25">#REF!</definedName>
    <definedName name="BKO" localSheetId="26">#REF!</definedName>
    <definedName name="BKO" localSheetId="27">#REF!</definedName>
    <definedName name="BKO" localSheetId="28">#REF!</definedName>
    <definedName name="BKO" localSheetId="29">#REF!</definedName>
    <definedName name="BKO">#REF!</definedName>
    <definedName name="BLPH14" localSheetId="1" hidden="1">[18]Raw_1!#REF!</definedName>
    <definedName name="BLPH14" localSheetId="2" hidden="1">[18]Raw_1!#REF!</definedName>
    <definedName name="BLPH14" localSheetId="3" hidden="1">[18]Raw_1!#REF!</definedName>
    <definedName name="BLPH14" localSheetId="4" hidden="1">[18]Raw_1!#REF!</definedName>
    <definedName name="BLPH14" localSheetId="32" hidden="1">[18]Raw_1!#REF!</definedName>
    <definedName name="BLPH14" localSheetId="33" hidden="1">[18]Raw_1!#REF!</definedName>
    <definedName name="BLPH14" localSheetId="34" hidden="1">[18]Raw_1!#REF!</definedName>
    <definedName name="BLPH14" localSheetId="35" hidden="1">[18]Raw_1!#REF!</definedName>
    <definedName name="BLPH14" localSheetId="37" hidden="1">[18]Raw_1!#REF!</definedName>
    <definedName name="BLPH14" localSheetId="38" hidden="1">[18]Raw_1!#REF!</definedName>
    <definedName name="BLPH14" localSheetId="40" hidden="1">[18]Raw_1!#REF!</definedName>
    <definedName name="BLPH14" localSheetId="41" hidden="1">[18]Raw_1!#REF!</definedName>
    <definedName name="BLPH14" localSheetId="5" hidden="1">[18]Raw_1!#REF!</definedName>
    <definedName name="BLPH14" localSheetId="6" hidden="1">[18]Raw_1!#REF!</definedName>
    <definedName name="BLPH14" localSheetId="7" hidden="1">[18]Raw_1!#REF!</definedName>
    <definedName name="BLPH14" localSheetId="8" hidden="1">[18]Raw_1!#REF!</definedName>
    <definedName name="BLPH14" localSheetId="9" hidden="1">[18]Raw_1!#REF!</definedName>
    <definedName name="BLPH14" localSheetId="42" hidden="1">[18]Raw_1!#REF!</definedName>
    <definedName name="BLPH14" localSheetId="43" hidden="1">[18]Raw_1!#REF!</definedName>
    <definedName name="BLPH14" localSheetId="44" hidden="1">[18]Raw_1!#REF!</definedName>
    <definedName name="BLPH14" localSheetId="45" hidden="1">[18]Raw_1!#REF!</definedName>
    <definedName name="BLPH14" localSheetId="46" hidden="1">[18]Raw_1!#REF!</definedName>
    <definedName name="BLPH14" localSheetId="47" hidden="1">[18]Raw_1!#REF!</definedName>
    <definedName name="BLPH14" localSheetId="10" hidden="1">[18]Raw_1!#REF!</definedName>
    <definedName name="BLPH14" localSheetId="11" hidden="1">[18]Raw_1!#REF!</definedName>
    <definedName name="BLPH14" localSheetId="12" hidden="1">[18]Raw_1!#REF!</definedName>
    <definedName name="BLPH14" localSheetId="13" hidden="1">[18]Raw_1!#REF!</definedName>
    <definedName name="BLPH14" localSheetId="14" hidden="1">[18]Raw_1!#REF!</definedName>
    <definedName name="BLPH14" localSheetId="15" hidden="1">[18]Raw_1!#REF!</definedName>
    <definedName name="BLPH14" localSheetId="16" hidden="1">[18]Raw_1!#REF!</definedName>
    <definedName name="BLPH14" localSheetId="17" hidden="1">[18]Raw_1!#REF!</definedName>
    <definedName name="BLPH14" localSheetId="18" hidden="1">[18]Raw_1!#REF!</definedName>
    <definedName name="BLPH14" localSheetId="19" hidden="1">[18]Raw_1!#REF!</definedName>
    <definedName name="BLPH14" localSheetId="20" hidden="1">[18]Raw_1!#REF!</definedName>
    <definedName name="BLPH14" localSheetId="21" hidden="1">[18]Raw_1!#REF!</definedName>
    <definedName name="BLPH14" localSheetId="22" hidden="1">[18]Raw_1!#REF!</definedName>
    <definedName name="BLPH14" localSheetId="23" hidden="1">[18]Raw_1!#REF!</definedName>
    <definedName name="BLPH14" localSheetId="24" hidden="1">[18]Raw_1!#REF!</definedName>
    <definedName name="BLPH14" localSheetId="25" hidden="1">[18]Raw_1!#REF!</definedName>
    <definedName name="BLPH14" localSheetId="26" hidden="1">[18]Raw_1!#REF!</definedName>
    <definedName name="BLPH14" localSheetId="27" hidden="1">[18]Raw_1!#REF!</definedName>
    <definedName name="BLPH14" localSheetId="28" hidden="1">[18]Raw_1!#REF!</definedName>
    <definedName name="BLPH14" localSheetId="29" hidden="1">[18]Raw_1!#REF!</definedName>
    <definedName name="BLPH14" localSheetId="30" hidden="1">[18]Raw_1!#REF!</definedName>
    <definedName name="BLPH14" hidden="1">[18]Raw_1!#REF!</definedName>
    <definedName name="BM" localSheetId="2">#REF!</definedName>
    <definedName name="BM" localSheetId="41">#REF!</definedName>
    <definedName name="BM" localSheetId="7">#REF!</definedName>
    <definedName name="BM" localSheetId="8">#REF!</definedName>
    <definedName name="BM" localSheetId="42">#REF!</definedName>
    <definedName name="BM" localSheetId="43">#REF!</definedName>
    <definedName name="BM" localSheetId="44">#REF!</definedName>
    <definedName name="BM" localSheetId="45">#REF!</definedName>
    <definedName name="BM" localSheetId="46">#REF!</definedName>
    <definedName name="BM" localSheetId="47">#REF!</definedName>
    <definedName name="BM" localSheetId="12">#REF!</definedName>
    <definedName name="BM" localSheetId="13">#REF!</definedName>
    <definedName name="BM" localSheetId="14">#REF!</definedName>
    <definedName name="BM" localSheetId="18">#REF!</definedName>
    <definedName name="BM" localSheetId="19">#REF!</definedName>
    <definedName name="BM" localSheetId="20">#REF!</definedName>
    <definedName name="BM" localSheetId="21">#REF!</definedName>
    <definedName name="BM" localSheetId="22">#REF!</definedName>
    <definedName name="BM" localSheetId="23">#REF!</definedName>
    <definedName name="BM" localSheetId="24">#REF!</definedName>
    <definedName name="BM" localSheetId="25">#REF!</definedName>
    <definedName name="BM" localSheetId="26">#REF!</definedName>
    <definedName name="BM" localSheetId="27">#REF!</definedName>
    <definedName name="BM" localSheetId="28">#REF!</definedName>
    <definedName name="BM" localSheetId="29">#REF!</definedName>
    <definedName name="BM">#REF!</definedName>
    <definedName name="BMG">[19]Q6!$E$28:$AH$28</definedName>
    <definedName name="BMII">#N/A</definedName>
    <definedName name="BMII_7" localSheetId="2">#REF!</definedName>
    <definedName name="BMII_7" localSheetId="41">#REF!</definedName>
    <definedName name="BMII_7" localSheetId="7">#REF!</definedName>
    <definedName name="BMII_7" localSheetId="8">#REF!</definedName>
    <definedName name="BMII_7" localSheetId="42">#REF!</definedName>
    <definedName name="BMII_7" localSheetId="43">#REF!</definedName>
    <definedName name="BMII_7" localSheetId="44">#REF!</definedName>
    <definedName name="BMII_7" localSheetId="45">#REF!</definedName>
    <definedName name="BMII_7" localSheetId="46">#REF!</definedName>
    <definedName name="BMII_7" localSheetId="47">#REF!</definedName>
    <definedName name="BMII_7" localSheetId="12">#REF!</definedName>
    <definedName name="BMII_7" localSheetId="13">#REF!</definedName>
    <definedName name="BMII_7" localSheetId="14">#REF!</definedName>
    <definedName name="BMII_7" localSheetId="18">#REF!</definedName>
    <definedName name="BMII_7" localSheetId="19">#REF!</definedName>
    <definedName name="BMII_7" localSheetId="20">#REF!</definedName>
    <definedName name="BMII_7" localSheetId="21">#REF!</definedName>
    <definedName name="BMII_7" localSheetId="22">#REF!</definedName>
    <definedName name="BMII_7" localSheetId="23">#REF!</definedName>
    <definedName name="BMII_7" localSheetId="24">#REF!</definedName>
    <definedName name="BMII_7" localSheetId="25">#REF!</definedName>
    <definedName name="BMII_7" localSheetId="26">#REF!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2">#REF!</definedName>
    <definedName name="BMS" localSheetId="41">#REF!</definedName>
    <definedName name="BMS" localSheetId="7">#REF!</definedName>
    <definedName name="BMS" localSheetId="8">#REF!</definedName>
    <definedName name="BMS" localSheetId="42">#REF!</definedName>
    <definedName name="BMS" localSheetId="43">#REF!</definedName>
    <definedName name="BMS" localSheetId="44">#REF!</definedName>
    <definedName name="BMS" localSheetId="45">#REF!</definedName>
    <definedName name="BMS" localSheetId="46">#REF!</definedName>
    <definedName name="BMS" localSheetId="47">#REF!</definedName>
    <definedName name="BMS" localSheetId="12">#REF!</definedName>
    <definedName name="BMS" localSheetId="13">#REF!</definedName>
    <definedName name="BMS" localSheetId="14">#REF!</definedName>
    <definedName name="BMS" localSheetId="18">#REF!</definedName>
    <definedName name="BMS" localSheetId="19">#REF!</definedName>
    <definedName name="BMS" localSheetId="20">#REF!</definedName>
    <definedName name="BMS" localSheetId="21">#REF!</definedName>
    <definedName name="BMS" localSheetId="22">#REF!</definedName>
    <definedName name="BMS" localSheetId="23">#REF!</definedName>
    <definedName name="BMS" localSheetId="24">#REF!</definedName>
    <definedName name="BMS" localSheetId="25">#REF!</definedName>
    <definedName name="BMS" localSheetId="26">#REF!</definedName>
    <definedName name="BMS" localSheetId="27">#REF!</definedName>
    <definedName name="BMS" localSheetId="28">#REF!</definedName>
    <definedName name="BMS" localSheetId="29">#REF!</definedName>
    <definedName name="BMS">#REF!</definedName>
    <definedName name="BOP">#N/A</definedName>
    <definedName name="BOPUSD" localSheetId="2">#REF!</definedName>
    <definedName name="BOPUSD" localSheetId="41">#REF!</definedName>
    <definedName name="BOPUSD" localSheetId="7">#REF!</definedName>
    <definedName name="BOPUSD" localSheetId="8">#REF!</definedName>
    <definedName name="BOPUSD" localSheetId="42">#REF!</definedName>
    <definedName name="BOPUSD" localSheetId="43">#REF!</definedName>
    <definedName name="BOPUSD" localSheetId="44">#REF!</definedName>
    <definedName name="BOPUSD" localSheetId="45">#REF!</definedName>
    <definedName name="BOPUSD" localSheetId="46">#REF!</definedName>
    <definedName name="BOPUSD" localSheetId="47">#REF!</definedName>
    <definedName name="BOPUSD" localSheetId="12">#REF!</definedName>
    <definedName name="BOPUSD" localSheetId="13">#REF!</definedName>
    <definedName name="BOPUSD" localSheetId="14">#REF!</definedName>
    <definedName name="BOPUSD" localSheetId="18">#REF!</definedName>
    <definedName name="BOPUSD" localSheetId="19">#REF!</definedName>
    <definedName name="BOPUSD" localSheetId="20">#REF!</definedName>
    <definedName name="BOPUSD" localSheetId="21">#REF!</definedName>
    <definedName name="BOPUSD" localSheetId="22">#REF!</definedName>
    <definedName name="BOPUSD" localSheetId="23">#REF!</definedName>
    <definedName name="BOPUSD" localSheetId="24">#REF!</definedName>
    <definedName name="BOPUSD" localSheetId="25">#REF!</definedName>
    <definedName name="BOPUSD" localSheetId="26">#REF!</definedName>
    <definedName name="BOPUSD" localSheetId="27">#REF!</definedName>
    <definedName name="BOPUSD" localSheetId="28">#REF!</definedName>
    <definedName name="BOPUSD" localSheetId="29">#REF!</definedName>
    <definedName name="BOPUSD">#REF!</definedName>
    <definedName name="BRASS" localSheetId="2">#REF!</definedName>
    <definedName name="BRASS" localSheetId="41">#REF!</definedName>
    <definedName name="BRASS" localSheetId="7">#REF!</definedName>
    <definedName name="BRASS" localSheetId="8">#REF!</definedName>
    <definedName name="BRASS" localSheetId="42">#REF!</definedName>
    <definedName name="BRASS" localSheetId="43">#REF!</definedName>
    <definedName name="BRASS" localSheetId="44">#REF!</definedName>
    <definedName name="BRASS" localSheetId="45">#REF!</definedName>
    <definedName name="BRASS" localSheetId="46">#REF!</definedName>
    <definedName name="BRASS" localSheetId="47">#REF!</definedName>
    <definedName name="BRASS" localSheetId="12">#REF!</definedName>
    <definedName name="BRASS" localSheetId="13">#REF!</definedName>
    <definedName name="BRASS" localSheetId="14">#REF!</definedName>
    <definedName name="BRASS" localSheetId="18">#REF!</definedName>
    <definedName name="BRASS" localSheetId="19">#REF!</definedName>
    <definedName name="BRASS" localSheetId="20">#REF!</definedName>
    <definedName name="BRASS" localSheetId="21">#REF!</definedName>
    <definedName name="BRASS" localSheetId="22">#REF!</definedName>
    <definedName name="BRASS" localSheetId="23">#REF!</definedName>
    <definedName name="BRASS" localSheetId="24">#REF!</definedName>
    <definedName name="BRASS" localSheetId="25">#REF!</definedName>
    <definedName name="BRASS" localSheetId="26">#REF!</definedName>
    <definedName name="BRASS" localSheetId="27">#REF!</definedName>
    <definedName name="BRASS" localSheetId="28">#REF!</definedName>
    <definedName name="BRASS" localSheetId="29">#REF!</definedName>
    <definedName name="BRASS">#REF!</definedName>
    <definedName name="BRASS_1" localSheetId="2">#REF!</definedName>
    <definedName name="BRASS_1" localSheetId="41">#REF!</definedName>
    <definedName name="BRASS_1" localSheetId="7">#REF!</definedName>
    <definedName name="BRASS_1" localSheetId="8">#REF!</definedName>
    <definedName name="BRASS_1" localSheetId="42">#REF!</definedName>
    <definedName name="BRASS_1" localSheetId="43">#REF!</definedName>
    <definedName name="BRASS_1" localSheetId="44">#REF!</definedName>
    <definedName name="BRASS_1" localSheetId="45">#REF!</definedName>
    <definedName name="BRASS_1" localSheetId="46">#REF!</definedName>
    <definedName name="BRASS_1" localSheetId="47">#REF!</definedName>
    <definedName name="BRASS_1" localSheetId="12">#REF!</definedName>
    <definedName name="BRASS_1" localSheetId="13">#REF!</definedName>
    <definedName name="BRASS_1" localSheetId="14">#REF!</definedName>
    <definedName name="BRASS_1" localSheetId="18">#REF!</definedName>
    <definedName name="BRASS_1" localSheetId="19">#REF!</definedName>
    <definedName name="BRASS_1" localSheetId="20">#REF!</definedName>
    <definedName name="BRASS_1" localSheetId="21">#REF!</definedName>
    <definedName name="BRASS_1" localSheetId="22">#REF!</definedName>
    <definedName name="BRASS_1" localSheetId="23">#REF!</definedName>
    <definedName name="BRASS_1" localSheetId="24">#REF!</definedName>
    <definedName name="BRASS_1" localSheetId="25">#REF!</definedName>
    <definedName name="BRASS_1" localSheetId="26">#REF!</definedName>
    <definedName name="BRASS_1" localSheetId="27">#REF!</definedName>
    <definedName name="BRASS_1" localSheetId="28">#REF!</definedName>
    <definedName name="BRASS_1" localSheetId="29">#REF!</definedName>
    <definedName name="BRASS_1">#REF!</definedName>
    <definedName name="BRASS_6" localSheetId="2">#REF!</definedName>
    <definedName name="BRASS_6" localSheetId="41">#REF!</definedName>
    <definedName name="BRASS_6" localSheetId="7">#REF!</definedName>
    <definedName name="BRASS_6" localSheetId="8">#REF!</definedName>
    <definedName name="BRASS_6" localSheetId="42">#REF!</definedName>
    <definedName name="BRASS_6" localSheetId="43">#REF!</definedName>
    <definedName name="BRASS_6" localSheetId="44">#REF!</definedName>
    <definedName name="BRASS_6" localSheetId="45">#REF!</definedName>
    <definedName name="BRASS_6" localSheetId="46">#REF!</definedName>
    <definedName name="BRASS_6" localSheetId="47">#REF!</definedName>
    <definedName name="BRASS_6" localSheetId="12">#REF!</definedName>
    <definedName name="BRASS_6" localSheetId="13">#REF!</definedName>
    <definedName name="BRASS_6" localSheetId="14">#REF!</definedName>
    <definedName name="BRASS_6" localSheetId="18">#REF!</definedName>
    <definedName name="BRASS_6" localSheetId="19">#REF!</definedName>
    <definedName name="BRASS_6" localSheetId="20">#REF!</definedName>
    <definedName name="BRASS_6" localSheetId="21">#REF!</definedName>
    <definedName name="BRASS_6" localSheetId="22">#REF!</definedName>
    <definedName name="BRASS_6" localSheetId="23">#REF!</definedName>
    <definedName name="BRASS_6" localSheetId="24">#REF!</definedName>
    <definedName name="BRASS_6" localSheetId="25">#REF!</definedName>
    <definedName name="BRASS_6" localSheetId="26">#REF!</definedName>
    <definedName name="BRASS_6" localSheetId="27">#REF!</definedName>
    <definedName name="BRASS_6" localSheetId="28">#REF!</definedName>
    <definedName name="BRASS_6" localSheetId="29">#REF!</definedName>
    <definedName name="BRASS_6">#REF!</definedName>
    <definedName name="BTR" localSheetId="2">#REF!</definedName>
    <definedName name="BTR" localSheetId="41">#REF!</definedName>
    <definedName name="BTR" localSheetId="7">#REF!</definedName>
    <definedName name="BTR" localSheetId="8">#REF!</definedName>
    <definedName name="BTR" localSheetId="42">#REF!</definedName>
    <definedName name="BTR" localSheetId="43">#REF!</definedName>
    <definedName name="BTR" localSheetId="44">#REF!</definedName>
    <definedName name="BTR" localSheetId="45">#REF!</definedName>
    <definedName name="BTR" localSheetId="46">#REF!</definedName>
    <definedName name="BTR" localSheetId="47">#REF!</definedName>
    <definedName name="BTR" localSheetId="12">#REF!</definedName>
    <definedName name="BTR" localSheetId="13">#REF!</definedName>
    <definedName name="BTR" localSheetId="14">#REF!</definedName>
    <definedName name="BTR" localSheetId="18">#REF!</definedName>
    <definedName name="BTR" localSheetId="19">#REF!</definedName>
    <definedName name="BTR" localSheetId="20">#REF!</definedName>
    <definedName name="BTR" localSheetId="21">#REF!</definedName>
    <definedName name="BTR" localSheetId="22">#REF!</definedName>
    <definedName name="BTR" localSheetId="23">#REF!</definedName>
    <definedName name="BTR" localSheetId="24">#REF!</definedName>
    <definedName name="BTR" localSheetId="25">#REF!</definedName>
    <definedName name="BTR" localSheetId="26">#REF!</definedName>
    <definedName name="BTR" localSheetId="27">#REF!</definedName>
    <definedName name="BTR" localSheetId="28">#REF!</definedName>
    <definedName name="BTR" localSheetId="29">#REF!</definedName>
    <definedName name="BTR">#REF!</definedName>
    <definedName name="BTRG" localSheetId="2">#REF!</definedName>
    <definedName name="BTRG" localSheetId="41">#REF!</definedName>
    <definedName name="BTRG" localSheetId="7">#REF!</definedName>
    <definedName name="BTRG" localSheetId="8">#REF!</definedName>
    <definedName name="BTRG" localSheetId="42">#REF!</definedName>
    <definedName name="BTRG" localSheetId="43">#REF!</definedName>
    <definedName name="BTRG" localSheetId="44">#REF!</definedName>
    <definedName name="BTRG" localSheetId="45">#REF!</definedName>
    <definedName name="BTRG" localSheetId="46">#REF!</definedName>
    <definedName name="BTRG" localSheetId="47">#REF!</definedName>
    <definedName name="BTRG" localSheetId="12">#REF!</definedName>
    <definedName name="BTRG" localSheetId="13">#REF!</definedName>
    <definedName name="BTRG" localSheetId="14">#REF!</definedName>
    <definedName name="BTRG" localSheetId="18">#REF!</definedName>
    <definedName name="BTRG" localSheetId="19">#REF!</definedName>
    <definedName name="BTRG" localSheetId="20">#REF!</definedName>
    <definedName name="BTRG" localSheetId="21">#REF!</definedName>
    <definedName name="BTRG" localSheetId="22">#REF!</definedName>
    <definedName name="BTRG" localSheetId="23">#REF!</definedName>
    <definedName name="BTRG" localSheetId="24">#REF!</definedName>
    <definedName name="BTRG" localSheetId="25">#REF!</definedName>
    <definedName name="BTRG" localSheetId="26">#REF!</definedName>
    <definedName name="BTRG" localSheetId="27">#REF!</definedName>
    <definedName name="BTRG" localSheetId="28">#REF!</definedName>
    <definedName name="BTRG" localSheetId="29">#REF!</definedName>
    <definedName name="BTRG">#REF!</definedName>
    <definedName name="BX" localSheetId="2">#REF!</definedName>
    <definedName name="BX" localSheetId="41">#REF!</definedName>
    <definedName name="BX" localSheetId="7">#REF!</definedName>
    <definedName name="BX" localSheetId="8">#REF!</definedName>
    <definedName name="BX" localSheetId="42">#REF!</definedName>
    <definedName name="BX" localSheetId="43">#REF!</definedName>
    <definedName name="BX" localSheetId="44">#REF!</definedName>
    <definedName name="BX" localSheetId="45">#REF!</definedName>
    <definedName name="BX" localSheetId="46">#REF!</definedName>
    <definedName name="BX" localSheetId="47">#REF!</definedName>
    <definedName name="BX" localSheetId="12">#REF!</definedName>
    <definedName name="BX" localSheetId="13">#REF!</definedName>
    <definedName name="BX" localSheetId="14">#REF!</definedName>
    <definedName name="BX" localSheetId="18">#REF!</definedName>
    <definedName name="BX" localSheetId="19">#REF!</definedName>
    <definedName name="BX" localSheetId="20">#REF!</definedName>
    <definedName name="BX" localSheetId="21">#REF!</definedName>
    <definedName name="BX" localSheetId="22">#REF!</definedName>
    <definedName name="BX" localSheetId="23">#REF!</definedName>
    <definedName name="BX" localSheetId="24">#REF!</definedName>
    <definedName name="BX" localSheetId="25">#REF!</definedName>
    <definedName name="BX" localSheetId="26">#REF!</definedName>
    <definedName name="BX" localSheetId="27">#REF!</definedName>
    <definedName name="BX" localSheetId="28">#REF!</definedName>
    <definedName name="BX" localSheetId="29">#REF!</definedName>
    <definedName name="BX">#REF!</definedName>
    <definedName name="BXG">[19]Q6!$E$26:$AH$26</definedName>
    <definedName name="BXS" localSheetId="2">#REF!</definedName>
    <definedName name="BXS" localSheetId="41">#REF!</definedName>
    <definedName name="BXS" localSheetId="7">#REF!</definedName>
    <definedName name="BXS" localSheetId="8">#REF!</definedName>
    <definedName name="BXS" localSheetId="42">#REF!</definedName>
    <definedName name="BXS" localSheetId="43">#REF!</definedName>
    <definedName name="BXS" localSheetId="44">#REF!</definedName>
    <definedName name="BXS" localSheetId="45">#REF!</definedName>
    <definedName name="BXS" localSheetId="46">#REF!</definedName>
    <definedName name="BXS" localSheetId="47">#REF!</definedName>
    <definedName name="BXS" localSheetId="12">#REF!</definedName>
    <definedName name="BXS" localSheetId="13">#REF!</definedName>
    <definedName name="BXS" localSheetId="14">#REF!</definedName>
    <definedName name="BXS" localSheetId="18">#REF!</definedName>
    <definedName name="BXS" localSheetId="19">#REF!</definedName>
    <definedName name="BXS" localSheetId="20">#REF!</definedName>
    <definedName name="BXS" localSheetId="21">#REF!</definedName>
    <definedName name="BXS" localSheetId="22">#REF!</definedName>
    <definedName name="BXS" localSheetId="23">#REF!</definedName>
    <definedName name="BXS" localSheetId="24">#REF!</definedName>
    <definedName name="BXS" localSheetId="25">#REF!</definedName>
    <definedName name="BXS" localSheetId="26">#REF!</definedName>
    <definedName name="BXS" localSheetId="27">#REF!</definedName>
    <definedName name="BXS" localSheetId="28">#REF!</definedName>
    <definedName name="BXS" localSheetId="29">#REF!</definedName>
    <definedName name="BXS">#REF!</definedName>
    <definedName name="C.2" localSheetId="2">#REF!</definedName>
    <definedName name="C.2" localSheetId="41">#REF!</definedName>
    <definedName name="C.2" localSheetId="7">#REF!</definedName>
    <definedName name="C.2" localSheetId="8">#REF!</definedName>
    <definedName name="C.2" localSheetId="42">#REF!</definedName>
    <definedName name="C.2" localSheetId="43">#REF!</definedName>
    <definedName name="C.2" localSheetId="44">#REF!</definedName>
    <definedName name="C.2" localSheetId="45">#REF!</definedName>
    <definedName name="C.2" localSheetId="46">#REF!</definedName>
    <definedName name="C.2" localSheetId="47">#REF!</definedName>
    <definedName name="C.2" localSheetId="12">#REF!</definedName>
    <definedName name="C.2" localSheetId="13">#REF!</definedName>
    <definedName name="C.2" localSheetId="14">#REF!</definedName>
    <definedName name="C.2" localSheetId="18">#REF!</definedName>
    <definedName name="C.2" localSheetId="19">#REF!</definedName>
    <definedName name="C.2" localSheetId="20">#REF!</definedName>
    <definedName name="C.2" localSheetId="21">#REF!</definedName>
    <definedName name="C.2" localSheetId="22">#REF!</definedName>
    <definedName name="C.2" localSheetId="23">#REF!</definedName>
    <definedName name="C.2" localSheetId="24">#REF!</definedName>
    <definedName name="C.2" localSheetId="25">#REF!</definedName>
    <definedName name="C.2" localSheetId="26">#REF!</definedName>
    <definedName name="C.2" localSheetId="27">#REF!</definedName>
    <definedName name="C.2" localSheetId="28">#REF!</definedName>
    <definedName name="C.2" localSheetId="29">#REF!</definedName>
    <definedName name="C.2">#REF!</definedName>
    <definedName name="calcNGS_NGDP">#N/A</definedName>
    <definedName name="CCC" localSheetId="2">#REF!</definedName>
    <definedName name="CCC" localSheetId="41">#REF!</definedName>
    <definedName name="CCC" localSheetId="7">#REF!</definedName>
    <definedName name="CCC" localSheetId="8">#REF!</definedName>
    <definedName name="CCC" localSheetId="42">#REF!</definedName>
    <definedName name="CCC" localSheetId="43">#REF!</definedName>
    <definedName name="CCC" localSheetId="44">#REF!</definedName>
    <definedName name="CCC" localSheetId="45">#REF!</definedName>
    <definedName name="CCC" localSheetId="46">#REF!</definedName>
    <definedName name="CCC" localSheetId="47">#REF!</definedName>
    <definedName name="CCC" localSheetId="12">#REF!</definedName>
    <definedName name="CCC" localSheetId="13">#REF!</definedName>
    <definedName name="CCC" localSheetId="14">#REF!</definedName>
    <definedName name="CCC" localSheetId="18">#REF!</definedName>
    <definedName name="CCC" localSheetId="19">#REF!</definedName>
    <definedName name="CCC" localSheetId="20">#REF!</definedName>
    <definedName name="CCC" localSheetId="21">#REF!</definedName>
    <definedName name="CCC" localSheetId="22">#REF!</definedName>
    <definedName name="CCC" localSheetId="23">#REF!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#REF!</definedName>
    <definedName name="CHK5.1" localSheetId="2">#REF!</definedName>
    <definedName name="CHK5.1" localSheetId="41">#REF!</definedName>
    <definedName name="CHK5.1" localSheetId="7">#REF!</definedName>
    <definedName name="CHK5.1" localSheetId="8">#REF!</definedName>
    <definedName name="CHK5.1" localSheetId="42">#REF!</definedName>
    <definedName name="CHK5.1" localSheetId="43">#REF!</definedName>
    <definedName name="CHK5.1" localSheetId="44">#REF!</definedName>
    <definedName name="CHK5.1" localSheetId="45">#REF!</definedName>
    <definedName name="CHK5.1" localSheetId="46">#REF!</definedName>
    <definedName name="CHK5.1" localSheetId="47">#REF!</definedName>
    <definedName name="CHK5.1" localSheetId="12">#REF!</definedName>
    <definedName name="CHK5.1" localSheetId="13">#REF!</definedName>
    <definedName name="CHK5.1" localSheetId="14">#REF!</definedName>
    <definedName name="CHK5.1" localSheetId="18">#REF!</definedName>
    <definedName name="CHK5.1" localSheetId="19">#REF!</definedName>
    <definedName name="CHK5.1" localSheetId="20">#REF!</definedName>
    <definedName name="CHK5.1" localSheetId="21">#REF!</definedName>
    <definedName name="CHK5.1" localSheetId="22">#REF!</definedName>
    <definedName name="CHK5.1" localSheetId="23">#REF!</definedName>
    <definedName name="CHK5.1" localSheetId="24">#REF!</definedName>
    <definedName name="CHK5.1" localSheetId="25">#REF!</definedName>
    <definedName name="CHK5.1" localSheetId="26">#REF!</definedName>
    <definedName name="CHK5.1" localSheetId="27">#REF!</definedName>
    <definedName name="CHK5.1" localSheetId="28">#REF!</definedName>
    <definedName name="CHK5.1" localSheetId="29">#REF!</definedName>
    <definedName name="CHK5.1">#REF!</definedName>
    <definedName name="cirr" localSheetId="2">#REF!</definedName>
    <definedName name="cirr" localSheetId="41">#REF!</definedName>
    <definedName name="cirr" localSheetId="7">#REF!</definedName>
    <definedName name="cirr" localSheetId="8">#REF!</definedName>
    <definedName name="cirr" localSheetId="42">#REF!</definedName>
    <definedName name="cirr" localSheetId="43">#REF!</definedName>
    <definedName name="cirr" localSheetId="44">#REF!</definedName>
    <definedName name="cirr" localSheetId="45">#REF!</definedName>
    <definedName name="cirr" localSheetId="46">#REF!</definedName>
    <definedName name="cirr" localSheetId="47">#REF!</definedName>
    <definedName name="cirr" localSheetId="12">#REF!</definedName>
    <definedName name="cirr" localSheetId="13">#REF!</definedName>
    <definedName name="cirr" localSheetId="14">#REF!</definedName>
    <definedName name="cirr" localSheetId="18">#REF!</definedName>
    <definedName name="cirr" localSheetId="19">#REF!</definedName>
    <definedName name="cirr" localSheetId="20">#REF!</definedName>
    <definedName name="cirr" localSheetId="21">#REF!</definedName>
    <definedName name="cirr" localSheetId="22">#REF!</definedName>
    <definedName name="cirr" localSheetId="23">#REF!</definedName>
    <definedName name="cirr" localSheetId="24">#REF!</definedName>
    <definedName name="cirr" localSheetId="25">#REF!</definedName>
    <definedName name="cirr" localSheetId="26">#REF!</definedName>
    <definedName name="cirr" localSheetId="27">#REF!</definedName>
    <definedName name="cirr" localSheetId="28">#REF!</definedName>
    <definedName name="cirr" localSheetId="29">#REF!</definedName>
    <definedName name="cirr">#REF!</definedName>
    <definedName name="CONSFLAG" localSheetId="1">#REF!</definedName>
    <definedName name="CONSFLAG" localSheetId="2">#REF!</definedName>
    <definedName name="CONSFLAG" localSheetId="3">#REF!</definedName>
    <definedName name="CONSFLAG" localSheetId="4">#REF!</definedName>
    <definedName name="CONSFLAG" localSheetId="32">#REF!</definedName>
    <definedName name="CONSFLAG" localSheetId="33">#REF!</definedName>
    <definedName name="CONSFLAG" localSheetId="34">#REF!</definedName>
    <definedName name="CONSFLAG" localSheetId="35">#REF!</definedName>
    <definedName name="CONSFLAG" localSheetId="37">#REF!</definedName>
    <definedName name="CONSFLAG" localSheetId="38">#REF!</definedName>
    <definedName name="CONSFLAG" localSheetId="41">#REF!</definedName>
    <definedName name="CONSFLAG" localSheetId="5">#REF!</definedName>
    <definedName name="CONSFLAG" localSheetId="6">#REF!</definedName>
    <definedName name="CONSFLAG" localSheetId="7">#REF!</definedName>
    <definedName name="CONSFLAG" localSheetId="8">#REF!</definedName>
    <definedName name="CONSFLAG" localSheetId="9">#REF!</definedName>
    <definedName name="CONSFLAG" localSheetId="42">#REF!</definedName>
    <definedName name="CONSFLAG" localSheetId="43">#REF!</definedName>
    <definedName name="CONSFLAG" localSheetId="44">#REF!</definedName>
    <definedName name="CONSFLAG" localSheetId="45">#REF!</definedName>
    <definedName name="CONSFLAG" localSheetId="46">#REF!</definedName>
    <definedName name="CONSFLAG" localSheetId="47">#REF!</definedName>
    <definedName name="CONSFLAG" localSheetId="10">#REF!</definedName>
    <definedName name="CONSFLAG" localSheetId="11">#REF!</definedName>
    <definedName name="CONSFLAG" localSheetId="12">#REF!</definedName>
    <definedName name="CONSFLAG" localSheetId="13">#REF!</definedName>
    <definedName name="CONSFLAG" localSheetId="14">#REF!</definedName>
    <definedName name="CONSFLAG" localSheetId="15">#REF!</definedName>
    <definedName name="CONSFLAG" localSheetId="16">#REF!</definedName>
    <definedName name="CONSFLAG" localSheetId="17">#REF!</definedName>
    <definedName name="CONSFLAG" localSheetId="18">#REF!</definedName>
    <definedName name="CONSFLAG" localSheetId="19">#REF!</definedName>
    <definedName name="CONSFLAG" localSheetId="20">#REF!</definedName>
    <definedName name="CONSFLAG" localSheetId="21">#REF!</definedName>
    <definedName name="CONSFLAG" localSheetId="22">#REF!</definedName>
    <definedName name="CONSFLAG" localSheetId="23">#REF!</definedName>
    <definedName name="CONSFLAG" localSheetId="24">#REF!</definedName>
    <definedName name="CONSFLAG" localSheetId="25">#REF!</definedName>
    <definedName name="CONSFLAG" localSheetId="26">#REF!</definedName>
    <definedName name="CONSFLAG" localSheetId="27">#REF!</definedName>
    <definedName name="CONSFLAG" localSheetId="28">#REF!</definedName>
    <definedName name="CONSFLAG" localSheetId="29">#REF!</definedName>
    <definedName name="CONSFLAG" localSheetId="30">#REF!</definedName>
    <definedName name="CONSFLAG">#REF!</definedName>
    <definedName name="CONSOL" localSheetId="2">#REF!</definedName>
    <definedName name="CONSOL" localSheetId="41">#REF!</definedName>
    <definedName name="CONSOL" localSheetId="7">#REF!</definedName>
    <definedName name="CONSOL" localSheetId="8">#REF!</definedName>
    <definedName name="CONSOL" localSheetId="42">#REF!</definedName>
    <definedName name="CONSOL" localSheetId="43">#REF!</definedName>
    <definedName name="CONSOL" localSheetId="44">#REF!</definedName>
    <definedName name="CONSOL" localSheetId="45">#REF!</definedName>
    <definedName name="CONSOL" localSheetId="46">#REF!</definedName>
    <definedName name="CONSOL" localSheetId="47">#REF!</definedName>
    <definedName name="CONSOL" localSheetId="12">#REF!</definedName>
    <definedName name="CONSOL" localSheetId="13">#REF!</definedName>
    <definedName name="CONSOL" localSheetId="14">#REF!</definedName>
    <definedName name="CONSOL" localSheetId="18">#REF!</definedName>
    <definedName name="CONSOL" localSheetId="19">#REF!</definedName>
    <definedName name="CONSOL" localSheetId="20">#REF!</definedName>
    <definedName name="CONSOL" localSheetId="21">#REF!</definedName>
    <definedName name="CONSOL" localSheetId="22">#REF!</definedName>
    <definedName name="CONSOL" localSheetId="23">#REF!</definedName>
    <definedName name="CONSOL" localSheetId="24">#REF!</definedName>
    <definedName name="CONSOL" localSheetId="25">#REF!</definedName>
    <definedName name="CONSOL" localSheetId="26">#REF!</definedName>
    <definedName name="CONSOL" localSheetId="27">#REF!</definedName>
    <definedName name="CONSOL" localSheetId="28">#REF!</definedName>
    <definedName name="CONSOL" localSheetId="29">#REF!</definedName>
    <definedName name="CONSOL">#REF!</definedName>
    <definedName name="CONSOLC2" localSheetId="2">#REF!</definedName>
    <definedName name="CONSOLC2" localSheetId="41">#REF!</definedName>
    <definedName name="CONSOLC2" localSheetId="7">#REF!</definedName>
    <definedName name="CONSOLC2" localSheetId="8">#REF!</definedName>
    <definedName name="CONSOLC2" localSheetId="42">#REF!</definedName>
    <definedName name="CONSOLC2" localSheetId="43">#REF!</definedName>
    <definedName name="CONSOLC2" localSheetId="44">#REF!</definedName>
    <definedName name="CONSOLC2" localSheetId="45">#REF!</definedName>
    <definedName name="CONSOLC2" localSheetId="46">#REF!</definedName>
    <definedName name="CONSOLC2" localSheetId="47">#REF!</definedName>
    <definedName name="CONSOLC2" localSheetId="12">#REF!</definedName>
    <definedName name="CONSOLC2" localSheetId="13">#REF!</definedName>
    <definedName name="CONSOLC2" localSheetId="14">#REF!</definedName>
    <definedName name="CONSOLC2" localSheetId="18">#REF!</definedName>
    <definedName name="CONSOLC2" localSheetId="19">#REF!</definedName>
    <definedName name="CONSOLC2" localSheetId="20">#REF!</definedName>
    <definedName name="CONSOLC2" localSheetId="21">#REF!</definedName>
    <definedName name="CONSOLC2" localSheetId="22">#REF!</definedName>
    <definedName name="CONSOLC2" localSheetId="23">#REF!</definedName>
    <definedName name="CONSOLC2" localSheetId="24">#REF!</definedName>
    <definedName name="CONSOLC2" localSheetId="25">#REF!</definedName>
    <definedName name="CONSOLC2" localSheetId="26">#REF!</definedName>
    <definedName name="CONSOLC2" localSheetId="27">#REF!</definedName>
    <definedName name="CONSOLC2" localSheetId="28">#REF!</definedName>
    <definedName name="CONSOLC2" localSheetId="29">#REF!</definedName>
    <definedName name="CONSOLC2">#REF!</definedName>
    <definedName name="contents2" localSheetId="1" hidden="1">[20]MSRV!#REF!</definedName>
    <definedName name="contents2" localSheetId="2" hidden="1">[20]MSRV!#REF!</definedName>
    <definedName name="contents2" localSheetId="3" hidden="1">[20]MSRV!#REF!</definedName>
    <definedName name="contents2" localSheetId="4" hidden="1">[20]MSRV!#REF!</definedName>
    <definedName name="contents2" localSheetId="32" hidden="1">[20]MSRV!#REF!</definedName>
    <definedName name="contents2" localSheetId="33" hidden="1">[20]MSRV!#REF!</definedName>
    <definedName name="contents2" localSheetId="34" hidden="1">[20]MSRV!#REF!</definedName>
    <definedName name="contents2" localSheetId="35" hidden="1">[20]MSRV!#REF!</definedName>
    <definedName name="contents2" localSheetId="37" hidden="1">[20]MSRV!#REF!</definedName>
    <definedName name="contents2" localSheetId="38" hidden="1">[20]MSRV!#REF!</definedName>
    <definedName name="contents2" localSheetId="40" hidden="1">[20]MSRV!#REF!</definedName>
    <definedName name="contents2" localSheetId="41" hidden="1">[20]MSRV!#REF!</definedName>
    <definedName name="contents2" localSheetId="5" hidden="1">[20]MSRV!#REF!</definedName>
    <definedName name="contents2" localSheetId="6" hidden="1">[20]MSRV!#REF!</definedName>
    <definedName name="contents2" localSheetId="7" hidden="1">[20]MSRV!#REF!</definedName>
    <definedName name="contents2" localSheetId="8" hidden="1">[20]MSRV!#REF!</definedName>
    <definedName name="contents2" localSheetId="9" hidden="1">[20]MSRV!#REF!</definedName>
    <definedName name="contents2" localSheetId="42" hidden="1">[20]MSRV!#REF!</definedName>
    <definedName name="contents2" localSheetId="43" hidden="1">[20]MSRV!#REF!</definedName>
    <definedName name="contents2" localSheetId="44" hidden="1">[20]MSRV!#REF!</definedName>
    <definedName name="contents2" localSheetId="45" hidden="1">[20]MSRV!#REF!</definedName>
    <definedName name="contents2" localSheetId="46" hidden="1">[20]MSRV!#REF!</definedName>
    <definedName name="contents2" localSheetId="47" hidden="1">[20]MSRV!#REF!</definedName>
    <definedName name="contents2" localSheetId="10" hidden="1">[20]MSRV!#REF!</definedName>
    <definedName name="contents2" localSheetId="11" hidden="1">[20]MSRV!#REF!</definedName>
    <definedName name="contents2" localSheetId="12" hidden="1">[20]MSRV!#REF!</definedName>
    <definedName name="contents2" localSheetId="13" hidden="1">[20]MSRV!#REF!</definedName>
    <definedName name="contents2" localSheetId="14" hidden="1">[20]MSRV!#REF!</definedName>
    <definedName name="contents2" localSheetId="15" hidden="1">[20]MSRV!#REF!</definedName>
    <definedName name="contents2" localSheetId="16" hidden="1">[20]MSRV!#REF!</definedName>
    <definedName name="contents2" localSheetId="17" hidden="1">[20]MSRV!#REF!</definedName>
    <definedName name="contents2" localSheetId="18" hidden="1">[20]MSRV!#REF!</definedName>
    <definedName name="contents2" localSheetId="19" hidden="1">[20]MSRV!#REF!</definedName>
    <definedName name="contents2" localSheetId="20" hidden="1">[20]MSRV!#REF!</definedName>
    <definedName name="contents2" localSheetId="21" hidden="1">[20]MSRV!#REF!</definedName>
    <definedName name="contents2" localSheetId="22" hidden="1">[20]MSRV!#REF!</definedName>
    <definedName name="contents2" localSheetId="23" hidden="1">[20]MSRV!#REF!</definedName>
    <definedName name="contents2" localSheetId="24" hidden="1">[20]MSRV!#REF!</definedName>
    <definedName name="contents2" localSheetId="25" hidden="1">[20]MSRV!#REF!</definedName>
    <definedName name="contents2" localSheetId="26" hidden="1">[20]MSRV!#REF!</definedName>
    <definedName name="contents2" localSheetId="27" hidden="1">[20]MSRV!#REF!</definedName>
    <definedName name="contents2" localSheetId="28" hidden="1">[20]MSRV!#REF!</definedName>
    <definedName name="contents2" localSheetId="29" hidden="1">[20]MSRV!#REF!</definedName>
    <definedName name="contents2" localSheetId="30" hidden="1">[20]MSRV!#REF!</definedName>
    <definedName name="contents2" hidden="1">[20]MSRV!#REF!</definedName>
    <definedName name="copystart" localSheetId="2">#REF!</definedName>
    <definedName name="copystart" localSheetId="41">#REF!</definedName>
    <definedName name="copystart" localSheetId="7">#REF!</definedName>
    <definedName name="copystart" localSheetId="8">#REF!</definedName>
    <definedName name="copystart" localSheetId="42">#REF!</definedName>
    <definedName name="copystart" localSheetId="43">#REF!</definedName>
    <definedName name="copystart" localSheetId="44">#REF!</definedName>
    <definedName name="copystart" localSheetId="45">#REF!</definedName>
    <definedName name="copystart" localSheetId="46">#REF!</definedName>
    <definedName name="copystart" localSheetId="47">#REF!</definedName>
    <definedName name="copystart" localSheetId="12">#REF!</definedName>
    <definedName name="copystart" localSheetId="13">#REF!</definedName>
    <definedName name="copystart" localSheetId="14">#REF!</definedName>
    <definedName name="copystart" localSheetId="18">#REF!</definedName>
    <definedName name="copystart" localSheetId="19">#REF!</definedName>
    <definedName name="copystart" localSheetId="20">#REF!</definedName>
    <definedName name="copystart" localSheetId="21">#REF!</definedName>
    <definedName name="copystart" localSheetId="22">#REF!</definedName>
    <definedName name="copystart" localSheetId="23">#REF!</definedName>
    <definedName name="copystart" localSheetId="24">#REF!</definedName>
    <definedName name="copystart" localSheetId="25">#REF!</definedName>
    <definedName name="copystart" localSheetId="26">#REF!</definedName>
    <definedName name="copystart" localSheetId="27">#REF!</definedName>
    <definedName name="copystart" localSheetId="28">#REF!</definedName>
    <definedName name="copystart" localSheetId="29">#REF!</definedName>
    <definedName name="copystart">#REF!</definedName>
    <definedName name="Copytodebt" localSheetId="41">'[1]in-out'!#REF!</definedName>
    <definedName name="Copytodebt" localSheetId="42">'[1]in-out'!#REF!</definedName>
    <definedName name="Copytodebt" localSheetId="43">'[1]in-out'!#REF!</definedName>
    <definedName name="Copytodebt" localSheetId="44">'[1]in-out'!#REF!</definedName>
    <definedName name="Copytodebt" localSheetId="45">'[1]in-out'!#REF!</definedName>
    <definedName name="Copytodebt" localSheetId="46">'[1]in-out'!#REF!</definedName>
    <definedName name="Copytodebt" localSheetId="47">'[1]in-out'!#REF!</definedName>
    <definedName name="Copytodebt">'[1]in-out'!#REF!</definedName>
    <definedName name="COUNT" localSheetId="2">#REF!</definedName>
    <definedName name="COUNT" localSheetId="41">#REF!</definedName>
    <definedName name="COUNT" localSheetId="7">#REF!</definedName>
    <definedName name="COUNT" localSheetId="8">#REF!</definedName>
    <definedName name="COUNT" localSheetId="42">#REF!</definedName>
    <definedName name="COUNT" localSheetId="43">#REF!</definedName>
    <definedName name="COUNT" localSheetId="44">#REF!</definedName>
    <definedName name="COUNT" localSheetId="45">#REF!</definedName>
    <definedName name="COUNT" localSheetId="46">#REF!</definedName>
    <definedName name="COUNT" localSheetId="47">#REF!</definedName>
    <definedName name="COUNT" localSheetId="12">#REF!</definedName>
    <definedName name="COUNT" localSheetId="13">#REF!</definedName>
    <definedName name="COUNT" localSheetId="14">#REF!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29">#REF!</definedName>
    <definedName name="COUNT">#REF!</definedName>
    <definedName name="COUNTER" localSheetId="2">#REF!</definedName>
    <definedName name="COUNTER" localSheetId="41">#REF!</definedName>
    <definedName name="COUNTER" localSheetId="7">#REF!</definedName>
    <definedName name="COUNTER" localSheetId="8">#REF!</definedName>
    <definedName name="COUNTER" localSheetId="42">#REF!</definedName>
    <definedName name="COUNTER" localSheetId="43">#REF!</definedName>
    <definedName name="COUNTER" localSheetId="44">#REF!</definedName>
    <definedName name="COUNTER" localSheetId="45">#REF!</definedName>
    <definedName name="COUNTER" localSheetId="46">#REF!</definedName>
    <definedName name="COUNTER" localSheetId="47">#REF!</definedName>
    <definedName name="COUNTER" localSheetId="12">#REF!</definedName>
    <definedName name="COUNTER" localSheetId="13">#REF!</definedName>
    <definedName name="COUNTER" localSheetId="14">#REF!</definedName>
    <definedName name="COUNTER" localSheetId="18">#REF!</definedName>
    <definedName name="COUNTER" localSheetId="19">#REF!</definedName>
    <definedName name="COUNTER" localSheetId="20">#REF!</definedName>
    <definedName name="COUNTER" localSheetId="21">#REF!</definedName>
    <definedName name="COUNTER" localSheetId="22">#REF!</definedName>
    <definedName name="COUNTER" localSheetId="23">#REF!</definedName>
    <definedName name="COUNTER" localSheetId="24">#REF!</definedName>
    <definedName name="COUNTER" localSheetId="25">#REF!</definedName>
    <definedName name="COUNTER" localSheetId="26">#REF!</definedName>
    <definedName name="COUNTER" localSheetId="27">#REF!</definedName>
    <definedName name="COUNTER" localSheetId="28">#REF!</definedName>
    <definedName name="COUNTER" localSheetId="29">#REF!</definedName>
    <definedName name="COUNTER">#REF!</definedName>
    <definedName name="CountryName">[15]Nominal!$A$6</definedName>
    <definedName name="CPF" localSheetId="2">#REF!</definedName>
    <definedName name="CPF" localSheetId="41">#REF!</definedName>
    <definedName name="CPF" localSheetId="7">#REF!</definedName>
    <definedName name="CPF" localSheetId="8">#REF!</definedName>
    <definedName name="CPF" localSheetId="42">#REF!</definedName>
    <definedName name="CPF" localSheetId="43">#REF!</definedName>
    <definedName name="CPF" localSheetId="44">#REF!</definedName>
    <definedName name="CPF" localSheetId="45">#REF!</definedName>
    <definedName name="CPF" localSheetId="46">#REF!</definedName>
    <definedName name="CPF" localSheetId="47">#REF!</definedName>
    <definedName name="CPF" localSheetId="12">#REF!</definedName>
    <definedName name="CPF" localSheetId="13">#REF!</definedName>
    <definedName name="CPF" localSheetId="14">#REF!</definedName>
    <definedName name="CPF" localSheetId="18">#REF!</definedName>
    <definedName name="CPF" localSheetId="19">#REF!</definedName>
    <definedName name="CPF" localSheetId="20">#REF!</definedName>
    <definedName name="CPF" localSheetId="21">#REF!</definedName>
    <definedName name="CPF" localSheetId="22">#REF!</definedName>
    <definedName name="CPF" localSheetId="23">#REF!</definedName>
    <definedName name="CPF" localSheetId="24">#REF!</definedName>
    <definedName name="CPF" localSheetId="25">#REF!</definedName>
    <definedName name="CPF" localSheetId="26">#REF!</definedName>
    <definedName name="CPF" localSheetId="27">#REF!</definedName>
    <definedName name="CPF" localSheetId="28">#REF!</definedName>
    <definedName name="CPF" localSheetId="29">#REF!</definedName>
    <definedName name="CPF">#REF!</definedName>
    <definedName name="CPI_Core" localSheetId="2">#REF!</definedName>
    <definedName name="CPI_Core" localSheetId="41">#REF!</definedName>
    <definedName name="CPI_Core" localSheetId="7">#REF!</definedName>
    <definedName name="CPI_Core" localSheetId="8">#REF!</definedName>
    <definedName name="CPI_Core" localSheetId="42">#REF!</definedName>
    <definedName name="CPI_Core" localSheetId="43">#REF!</definedName>
    <definedName name="CPI_Core" localSheetId="44">#REF!</definedName>
    <definedName name="CPI_Core" localSheetId="45">#REF!</definedName>
    <definedName name="CPI_Core" localSheetId="46">#REF!</definedName>
    <definedName name="CPI_Core" localSheetId="47">#REF!</definedName>
    <definedName name="CPI_Core" localSheetId="12">#REF!</definedName>
    <definedName name="CPI_Core" localSheetId="13">#REF!</definedName>
    <definedName name="CPI_Core" localSheetId="14">#REF!</definedName>
    <definedName name="CPI_Core" localSheetId="18">#REF!</definedName>
    <definedName name="CPI_Core" localSheetId="19">#REF!</definedName>
    <definedName name="CPI_Core" localSheetId="20">#REF!</definedName>
    <definedName name="CPI_Core" localSheetId="21">#REF!</definedName>
    <definedName name="CPI_Core" localSheetId="22">#REF!</definedName>
    <definedName name="CPI_Core" localSheetId="23">#REF!</definedName>
    <definedName name="CPI_Core" localSheetId="24">#REF!</definedName>
    <definedName name="CPI_Core" localSheetId="25">#REF!</definedName>
    <definedName name="CPI_Core" localSheetId="26">#REF!</definedName>
    <definedName name="CPI_Core" localSheetId="27">#REF!</definedName>
    <definedName name="CPI_Core" localSheetId="28">#REF!</definedName>
    <definedName name="CPI_Core" localSheetId="29">#REF!</definedName>
    <definedName name="CPI_Core">#REF!</definedName>
    <definedName name="CPI_NAT_monthly" localSheetId="2">#REF!</definedName>
    <definedName name="CPI_NAT_monthly" localSheetId="41">#REF!</definedName>
    <definedName name="CPI_NAT_monthly" localSheetId="7">#REF!</definedName>
    <definedName name="CPI_NAT_monthly" localSheetId="8">#REF!</definedName>
    <definedName name="CPI_NAT_monthly" localSheetId="42">#REF!</definedName>
    <definedName name="CPI_NAT_monthly" localSheetId="43">#REF!</definedName>
    <definedName name="CPI_NAT_monthly" localSheetId="44">#REF!</definedName>
    <definedName name="CPI_NAT_monthly" localSheetId="45">#REF!</definedName>
    <definedName name="CPI_NAT_monthly" localSheetId="46">#REF!</definedName>
    <definedName name="CPI_NAT_monthly" localSheetId="47">#REF!</definedName>
    <definedName name="CPI_NAT_monthly" localSheetId="12">#REF!</definedName>
    <definedName name="CPI_NAT_monthly" localSheetId="13">#REF!</definedName>
    <definedName name="CPI_NAT_monthly" localSheetId="14">#REF!</definedName>
    <definedName name="CPI_NAT_monthly" localSheetId="18">#REF!</definedName>
    <definedName name="CPI_NAT_monthly" localSheetId="19">#REF!</definedName>
    <definedName name="CPI_NAT_monthly" localSheetId="20">#REF!</definedName>
    <definedName name="CPI_NAT_monthly" localSheetId="21">#REF!</definedName>
    <definedName name="CPI_NAT_monthly" localSheetId="22">#REF!</definedName>
    <definedName name="CPI_NAT_monthly" localSheetId="23">#REF!</definedName>
    <definedName name="CPI_NAT_monthly" localSheetId="24">#REF!</definedName>
    <definedName name="CPI_NAT_monthly" localSheetId="25">#REF!</definedName>
    <definedName name="CPI_NAT_monthly" localSheetId="26">#REF!</definedName>
    <definedName name="CPI_NAT_monthly" localSheetId="27">#REF!</definedName>
    <definedName name="CPI_NAT_monthly" localSheetId="28">#REF!</definedName>
    <definedName name="CPI_NAT_monthly" localSheetId="29">#REF!</definedName>
    <definedName name="CPI_NAT_monthly">#REF!</definedName>
    <definedName name="CUADRO_10.3.1">'[21]fondo promedio'!$A$36:$L$74</definedName>
    <definedName name="CUADRO_N__4.1.3" localSheetId="1">#REF!</definedName>
    <definedName name="CUADRO_N__4.1.3" localSheetId="2">#REF!</definedName>
    <definedName name="CUADRO_N__4.1.3" localSheetId="3">#REF!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5">#REF!</definedName>
    <definedName name="CUADRO_N__4.1.3" localSheetId="6">#REF!</definedName>
    <definedName name="CUADRO_N__4.1.3" localSheetId="7">#REF!</definedName>
    <definedName name="CUADRO_N__4.1.3" localSheetId="8">#REF!</definedName>
    <definedName name="CUADRO_N__4.1.3" localSheetId="9">#REF!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46">#REF!</definedName>
    <definedName name="CUADRO_N__4.1.3" localSheetId="47">#REF!</definedName>
    <definedName name="CUADRO_N__4.1.3" localSheetId="10">#REF!</definedName>
    <definedName name="CUADRO_N__4.1.3" localSheetId="11">#REF!</definedName>
    <definedName name="CUADRO_N__4.1.3" localSheetId="12">#REF!</definedName>
    <definedName name="CUADRO_N__4.1.3" localSheetId="13">#REF!</definedName>
    <definedName name="CUADRO_N__4.1.3" localSheetId="14">#REF!</definedName>
    <definedName name="CUADRO_N__4.1.3" localSheetId="15">#REF!</definedName>
    <definedName name="CUADRO_N__4.1.3" localSheetId="16">#REF!</definedName>
    <definedName name="CUADRO_N__4.1.3" localSheetId="17">#REF!</definedName>
    <definedName name="CUADRO_N__4.1.3" localSheetId="18">#REF!</definedName>
    <definedName name="CUADRO_N__4.1.3" localSheetId="1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#REF!</definedName>
    <definedName name="D" localSheetId="1">#REF!</definedName>
    <definedName name="d" localSheetId="2">#REF!</definedName>
    <definedName name="D" localSheetId="3">#REF!</definedName>
    <definedName name="D" localSheetId="4">#REF!</definedName>
    <definedName name="D" localSheetId="32">#REF!</definedName>
    <definedName name="D" localSheetId="35">#REF!</definedName>
    <definedName name="D" localSheetId="37">#REF!</definedName>
    <definedName name="D" localSheetId="38">#REF!</definedName>
    <definedName name="D" localSheetId="41">#REF!</definedName>
    <definedName name="D" localSheetId="5">#REF!</definedName>
    <definedName name="d" localSheetId="7">#REF!</definedName>
    <definedName name="d" localSheetId="8">#REF!</definedName>
    <definedName name="d" localSheetId="9">#REF!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12">#REF!</definedName>
    <definedName name="d" localSheetId="13">#REF!</definedName>
    <definedName name="d" localSheetId="14">#REF!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0">#REF!</definedName>
    <definedName name="D">#REF!</definedName>
    <definedName name="D_B" localSheetId="2">#REF!</definedName>
    <definedName name="D_B" localSheetId="41">#REF!</definedName>
    <definedName name="D_B" localSheetId="7">#REF!</definedName>
    <definedName name="D_B" localSheetId="8">#REF!</definedName>
    <definedName name="D_B" localSheetId="42">#REF!</definedName>
    <definedName name="D_B" localSheetId="43">#REF!</definedName>
    <definedName name="D_B" localSheetId="44">#REF!</definedName>
    <definedName name="D_B" localSheetId="45">#REF!</definedName>
    <definedName name="D_B" localSheetId="46">#REF!</definedName>
    <definedName name="D_B" localSheetId="47">#REF!</definedName>
    <definedName name="D_B" localSheetId="12">#REF!</definedName>
    <definedName name="D_B" localSheetId="13">#REF!</definedName>
    <definedName name="D_B" localSheetId="14">#REF!</definedName>
    <definedName name="D_B" localSheetId="18">#REF!</definedName>
    <definedName name="D_B" localSheetId="19">#REF!</definedName>
    <definedName name="D_B" localSheetId="20">#REF!</definedName>
    <definedName name="D_B" localSheetId="21">#REF!</definedName>
    <definedName name="D_B" localSheetId="22">#REF!</definedName>
    <definedName name="D_B" localSheetId="23">#REF!</definedName>
    <definedName name="D_B" localSheetId="24">#REF!</definedName>
    <definedName name="D_B" localSheetId="25">#REF!</definedName>
    <definedName name="D_B" localSheetId="26">#REF!</definedName>
    <definedName name="D_B" localSheetId="27">#REF!</definedName>
    <definedName name="D_B" localSheetId="28">#REF!</definedName>
    <definedName name="D_B" localSheetId="29">#REF!</definedName>
    <definedName name="D_B">#REF!</definedName>
    <definedName name="D_G" localSheetId="2">#REF!</definedName>
    <definedName name="D_G" localSheetId="41">#REF!</definedName>
    <definedName name="D_G" localSheetId="7">#REF!</definedName>
    <definedName name="D_G" localSheetId="8">#REF!</definedName>
    <definedName name="D_G" localSheetId="42">#REF!</definedName>
    <definedName name="D_G" localSheetId="43">#REF!</definedName>
    <definedName name="D_G" localSheetId="44">#REF!</definedName>
    <definedName name="D_G" localSheetId="45">#REF!</definedName>
    <definedName name="D_G" localSheetId="46">#REF!</definedName>
    <definedName name="D_G" localSheetId="47">#REF!</definedName>
    <definedName name="D_G" localSheetId="12">#REF!</definedName>
    <definedName name="D_G" localSheetId="13">#REF!</definedName>
    <definedName name="D_G" localSheetId="14">#REF!</definedName>
    <definedName name="D_G" localSheetId="18">#REF!</definedName>
    <definedName name="D_G" localSheetId="19">#REF!</definedName>
    <definedName name="D_G" localSheetId="20">#REF!</definedName>
    <definedName name="D_G" localSheetId="21">#REF!</definedName>
    <definedName name="D_G" localSheetId="22">#REF!</definedName>
    <definedName name="D_G" localSheetId="23">#REF!</definedName>
    <definedName name="D_G" localSheetId="24">#REF!</definedName>
    <definedName name="D_G" localSheetId="25">#REF!</definedName>
    <definedName name="D_G" localSheetId="26">#REF!</definedName>
    <definedName name="D_G" localSheetId="27">#REF!</definedName>
    <definedName name="D_G" localSheetId="28">#REF!</definedName>
    <definedName name="D_G" localSheetId="29">#REF!</definedName>
    <definedName name="D_G">#REF!</definedName>
    <definedName name="D_Ind" localSheetId="2">#REF!</definedName>
    <definedName name="D_Ind" localSheetId="41">#REF!</definedName>
    <definedName name="D_Ind" localSheetId="7">#REF!</definedName>
    <definedName name="D_Ind" localSheetId="8">#REF!</definedName>
    <definedName name="D_Ind" localSheetId="42">#REF!</definedName>
    <definedName name="D_Ind" localSheetId="43">#REF!</definedName>
    <definedName name="D_Ind" localSheetId="44">#REF!</definedName>
    <definedName name="D_Ind" localSheetId="45">#REF!</definedName>
    <definedName name="D_Ind" localSheetId="46">#REF!</definedName>
    <definedName name="D_Ind" localSheetId="47">#REF!</definedName>
    <definedName name="D_Ind" localSheetId="12">#REF!</definedName>
    <definedName name="D_Ind" localSheetId="13">#REF!</definedName>
    <definedName name="D_Ind" localSheetId="14">#REF!</definedName>
    <definedName name="D_Ind" localSheetId="18">#REF!</definedName>
    <definedName name="D_Ind" localSheetId="19">#REF!</definedName>
    <definedName name="D_Ind" localSheetId="20">#REF!</definedName>
    <definedName name="D_Ind" localSheetId="21">#REF!</definedName>
    <definedName name="D_Ind" localSheetId="22">#REF!</definedName>
    <definedName name="D_Ind" localSheetId="23">#REF!</definedName>
    <definedName name="D_Ind" localSheetId="24">#REF!</definedName>
    <definedName name="D_Ind" localSheetId="25">#REF!</definedName>
    <definedName name="D_Ind" localSheetId="26">#REF!</definedName>
    <definedName name="D_Ind" localSheetId="27">#REF!</definedName>
    <definedName name="D_Ind" localSheetId="28">#REF!</definedName>
    <definedName name="D_Ind" localSheetId="29">#REF!</definedName>
    <definedName name="D_Ind">#REF!</definedName>
    <definedName name="D_L" localSheetId="2">#REF!</definedName>
    <definedName name="D_L" localSheetId="41">#REF!</definedName>
    <definedName name="D_L" localSheetId="7">#REF!</definedName>
    <definedName name="D_L" localSheetId="8">#REF!</definedName>
    <definedName name="D_L" localSheetId="42">#REF!</definedName>
    <definedName name="D_L" localSheetId="43">#REF!</definedName>
    <definedName name="D_L" localSheetId="44">#REF!</definedName>
    <definedName name="D_L" localSheetId="45">#REF!</definedName>
    <definedName name="D_L" localSheetId="46">#REF!</definedName>
    <definedName name="D_L" localSheetId="47">#REF!</definedName>
    <definedName name="D_L" localSheetId="12">#REF!</definedName>
    <definedName name="D_L" localSheetId="13">#REF!</definedName>
    <definedName name="D_L" localSheetId="14">#REF!</definedName>
    <definedName name="D_L" localSheetId="18">#REF!</definedName>
    <definedName name="D_L" localSheetId="19">#REF!</definedName>
    <definedName name="D_L" localSheetId="20">#REF!</definedName>
    <definedName name="D_L" localSheetId="21">#REF!</definedName>
    <definedName name="D_L" localSheetId="22">#REF!</definedName>
    <definedName name="D_L" localSheetId="23">#REF!</definedName>
    <definedName name="D_L" localSheetId="24">#REF!</definedName>
    <definedName name="D_L" localSheetId="25">#REF!</definedName>
    <definedName name="D_L" localSheetId="26">#REF!</definedName>
    <definedName name="D_L" localSheetId="27">#REF!</definedName>
    <definedName name="D_L" localSheetId="28">#REF!</definedName>
    <definedName name="D_L" localSheetId="29">#REF!</definedName>
    <definedName name="D_L">#REF!</definedName>
    <definedName name="D_O" localSheetId="2">#REF!</definedName>
    <definedName name="D_O" localSheetId="41">#REF!</definedName>
    <definedName name="D_O" localSheetId="7">#REF!</definedName>
    <definedName name="D_O" localSheetId="8">#REF!</definedName>
    <definedName name="D_O" localSheetId="42">#REF!</definedName>
    <definedName name="D_O" localSheetId="43">#REF!</definedName>
    <definedName name="D_O" localSheetId="44">#REF!</definedName>
    <definedName name="D_O" localSheetId="45">#REF!</definedName>
    <definedName name="D_O" localSheetId="46">#REF!</definedName>
    <definedName name="D_O" localSheetId="47">#REF!</definedName>
    <definedName name="D_O" localSheetId="12">#REF!</definedName>
    <definedName name="D_O" localSheetId="13">#REF!</definedName>
    <definedName name="D_O" localSheetId="14">#REF!</definedName>
    <definedName name="D_O" localSheetId="18">#REF!</definedName>
    <definedName name="D_O" localSheetId="19">#REF!</definedName>
    <definedName name="D_O" localSheetId="20">#REF!</definedName>
    <definedName name="D_O" localSheetId="21">#REF!</definedName>
    <definedName name="D_O" localSheetId="22">#REF!</definedName>
    <definedName name="D_O" localSheetId="23">#REF!</definedName>
    <definedName name="D_O" localSheetId="24">#REF!</definedName>
    <definedName name="D_O" localSheetId="25">#REF!</definedName>
    <definedName name="D_O" localSheetId="26">#REF!</definedName>
    <definedName name="D_O" localSheetId="27">#REF!</definedName>
    <definedName name="D_O" localSheetId="28">#REF!</definedName>
    <definedName name="D_O" localSheetId="29">#REF!</definedName>
    <definedName name="D_O">#REF!</definedName>
    <definedName name="D_S" localSheetId="2">#REF!</definedName>
    <definedName name="D_S" localSheetId="41">#REF!</definedName>
    <definedName name="D_S" localSheetId="7">#REF!</definedName>
    <definedName name="D_S" localSheetId="8">#REF!</definedName>
    <definedName name="D_S" localSheetId="42">#REF!</definedName>
    <definedName name="D_S" localSheetId="43">#REF!</definedName>
    <definedName name="D_S" localSheetId="44">#REF!</definedName>
    <definedName name="D_S" localSheetId="45">#REF!</definedName>
    <definedName name="D_S" localSheetId="46">#REF!</definedName>
    <definedName name="D_S" localSheetId="47">#REF!</definedName>
    <definedName name="D_S" localSheetId="12">#REF!</definedName>
    <definedName name="D_S" localSheetId="13">#REF!</definedName>
    <definedName name="D_S" localSheetId="14">#REF!</definedName>
    <definedName name="D_S" localSheetId="18">#REF!</definedName>
    <definedName name="D_S" localSheetId="19">#REF!</definedName>
    <definedName name="D_S" localSheetId="20">#REF!</definedName>
    <definedName name="D_S" localSheetId="21">#REF!</definedName>
    <definedName name="D_S" localSheetId="22">#REF!</definedName>
    <definedName name="D_S" localSheetId="23">#REF!</definedName>
    <definedName name="D_S" localSheetId="24">#REF!</definedName>
    <definedName name="D_S" localSheetId="25">#REF!</definedName>
    <definedName name="D_S" localSheetId="26">#REF!</definedName>
    <definedName name="D_S" localSheetId="27">#REF!</definedName>
    <definedName name="D_S" localSheetId="28">#REF!</definedName>
    <definedName name="D_S" localSheetId="29">#REF!</definedName>
    <definedName name="D_S">#REF!</definedName>
    <definedName name="D_SRM" localSheetId="2">#REF!</definedName>
    <definedName name="D_SRM" localSheetId="41">#REF!</definedName>
    <definedName name="D_SRM" localSheetId="7">#REF!</definedName>
    <definedName name="D_SRM" localSheetId="8">#REF!</definedName>
    <definedName name="D_SRM" localSheetId="42">#REF!</definedName>
    <definedName name="D_SRM" localSheetId="43">#REF!</definedName>
    <definedName name="D_SRM" localSheetId="44">#REF!</definedName>
    <definedName name="D_SRM" localSheetId="45">#REF!</definedName>
    <definedName name="D_SRM" localSheetId="46">#REF!</definedName>
    <definedName name="D_SRM" localSheetId="47">#REF!</definedName>
    <definedName name="D_SRM" localSheetId="12">#REF!</definedName>
    <definedName name="D_SRM" localSheetId="13">#REF!</definedName>
    <definedName name="D_SRM" localSheetId="14">#REF!</definedName>
    <definedName name="D_SRM" localSheetId="18">#REF!</definedName>
    <definedName name="D_SRM" localSheetId="19">#REF!</definedName>
    <definedName name="D_SRM" localSheetId="20">#REF!</definedName>
    <definedName name="D_SRM" localSheetId="21">#REF!</definedName>
    <definedName name="D_SRM" localSheetId="22">#REF!</definedName>
    <definedName name="D_SRM" localSheetId="23">#REF!</definedName>
    <definedName name="D_SRM" localSheetId="24">#REF!</definedName>
    <definedName name="D_SRM" localSheetId="25">#REF!</definedName>
    <definedName name="D_SRM" localSheetId="26">#REF!</definedName>
    <definedName name="D_SRM" localSheetId="27">#REF!</definedName>
    <definedName name="D_SRM" localSheetId="28">#REF!</definedName>
    <definedName name="D_SRM" localSheetId="29">#REF!</definedName>
    <definedName name="D_SRM">#REF!</definedName>
    <definedName name="D_SY" localSheetId="2">#REF!</definedName>
    <definedName name="D_SY" localSheetId="41">#REF!</definedName>
    <definedName name="D_SY" localSheetId="7">#REF!</definedName>
    <definedName name="D_SY" localSheetId="8">#REF!</definedName>
    <definedName name="D_SY" localSheetId="42">#REF!</definedName>
    <definedName name="D_SY" localSheetId="43">#REF!</definedName>
    <definedName name="D_SY" localSheetId="44">#REF!</definedName>
    <definedName name="D_SY" localSheetId="45">#REF!</definedName>
    <definedName name="D_SY" localSheetId="46">#REF!</definedName>
    <definedName name="D_SY" localSheetId="47">#REF!</definedName>
    <definedName name="D_SY" localSheetId="12">#REF!</definedName>
    <definedName name="D_SY" localSheetId="13">#REF!</definedName>
    <definedName name="D_SY" localSheetId="14">#REF!</definedName>
    <definedName name="D_SY" localSheetId="18">#REF!</definedName>
    <definedName name="D_SY" localSheetId="19">#REF!</definedName>
    <definedName name="D_SY" localSheetId="20">#REF!</definedName>
    <definedName name="D_SY" localSheetId="21">#REF!</definedName>
    <definedName name="D_SY" localSheetId="22">#REF!</definedName>
    <definedName name="D_SY" localSheetId="23">#REF!</definedName>
    <definedName name="D_SY" localSheetId="24">#REF!</definedName>
    <definedName name="D_SY" localSheetId="25">#REF!</definedName>
    <definedName name="D_SY" localSheetId="26">#REF!</definedName>
    <definedName name="D_SY" localSheetId="27">#REF!</definedName>
    <definedName name="D_SY" localSheetId="28">#REF!</definedName>
    <definedName name="D_SY" localSheetId="29">#REF!</definedName>
    <definedName name="D_SY">#REF!</definedName>
    <definedName name="D2.1c" localSheetId="1">#REF!</definedName>
    <definedName name="D2.1c" localSheetId="3">#REF!</definedName>
    <definedName name="D2.1c" localSheetId="4">#REF!</definedName>
    <definedName name="D2.1c" localSheetId="32">#REF!</definedName>
    <definedName name="D2.1c" localSheetId="35">#REF!</definedName>
    <definedName name="D2.1c" localSheetId="37">#REF!</definedName>
    <definedName name="D2.1c" localSheetId="38">#REF!</definedName>
    <definedName name="D2.1c" localSheetId="41">#REF!</definedName>
    <definedName name="D2.1c" localSheetId="5">#REF!</definedName>
    <definedName name="D2.1c" localSheetId="42">#REF!</definedName>
    <definedName name="D2.1c" localSheetId="43">#REF!</definedName>
    <definedName name="D2.1c" localSheetId="44">#REF!</definedName>
    <definedName name="D2.1c" localSheetId="45">#REF!</definedName>
    <definedName name="D2.1c" localSheetId="46">#REF!</definedName>
    <definedName name="D2.1c" localSheetId="47">#REF!</definedName>
    <definedName name="D2.1c" localSheetId="17">#REF!</definedName>
    <definedName name="D2.1c" localSheetId="30">#REF!</definedName>
    <definedName name="D2.1c">#REF!</definedName>
    <definedName name="D2c1" localSheetId="1">#REF!</definedName>
    <definedName name="D2c1" localSheetId="3">#REF!</definedName>
    <definedName name="D2c1" localSheetId="4">#REF!</definedName>
    <definedName name="D2c1" localSheetId="32">#REF!</definedName>
    <definedName name="D2c1" localSheetId="35">#REF!</definedName>
    <definedName name="D2c1" localSheetId="37">#REF!</definedName>
    <definedName name="D2c1" localSheetId="38">#REF!</definedName>
    <definedName name="D2c1" localSheetId="41">#REF!</definedName>
    <definedName name="D2c1" localSheetId="5">#REF!</definedName>
    <definedName name="D2c1" localSheetId="42">#REF!</definedName>
    <definedName name="D2c1" localSheetId="43">#REF!</definedName>
    <definedName name="D2c1" localSheetId="44">#REF!</definedName>
    <definedName name="D2c1" localSheetId="45">#REF!</definedName>
    <definedName name="D2c1" localSheetId="46">#REF!</definedName>
    <definedName name="D2c1" localSheetId="47">#REF!</definedName>
    <definedName name="D2c1" localSheetId="17">#REF!</definedName>
    <definedName name="D2c1" localSheetId="30">#REF!</definedName>
    <definedName name="D2c1">#REF!</definedName>
    <definedName name="da" localSheetId="2">#REF!</definedName>
    <definedName name="da" localSheetId="41">#REF!</definedName>
    <definedName name="da" localSheetId="7">#REF!</definedName>
    <definedName name="da" localSheetId="8">#REF!</definedName>
    <definedName name="da" localSheetId="42">#REF!</definedName>
    <definedName name="da" localSheetId="43">#REF!</definedName>
    <definedName name="da" localSheetId="44">#REF!</definedName>
    <definedName name="da" localSheetId="45">#REF!</definedName>
    <definedName name="da" localSheetId="46">#REF!</definedName>
    <definedName name="da" localSheetId="47">#REF!</definedName>
    <definedName name="da" localSheetId="12">#REF!</definedName>
    <definedName name="da" localSheetId="13">#REF!</definedName>
    <definedName name="da" localSheetId="14">#REF!</definedName>
    <definedName name="da" localSheetId="18">#REF!</definedName>
    <definedName name="da" localSheetId="19">#REF!</definedName>
    <definedName name="da" localSheetId="20">#REF!</definedName>
    <definedName name="da" localSheetId="21">#REF!</definedName>
    <definedName name="da" localSheetId="22">#REF!</definedName>
    <definedName name="da" localSheetId="23">#REF!</definedName>
    <definedName name="da" localSheetId="24">#REF!</definedName>
    <definedName name="da" localSheetId="25">#REF!</definedName>
    <definedName name="da" localSheetId="26">#REF!</definedName>
    <definedName name="da" localSheetId="27">#REF!</definedName>
    <definedName name="da" localSheetId="28">#REF!</definedName>
    <definedName name="da" localSheetId="29">#REF!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1">#REF!</definedName>
    <definedName name="_xlnm.Database" localSheetId="7">#REF!</definedName>
    <definedName name="_xlnm.Database" localSheetId="8">#REF!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12">#REF!</definedName>
    <definedName name="_xlnm.Database" localSheetId="13">#REF!</definedName>
    <definedName name="_xlnm.Database" localSheetId="14">#REF!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#REF!</definedName>
    <definedName name="Date" localSheetId="1">#REF!</definedName>
    <definedName name="date" localSheetId="2">#REF!</definedName>
    <definedName name="Date" localSheetId="3">#REF!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5">#REF!</definedName>
    <definedName name="Date" localSheetId="6">#REF!</definedName>
    <definedName name="date" localSheetId="7">#REF!</definedName>
    <definedName name="date" localSheetId="8">#REF!</definedName>
    <definedName name="date" localSheetId="9">#REF!</definedName>
    <definedName name="Date" localSheetId="42">#REF!</definedName>
    <definedName name="Date" localSheetId="43">#REF!</definedName>
    <definedName name="Date" localSheetId="44">#REF!</definedName>
    <definedName name="Date" localSheetId="45">#REF!</definedName>
    <definedName name="Date" localSheetId="46">#REF!</definedName>
    <definedName name="Date" localSheetId="47">#REF!</definedName>
    <definedName name="Date" localSheetId="10">#REF!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18">#REF!</definedName>
    <definedName name="date" localSheetId="19">#REF!</definedName>
    <definedName name="date" localSheetId="20">#REF!</definedName>
    <definedName name="date" localSheetId="21">#REF!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29">#REF!</definedName>
    <definedName name="Date" localSheetId="30">#REF!</definedName>
    <definedName name="Date">#REF!</definedName>
    <definedName name="DATES" localSheetId="2">#REF!</definedName>
    <definedName name="DATES" localSheetId="41">#REF!</definedName>
    <definedName name="DATES" localSheetId="7">#REF!</definedName>
    <definedName name="DATES" localSheetId="8">#REF!</definedName>
    <definedName name="DATES" localSheetId="42">#REF!</definedName>
    <definedName name="DATES" localSheetId="43">#REF!</definedName>
    <definedName name="DATES" localSheetId="44">#REF!</definedName>
    <definedName name="DATES" localSheetId="45">#REF!</definedName>
    <definedName name="DATES" localSheetId="46">#REF!</definedName>
    <definedName name="DATES" localSheetId="47">#REF!</definedName>
    <definedName name="DATES" localSheetId="12">#REF!</definedName>
    <definedName name="DATES" localSheetId="13">#REF!</definedName>
    <definedName name="DATES" localSheetId="14">#REF!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9">#REF!</definedName>
    <definedName name="DATES">#REF!</definedName>
    <definedName name="Dates1" localSheetId="2">#REF!</definedName>
    <definedName name="Dates1" localSheetId="41">#REF!</definedName>
    <definedName name="Dates1" localSheetId="7">#REF!</definedName>
    <definedName name="Dates1" localSheetId="8">#REF!</definedName>
    <definedName name="Dates1" localSheetId="42">#REF!</definedName>
    <definedName name="Dates1" localSheetId="43">#REF!</definedName>
    <definedName name="Dates1" localSheetId="44">#REF!</definedName>
    <definedName name="Dates1" localSheetId="45">#REF!</definedName>
    <definedName name="Dates1" localSheetId="46">#REF!</definedName>
    <definedName name="Dates1" localSheetId="47">#REF!</definedName>
    <definedName name="Dates1" localSheetId="12">#REF!</definedName>
    <definedName name="Dates1" localSheetId="13">#REF!</definedName>
    <definedName name="Dates1" localSheetId="14">#REF!</definedName>
    <definedName name="Dates1" localSheetId="18">#REF!</definedName>
    <definedName name="Dates1" localSheetId="19">#REF!</definedName>
    <definedName name="Dates1" localSheetId="20">#REF!</definedName>
    <definedName name="Dates1" localSheetId="21">#REF!</definedName>
    <definedName name="Dates1" localSheetId="22">#REF!</definedName>
    <definedName name="Dates1" localSheetId="23">#REF!</definedName>
    <definedName name="Dates1" localSheetId="24">#REF!</definedName>
    <definedName name="Dates1" localSheetId="25">#REF!</definedName>
    <definedName name="Dates1" localSheetId="26">#REF!</definedName>
    <definedName name="Dates1" localSheetId="27">#REF!</definedName>
    <definedName name="Dates1" localSheetId="28">#REF!</definedName>
    <definedName name="Dates1" localSheetId="29">#REF!</definedName>
    <definedName name="Dates1">#REF!</definedName>
    <definedName name="DB" localSheetId="2">#REF!</definedName>
    <definedName name="DB" localSheetId="41">#REF!</definedName>
    <definedName name="DB" localSheetId="7">#REF!</definedName>
    <definedName name="DB" localSheetId="8">#REF!</definedName>
    <definedName name="DB" localSheetId="42">#REF!</definedName>
    <definedName name="DB" localSheetId="43">#REF!</definedName>
    <definedName name="DB" localSheetId="44">#REF!</definedName>
    <definedName name="DB" localSheetId="45">#REF!</definedName>
    <definedName name="DB" localSheetId="46">#REF!</definedName>
    <definedName name="DB" localSheetId="47">#REF!</definedName>
    <definedName name="DB" localSheetId="12">#REF!</definedName>
    <definedName name="DB" localSheetId="13">#REF!</definedName>
    <definedName name="DB" localSheetId="14">#REF!</definedName>
    <definedName name="DB" localSheetId="18">#REF!</definedName>
    <definedName name="DB" localSheetId="19">#REF!</definedName>
    <definedName name="DB" localSheetId="20">#REF!</definedName>
    <definedName name="DB" localSheetId="21">#REF!</definedName>
    <definedName name="DB" localSheetId="22">#REF!</definedName>
    <definedName name="DB" localSheetId="23">#REF!</definedName>
    <definedName name="DB" localSheetId="24">#REF!</definedName>
    <definedName name="DB" localSheetId="25">#REF!</definedName>
    <definedName name="DB" localSheetId="26">#REF!</definedName>
    <definedName name="DB" localSheetId="27">#REF!</definedName>
    <definedName name="DB" localSheetId="28">#REF!</definedName>
    <definedName name="DB" localSheetId="29">#REF!</definedName>
    <definedName name="DB">#REF!</definedName>
    <definedName name="DBproj">#N/A</definedName>
    <definedName name="dd" localSheetId="1">#REF!</definedName>
    <definedName name="dd" localSheetId="3">#REF!</definedName>
    <definedName name="dd" localSheetId="4">#REF!</definedName>
    <definedName name="dd" localSheetId="32">#REF!</definedName>
    <definedName name="dd" localSheetId="35">#REF!</definedName>
    <definedName name="dd" localSheetId="37">#REF!</definedName>
    <definedName name="dd" localSheetId="38">#REF!</definedName>
    <definedName name="dd" localSheetId="41">#REF!</definedName>
    <definedName name="dd" localSheetId="5">#REF!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17">#REF!</definedName>
    <definedName name="dd" localSheetId="30">#REF!</definedName>
    <definedName name="dd">#REF!</definedName>
    <definedName name="DEBRIEF" localSheetId="2">#REF!</definedName>
    <definedName name="DEBRIEF" localSheetId="41">#REF!</definedName>
    <definedName name="DEBRIEF" localSheetId="7">#REF!</definedName>
    <definedName name="DEBRIEF" localSheetId="8">#REF!</definedName>
    <definedName name="DEBRIEF" localSheetId="42">#REF!</definedName>
    <definedName name="DEBRIEF" localSheetId="43">#REF!</definedName>
    <definedName name="DEBRIEF" localSheetId="44">#REF!</definedName>
    <definedName name="DEBRIEF" localSheetId="45">#REF!</definedName>
    <definedName name="DEBRIEF" localSheetId="46">#REF!</definedName>
    <definedName name="DEBRIEF" localSheetId="47">#REF!</definedName>
    <definedName name="DEBRIEF" localSheetId="12">#REF!</definedName>
    <definedName name="DEBRIEF" localSheetId="13">#REF!</definedName>
    <definedName name="DEBRIEF" localSheetId="14">#REF!</definedName>
    <definedName name="DEBRIEF" localSheetId="18">#REF!</definedName>
    <definedName name="DEBRIEF" localSheetId="19">#REF!</definedName>
    <definedName name="DEBRIEF" localSheetId="20">#REF!</definedName>
    <definedName name="DEBRIEF" localSheetId="21">#REF!</definedName>
    <definedName name="DEBRIEF" localSheetId="22">#REF!</definedName>
    <definedName name="DEBRIEF" localSheetId="23">#REF!</definedName>
    <definedName name="DEBRIEF" localSheetId="24">#REF!</definedName>
    <definedName name="DEBRIEF" localSheetId="25">#REF!</definedName>
    <definedName name="DEBRIEF" localSheetId="26">#REF!</definedName>
    <definedName name="DEBRIEF" localSheetId="27">#REF!</definedName>
    <definedName name="DEBRIEF" localSheetId="28">#REF!</definedName>
    <definedName name="DEBRIEF" localSheetId="29">#REF!</definedName>
    <definedName name="DEBRIEF">#REF!</definedName>
    <definedName name="DEBT" localSheetId="2">#REF!</definedName>
    <definedName name="DEBT" localSheetId="41">#REF!</definedName>
    <definedName name="DEBT" localSheetId="7">#REF!</definedName>
    <definedName name="DEBT" localSheetId="8">#REF!</definedName>
    <definedName name="DEBT" localSheetId="42">#REF!</definedName>
    <definedName name="DEBT" localSheetId="43">#REF!</definedName>
    <definedName name="DEBT" localSheetId="44">#REF!</definedName>
    <definedName name="DEBT" localSheetId="45">#REF!</definedName>
    <definedName name="DEBT" localSheetId="46">#REF!</definedName>
    <definedName name="DEBT" localSheetId="47">#REF!</definedName>
    <definedName name="DEBT" localSheetId="12">#REF!</definedName>
    <definedName name="DEBT" localSheetId="13">#REF!</definedName>
    <definedName name="DEBT" localSheetId="14">#REF!</definedName>
    <definedName name="DEBT" localSheetId="18">#REF!</definedName>
    <definedName name="DEBT" localSheetId="19">#REF!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 localSheetId="25">#REF!</definedName>
    <definedName name="DEBT" localSheetId="26">#REF!</definedName>
    <definedName name="DEBT" localSheetId="27">#REF!</definedName>
    <definedName name="DEBT" localSheetId="28">#REF!</definedName>
    <definedName name="DEBT" localSheetId="29">#REF!</definedName>
    <definedName name="DEBT">#REF!</definedName>
    <definedName name="DEFL" localSheetId="2">#REF!</definedName>
    <definedName name="DEFL" localSheetId="41">#REF!</definedName>
    <definedName name="DEFL" localSheetId="7">#REF!</definedName>
    <definedName name="DEFL" localSheetId="8">#REF!</definedName>
    <definedName name="DEFL" localSheetId="42">#REF!</definedName>
    <definedName name="DEFL" localSheetId="43">#REF!</definedName>
    <definedName name="DEFL" localSheetId="44">#REF!</definedName>
    <definedName name="DEFL" localSheetId="45">#REF!</definedName>
    <definedName name="DEFL" localSheetId="46">#REF!</definedName>
    <definedName name="DEFL" localSheetId="47">#REF!</definedName>
    <definedName name="DEFL" localSheetId="12">#REF!</definedName>
    <definedName name="DEFL" localSheetId="13">#REF!</definedName>
    <definedName name="DEFL" localSheetId="14">#REF!</definedName>
    <definedName name="DEFL" localSheetId="18">#REF!</definedName>
    <definedName name="DEFL" localSheetId="19">#REF!</definedName>
    <definedName name="DEFL" localSheetId="20">#REF!</definedName>
    <definedName name="DEFL" localSheetId="21">#REF!</definedName>
    <definedName name="DEFL" localSheetId="22">#REF!</definedName>
    <definedName name="DEFL" localSheetId="23">#REF!</definedName>
    <definedName name="DEFL" localSheetId="24">#REF!</definedName>
    <definedName name="DEFL" localSheetId="25">#REF!</definedName>
    <definedName name="DEFL" localSheetId="26">#REF!</definedName>
    <definedName name="DEFL" localSheetId="27">#REF!</definedName>
    <definedName name="DEFL" localSheetId="28">#REF!</definedName>
    <definedName name="DEFL" localSheetId="29">#REF!</definedName>
    <definedName name="DEFL">#REF!</definedName>
    <definedName name="Department">[15]Nominal!$B$2</definedName>
    <definedName name="DG" localSheetId="2">#REF!</definedName>
    <definedName name="DG" localSheetId="41">#REF!</definedName>
    <definedName name="DG" localSheetId="7">#REF!</definedName>
    <definedName name="DG" localSheetId="8">#REF!</definedName>
    <definedName name="DG" localSheetId="42">#REF!</definedName>
    <definedName name="DG" localSheetId="43">#REF!</definedName>
    <definedName name="DG" localSheetId="44">#REF!</definedName>
    <definedName name="DG" localSheetId="45">#REF!</definedName>
    <definedName name="DG" localSheetId="46">#REF!</definedName>
    <definedName name="DG" localSheetId="47">#REF!</definedName>
    <definedName name="DG" localSheetId="12">#REF!</definedName>
    <definedName name="DG" localSheetId="13">#REF!</definedName>
    <definedName name="DG" localSheetId="14">#REF!</definedName>
    <definedName name="DG" localSheetId="18">#REF!</definedName>
    <definedName name="DG" localSheetId="19">#REF!</definedName>
    <definedName name="DG" localSheetId="20">#REF!</definedName>
    <definedName name="DG" localSheetId="21">#REF!</definedName>
    <definedName name="DG" localSheetId="22">#REF!</definedName>
    <definedName name="DG" localSheetId="23">#REF!</definedName>
    <definedName name="DG" localSheetId="24">#REF!</definedName>
    <definedName name="DG" localSheetId="25">#REF!</definedName>
    <definedName name="DG" localSheetId="26">#REF!</definedName>
    <definedName name="DG" localSheetId="27">#REF!</definedName>
    <definedName name="DG" localSheetId="28">#REF!</definedName>
    <definedName name="DG" localSheetId="29">#REF!</definedName>
    <definedName name="DG">#REF!</definedName>
    <definedName name="DG_S" localSheetId="2">#REF!</definedName>
    <definedName name="DG_S" localSheetId="41">#REF!</definedName>
    <definedName name="DG_S" localSheetId="7">#REF!</definedName>
    <definedName name="DG_S" localSheetId="8">#REF!</definedName>
    <definedName name="DG_S" localSheetId="42">#REF!</definedName>
    <definedName name="DG_S" localSheetId="43">#REF!</definedName>
    <definedName name="DG_S" localSheetId="44">#REF!</definedName>
    <definedName name="DG_S" localSheetId="45">#REF!</definedName>
    <definedName name="DG_S" localSheetId="46">#REF!</definedName>
    <definedName name="DG_S" localSheetId="47">#REF!</definedName>
    <definedName name="DG_S" localSheetId="12">#REF!</definedName>
    <definedName name="DG_S" localSheetId="13">#REF!</definedName>
    <definedName name="DG_S" localSheetId="14">#REF!</definedName>
    <definedName name="DG_S" localSheetId="18">#REF!</definedName>
    <definedName name="DG_S" localSheetId="19">#REF!</definedName>
    <definedName name="DG_S" localSheetId="20">#REF!</definedName>
    <definedName name="DG_S" localSheetId="21">#REF!</definedName>
    <definedName name="DG_S" localSheetId="22">#REF!</definedName>
    <definedName name="DG_S" localSheetId="23">#REF!</definedName>
    <definedName name="DG_S" localSheetId="24">#REF!</definedName>
    <definedName name="DG_S" localSheetId="25">#REF!</definedName>
    <definedName name="DG_S" localSheetId="26">#REF!</definedName>
    <definedName name="DG_S" localSheetId="27">#REF!</definedName>
    <definedName name="DG_S" localSheetId="28">#REF!</definedName>
    <definedName name="DG_S" localSheetId="29">#REF!</definedName>
    <definedName name="DG_S">#REF!</definedName>
    <definedName name="DGproj">#N/A</definedName>
    <definedName name="Discount_IDA">[22]NPV!$B$28</definedName>
    <definedName name="Discount_NC" localSheetId="41">[22]NPV!#REF!</definedName>
    <definedName name="Discount_NC" localSheetId="42">[22]NPV!#REF!</definedName>
    <definedName name="Discount_NC" localSheetId="43">[22]NPV!#REF!</definedName>
    <definedName name="Discount_NC" localSheetId="44">[22]NPV!#REF!</definedName>
    <definedName name="Discount_NC" localSheetId="45">[22]NPV!#REF!</definedName>
    <definedName name="Discount_NC" localSheetId="46">[22]NPV!#REF!</definedName>
    <definedName name="Discount_NC" localSheetId="47">[22]NPV!#REF!</definedName>
    <definedName name="Discount_NC">[22]NPV!#REF!</definedName>
    <definedName name="DiscountRate" localSheetId="2">#REF!</definedName>
    <definedName name="DiscountRate" localSheetId="41">#REF!</definedName>
    <definedName name="DiscountRate" localSheetId="7">#REF!</definedName>
    <definedName name="DiscountRate" localSheetId="8">#REF!</definedName>
    <definedName name="DiscountRate" localSheetId="42">#REF!</definedName>
    <definedName name="DiscountRate" localSheetId="43">#REF!</definedName>
    <definedName name="DiscountRate" localSheetId="44">#REF!</definedName>
    <definedName name="DiscountRate" localSheetId="45">#REF!</definedName>
    <definedName name="DiscountRate" localSheetId="46">#REF!</definedName>
    <definedName name="DiscountRate" localSheetId="47">#REF!</definedName>
    <definedName name="DiscountRate" localSheetId="12">#REF!</definedName>
    <definedName name="DiscountRate" localSheetId="13">#REF!</definedName>
    <definedName name="DiscountRate" localSheetId="14">#REF!</definedName>
    <definedName name="DiscountRate" localSheetId="18">#REF!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3">#REF!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28">#REF!</definedName>
    <definedName name="DiscountRate" localSheetId="29">#REF!</definedName>
    <definedName name="DiscountRate">#REF!</definedName>
    <definedName name="DO" localSheetId="2">#REF!</definedName>
    <definedName name="DO" localSheetId="41">#REF!</definedName>
    <definedName name="DO" localSheetId="7">#REF!</definedName>
    <definedName name="DO" localSheetId="8">#REF!</definedName>
    <definedName name="DO" localSheetId="42">#REF!</definedName>
    <definedName name="DO" localSheetId="43">#REF!</definedName>
    <definedName name="DO" localSheetId="44">#REF!</definedName>
    <definedName name="DO" localSheetId="45">#REF!</definedName>
    <definedName name="DO" localSheetId="46">#REF!</definedName>
    <definedName name="DO" localSheetId="47">#REF!</definedName>
    <definedName name="DO" localSheetId="12">#REF!</definedName>
    <definedName name="DO" localSheetId="13">#REF!</definedName>
    <definedName name="DO" localSheetId="14">#REF!</definedName>
    <definedName name="DO" localSheetId="18">#REF!</definedName>
    <definedName name="DO" localSheetId="19">#REF!</definedName>
    <definedName name="DO" localSheetId="20">#REF!</definedName>
    <definedName name="DO" localSheetId="21">#REF!</definedName>
    <definedName name="DO" localSheetId="22">#REF!</definedName>
    <definedName name="DO" localSheetId="23">#REF!</definedName>
    <definedName name="DO" localSheetId="24">#REF!</definedName>
    <definedName name="DO" localSheetId="25">#REF!</definedName>
    <definedName name="DO" localSheetId="26">#REF!</definedName>
    <definedName name="DO" localSheetId="27">#REF!</definedName>
    <definedName name="DO" localSheetId="28">#REF!</definedName>
    <definedName name="DO" localSheetId="29">#REF!</definedName>
    <definedName name="DO">#REF!</definedName>
    <definedName name="Dproj">#N/A</definedName>
    <definedName name="DS" localSheetId="2">#REF!</definedName>
    <definedName name="DS" localSheetId="41">#REF!</definedName>
    <definedName name="DS" localSheetId="7">#REF!</definedName>
    <definedName name="DS" localSheetId="8">#REF!</definedName>
    <definedName name="DS" localSheetId="42">#REF!</definedName>
    <definedName name="DS" localSheetId="43">#REF!</definedName>
    <definedName name="DS" localSheetId="44">#REF!</definedName>
    <definedName name="DS" localSheetId="45">#REF!</definedName>
    <definedName name="DS" localSheetId="46">#REF!</definedName>
    <definedName name="DS" localSheetId="47">#REF!</definedName>
    <definedName name="DS" localSheetId="12">#REF!</definedName>
    <definedName name="DS" localSheetId="13">#REF!</definedName>
    <definedName name="DS" localSheetId="14">#REF!</definedName>
    <definedName name="DS" localSheetId="18">#REF!</definedName>
    <definedName name="DS" localSheetId="19">#REF!</definedName>
    <definedName name="DS" localSheetId="20">#REF!</definedName>
    <definedName name="DS" localSheetId="21">#REF!</definedName>
    <definedName name="DS" localSheetId="22">#REF!</definedName>
    <definedName name="DS" localSheetId="23">#REF!</definedName>
    <definedName name="DS" localSheetId="24">#REF!</definedName>
    <definedName name="DS" localSheetId="25">#REF!</definedName>
    <definedName name="DS" localSheetId="26">#REF!</definedName>
    <definedName name="DS" localSheetId="27">#REF!</definedName>
    <definedName name="DS" localSheetId="28">#REF!</definedName>
    <definedName name="DS" localSheetId="29">#REF!</definedName>
    <definedName name="DS">#REF!</definedName>
    <definedName name="DSA_Assumptions" localSheetId="2">#REF!</definedName>
    <definedName name="DSA_Assumptions" localSheetId="41">#REF!</definedName>
    <definedName name="DSA_Assumptions" localSheetId="7">#REF!</definedName>
    <definedName name="DSA_Assumptions" localSheetId="8">#REF!</definedName>
    <definedName name="DSA_Assumptions" localSheetId="42">#REF!</definedName>
    <definedName name="DSA_Assumptions" localSheetId="43">#REF!</definedName>
    <definedName name="DSA_Assumptions" localSheetId="44">#REF!</definedName>
    <definedName name="DSA_Assumptions" localSheetId="45">#REF!</definedName>
    <definedName name="DSA_Assumptions" localSheetId="46">#REF!</definedName>
    <definedName name="DSA_Assumptions" localSheetId="47">#REF!</definedName>
    <definedName name="DSA_Assumptions" localSheetId="12">#REF!</definedName>
    <definedName name="DSA_Assumptions" localSheetId="13">#REF!</definedName>
    <definedName name="DSA_Assumptions" localSheetId="14">#REF!</definedName>
    <definedName name="DSA_Assumptions" localSheetId="18">#REF!</definedName>
    <definedName name="DSA_Assumptions" localSheetId="19">#REF!</definedName>
    <definedName name="DSA_Assumptions" localSheetId="20">#REF!</definedName>
    <definedName name="DSA_Assumptions" localSheetId="21">#REF!</definedName>
    <definedName name="DSA_Assumptions" localSheetId="22">#REF!</definedName>
    <definedName name="DSA_Assumptions" localSheetId="23">#REF!</definedName>
    <definedName name="DSA_Assumptions" localSheetId="24">#REF!</definedName>
    <definedName name="DSA_Assumptions" localSheetId="25">#REF!</definedName>
    <definedName name="DSA_Assumptions" localSheetId="26">#REF!</definedName>
    <definedName name="DSA_Assumptions" localSheetId="27">#REF!</definedName>
    <definedName name="DSA_Assumptions" localSheetId="28">#REF!</definedName>
    <definedName name="DSA_Assumptions" localSheetId="29">#REF!</definedName>
    <definedName name="DSA_Assumptions">#REF!</definedName>
    <definedName name="DSD">#N/A</definedName>
    <definedName name="DSD_S">#N/A</definedName>
    <definedName name="DSDB">#N/A</definedName>
    <definedName name="DSDG">#N/A</definedName>
    <definedName name="DSI" localSheetId="2">#REF!</definedName>
    <definedName name="DSI" localSheetId="41">#REF!</definedName>
    <definedName name="DSI" localSheetId="7">#REF!</definedName>
    <definedName name="DSI" localSheetId="8">#REF!</definedName>
    <definedName name="DSI" localSheetId="42">#REF!</definedName>
    <definedName name="DSI" localSheetId="43">#REF!</definedName>
    <definedName name="DSI" localSheetId="44">#REF!</definedName>
    <definedName name="DSI" localSheetId="45">#REF!</definedName>
    <definedName name="DSI" localSheetId="46">#REF!</definedName>
    <definedName name="DSI" localSheetId="47">#REF!</definedName>
    <definedName name="DSI" localSheetId="12">#REF!</definedName>
    <definedName name="DSI" localSheetId="13">#REF!</definedName>
    <definedName name="DSI" localSheetId="14">#REF!</definedName>
    <definedName name="DSI" localSheetId="18">#REF!</definedName>
    <definedName name="DSI" localSheetId="19">#REF!</definedName>
    <definedName name="DSI" localSheetId="20">#REF!</definedName>
    <definedName name="DSI" localSheetId="21">#REF!</definedName>
    <definedName name="DSI" localSheetId="22">#REF!</definedName>
    <definedName name="DSI" localSheetId="23">#REF!</definedName>
    <definedName name="DSI" localSheetId="24">#REF!</definedName>
    <definedName name="DSI" localSheetId="25">#REF!</definedName>
    <definedName name="DSI" localSheetId="26">#REF!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2">#REF!</definedName>
    <definedName name="DSP" localSheetId="41">#REF!</definedName>
    <definedName name="DSP" localSheetId="7">#REF!</definedName>
    <definedName name="DSP" localSheetId="8">#REF!</definedName>
    <definedName name="DSP" localSheetId="42">#REF!</definedName>
    <definedName name="DSP" localSheetId="43">#REF!</definedName>
    <definedName name="DSP" localSheetId="44">#REF!</definedName>
    <definedName name="DSP" localSheetId="45">#REF!</definedName>
    <definedName name="DSP" localSheetId="46">#REF!</definedName>
    <definedName name="DSP" localSheetId="47">#REF!</definedName>
    <definedName name="DSP" localSheetId="12">#REF!</definedName>
    <definedName name="DSP" localSheetId="13">#REF!</definedName>
    <definedName name="DSP" localSheetId="14">#REF!</definedName>
    <definedName name="DSP" localSheetId="18">#REF!</definedName>
    <definedName name="DSP" localSheetId="19">#REF!</definedName>
    <definedName name="DSP" localSheetId="20">#REF!</definedName>
    <definedName name="DSP" localSheetId="21">#REF!</definedName>
    <definedName name="DSP" localSheetId="22">#REF!</definedName>
    <definedName name="DSP" localSheetId="23">#REF!</definedName>
    <definedName name="DSP" localSheetId="24">#REF!</definedName>
    <definedName name="DSP" localSheetId="25">#REF!</definedName>
    <definedName name="DSP" localSheetId="26">#REF!</definedName>
    <definedName name="DSP" localSheetId="27">#REF!</definedName>
    <definedName name="DSP" localSheetId="28">#REF!</definedName>
    <definedName name="DSP" localSheetId="29">#REF!</definedName>
    <definedName name="DSP">#REF!</definedName>
    <definedName name="DSPBproj">#N/A</definedName>
    <definedName name="DSPG" localSheetId="2">#REF!</definedName>
    <definedName name="DSPG" localSheetId="41">#REF!</definedName>
    <definedName name="DSPG" localSheetId="7">#REF!</definedName>
    <definedName name="DSPG" localSheetId="8">#REF!</definedName>
    <definedName name="DSPG" localSheetId="42">#REF!</definedName>
    <definedName name="DSPG" localSheetId="43">#REF!</definedName>
    <definedName name="DSPG" localSheetId="44">#REF!</definedName>
    <definedName name="DSPG" localSheetId="45">#REF!</definedName>
    <definedName name="DSPG" localSheetId="46">#REF!</definedName>
    <definedName name="DSPG" localSheetId="47">#REF!</definedName>
    <definedName name="DSPG" localSheetId="12">#REF!</definedName>
    <definedName name="DSPG" localSheetId="13">#REF!</definedName>
    <definedName name="DSPG" localSheetId="14">#REF!</definedName>
    <definedName name="DSPG" localSheetId="18">#REF!</definedName>
    <definedName name="DSPG" localSheetId="19">#REF!</definedName>
    <definedName name="DSPG" localSheetId="20">#REF!</definedName>
    <definedName name="DSPG" localSheetId="21">#REF!</definedName>
    <definedName name="DSPG" localSheetId="22">#REF!</definedName>
    <definedName name="DSPG" localSheetId="23">#REF!</definedName>
    <definedName name="DSPG" localSheetId="24">#REF!</definedName>
    <definedName name="DSPG" localSheetId="25">#REF!</definedName>
    <definedName name="DSPG" localSheetId="26">#REF!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EBRD" localSheetId="2">#REF!</definedName>
    <definedName name="EBRD" localSheetId="41">#REF!</definedName>
    <definedName name="EBRD" localSheetId="7">#REF!</definedName>
    <definedName name="EBRD" localSheetId="8">#REF!</definedName>
    <definedName name="EBRD" localSheetId="42">#REF!</definedName>
    <definedName name="EBRD" localSheetId="43">#REF!</definedName>
    <definedName name="EBRD" localSheetId="44">#REF!</definedName>
    <definedName name="EBRD" localSheetId="45">#REF!</definedName>
    <definedName name="EBRD" localSheetId="46">#REF!</definedName>
    <definedName name="EBRD" localSheetId="47">#REF!</definedName>
    <definedName name="EBRD" localSheetId="12">#REF!</definedName>
    <definedName name="EBRD" localSheetId="13">#REF!</definedName>
    <definedName name="EBRD" localSheetId="14">#REF!</definedName>
    <definedName name="EBRD" localSheetId="18">#REF!</definedName>
    <definedName name="EBRD" localSheetId="19">#REF!</definedName>
    <definedName name="EBRD" localSheetId="20">#REF!</definedName>
    <definedName name="EBRD" localSheetId="21">#REF!</definedName>
    <definedName name="EBRD" localSheetId="22">#REF!</definedName>
    <definedName name="EBRD" localSheetId="23">#REF!</definedName>
    <definedName name="EBRD" localSheetId="24">#REF!</definedName>
    <definedName name="EBRD" localSheetId="25">#REF!</definedName>
    <definedName name="EBRD" localSheetId="26">#REF!</definedName>
    <definedName name="EBRD" localSheetId="27">#REF!</definedName>
    <definedName name="EBRD" localSheetId="28">#REF!</definedName>
    <definedName name="EBRD" localSheetId="29">#REF!</definedName>
    <definedName name="EBRD">#REF!</definedName>
    <definedName name="EDNA">#N/A</definedName>
    <definedName name="empty" localSheetId="2">#REF!</definedName>
    <definedName name="empty" localSheetId="41">#REF!</definedName>
    <definedName name="empty" localSheetId="7">#REF!</definedName>
    <definedName name="empty" localSheetId="8">#REF!</definedName>
    <definedName name="empty" localSheetId="42">#REF!</definedName>
    <definedName name="empty" localSheetId="43">#REF!</definedName>
    <definedName name="empty" localSheetId="44">#REF!</definedName>
    <definedName name="empty" localSheetId="45">#REF!</definedName>
    <definedName name="empty" localSheetId="46">#REF!</definedName>
    <definedName name="empty" localSheetId="47">#REF!</definedName>
    <definedName name="empty" localSheetId="12">#REF!</definedName>
    <definedName name="empty" localSheetId="13">#REF!</definedName>
    <definedName name="empty" localSheetId="14">#REF!</definedName>
    <definedName name="empty" localSheetId="18">#REF!</definedName>
    <definedName name="empty" localSheetId="19">#REF!</definedName>
    <definedName name="empty" localSheetId="20">#REF!</definedName>
    <definedName name="empty" localSheetId="21">#REF!</definedName>
    <definedName name="empty" localSheetId="22">#REF!</definedName>
    <definedName name="empty" localSheetId="23">#REF!</definedName>
    <definedName name="empty" localSheetId="24">#REF!</definedName>
    <definedName name="empty" localSheetId="25">#REF!</definedName>
    <definedName name="empty" localSheetId="26">#REF!</definedName>
    <definedName name="empty" localSheetId="27">#REF!</definedName>
    <definedName name="empty" localSheetId="28">#REF!</definedName>
    <definedName name="empty" localSheetId="29">#REF!</definedName>
    <definedName name="empty">#REF!</definedName>
    <definedName name="ENDA">#N/A</definedName>
    <definedName name="ESAF_QUAR_GDP" localSheetId="2">#REF!</definedName>
    <definedName name="ESAF_QUAR_GDP" localSheetId="41">#REF!</definedName>
    <definedName name="ESAF_QUAR_GDP" localSheetId="7">#REF!</definedName>
    <definedName name="ESAF_QUAR_GDP" localSheetId="8">#REF!</definedName>
    <definedName name="ESAF_QUAR_GDP" localSheetId="42">#REF!</definedName>
    <definedName name="ESAF_QUAR_GDP" localSheetId="43">#REF!</definedName>
    <definedName name="ESAF_QUAR_GDP" localSheetId="44">#REF!</definedName>
    <definedName name="ESAF_QUAR_GDP" localSheetId="45">#REF!</definedName>
    <definedName name="ESAF_QUAR_GDP" localSheetId="46">#REF!</definedName>
    <definedName name="ESAF_QUAR_GDP" localSheetId="47">#REF!</definedName>
    <definedName name="ESAF_QUAR_GDP" localSheetId="12">#REF!</definedName>
    <definedName name="ESAF_QUAR_GDP" localSheetId="13">#REF!</definedName>
    <definedName name="ESAF_QUAR_GDP" localSheetId="14">#REF!</definedName>
    <definedName name="ESAF_QUAR_GDP" localSheetId="18">#REF!</definedName>
    <definedName name="ESAF_QUAR_GDP" localSheetId="19">#REF!</definedName>
    <definedName name="ESAF_QUAR_GDP" localSheetId="20">#REF!</definedName>
    <definedName name="ESAF_QUAR_GDP" localSheetId="21">#REF!</definedName>
    <definedName name="ESAF_QUAR_GDP" localSheetId="22">#REF!</definedName>
    <definedName name="ESAF_QUAR_GDP" localSheetId="23">#REF!</definedName>
    <definedName name="ESAF_QUAR_GDP" localSheetId="24">#REF!</definedName>
    <definedName name="ESAF_QUAR_GDP" localSheetId="25">#REF!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#REF!</definedName>
    <definedName name="esafr" localSheetId="2">#REF!</definedName>
    <definedName name="esafr" localSheetId="41">#REF!</definedName>
    <definedName name="esafr" localSheetId="7">#REF!</definedName>
    <definedName name="esafr" localSheetId="8">#REF!</definedName>
    <definedName name="esafr" localSheetId="42">#REF!</definedName>
    <definedName name="esafr" localSheetId="43">#REF!</definedName>
    <definedName name="esafr" localSheetId="44">#REF!</definedName>
    <definedName name="esafr" localSheetId="45">#REF!</definedName>
    <definedName name="esafr" localSheetId="46">#REF!</definedName>
    <definedName name="esafr" localSheetId="47">#REF!</definedName>
    <definedName name="esafr" localSheetId="12">#REF!</definedName>
    <definedName name="esafr" localSheetId="13">#REF!</definedName>
    <definedName name="esafr" localSheetId="14">#REF!</definedName>
    <definedName name="esafr" localSheetId="18">#REF!</definedName>
    <definedName name="esafr" localSheetId="19">#REF!</definedName>
    <definedName name="esafr" localSheetId="20">#REF!</definedName>
    <definedName name="esafr" localSheetId="21">#REF!</definedName>
    <definedName name="esafr" localSheetId="22">#REF!</definedName>
    <definedName name="esafr" localSheetId="23">#REF!</definedName>
    <definedName name="esafr" localSheetId="24">#REF!</definedName>
    <definedName name="esafr" localSheetId="25">#REF!</definedName>
    <definedName name="esafr" localSheetId="26">#REF!</definedName>
    <definedName name="esafr" localSheetId="27">#REF!</definedName>
    <definedName name="esafr" localSheetId="28">#REF!</definedName>
    <definedName name="esafr" localSheetId="29">#REF!</definedName>
    <definedName name="esafr">#REF!</definedName>
    <definedName name="ExitWRS">[23]Main!$AB$25</definedName>
    <definedName name="F" localSheetId="1">#REF!</definedName>
    <definedName name="F" localSheetId="3">#REF!</definedName>
    <definedName name="F" localSheetId="4">#REF!</definedName>
    <definedName name="F" localSheetId="32">#REF!</definedName>
    <definedName name="F" localSheetId="35">#REF!</definedName>
    <definedName name="F" localSheetId="37">#REF!</definedName>
    <definedName name="F" localSheetId="38">#REF!</definedName>
    <definedName name="F" localSheetId="41">#REF!</definedName>
    <definedName name="F" localSheetId="5">#REF!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17">#REF!</definedName>
    <definedName name="F" localSheetId="30">#REF!</definedName>
    <definedName name="F">#REF!</definedName>
    <definedName name="Fisc" localSheetId="2">#REF!</definedName>
    <definedName name="Fisc" localSheetId="41">#REF!</definedName>
    <definedName name="Fisc" localSheetId="7">#REF!</definedName>
    <definedName name="Fisc" localSheetId="8">#REF!</definedName>
    <definedName name="Fisc" localSheetId="42">#REF!</definedName>
    <definedName name="Fisc" localSheetId="43">#REF!</definedName>
    <definedName name="Fisc" localSheetId="44">#REF!</definedName>
    <definedName name="Fisc" localSheetId="45">#REF!</definedName>
    <definedName name="Fisc" localSheetId="46">#REF!</definedName>
    <definedName name="Fisc" localSheetId="47">#REF!</definedName>
    <definedName name="Fisc" localSheetId="12">#REF!</definedName>
    <definedName name="Fisc" localSheetId="13">#REF!</definedName>
    <definedName name="Fisc" localSheetId="14">#REF!</definedName>
    <definedName name="Fisc" localSheetId="18">#REF!</definedName>
    <definedName name="Fisc" localSheetId="19">#REF!</definedName>
    <definedName name="Fisc" localSheetId="20">#REF!</definedName>
    <definedName name="Fisc" localSheetId="21">#REF!</definedName>
    <definedName name="Fisc" localSheetId="22">#REF!</definedName>
    <definedName name="Fisc" localSheetId="23">#REF!</definedName>
    <definedName name="Fisc" localSheetId="24">#REF!</definedName>
    <definedName name="Fisc" localSheetId="25">#REF!</definedName>
    <definedName name="Fisc" localSheetId="26">#REF!</definedName>
    <definedName name="Fisc" localSheetId="27">#REF!</definedName>
    <definedName name="Fisc" localSheetId="28">#REF!</definedName>
    <definedName name="Fisc" localSheetId="29">#REF!</definedName>
    <definedName name="Fisc">#REF!</definedName>
    <definedName name="Forex3" localSheetId="1">#REF!</definedName>
    <definedName name="Forex3" localSheetId="3">#REF!</definedName>
    <definedName name="Forex3" localSheetId="4">#REF!</definedName>
    <definedName name="Forex3" localSheetId="32">#REF!</definedName>
    <definedName name="Forex3" localSheetId="35">#REF!</definedName>
    <definedName name="Forex3" localSheetId="37">#REF!</definedName>
    <definedName name="Forex3" localSheetId="38">#REF!</definedName>
    <definedName name="Forex3" localSheetId="41">#REF!</definedName>
    <definedName name="Forex3" localSheetId="5">#REF!</definedName>
    <definedName name="Forex3" localSheetId="42">#REF!</definedName>
    <definedName name="Forex3" localSheetId="43">#REF!</definedName>
    <definedName name="Forex3" localSheetId="44">#REF!</definedName>
    <definedName name="Forex3" localSheetId="45">#REF!</definedName>
    <definedName name="Forex3" localSheetId="46">#REF!</definedName>
    <definedName name="Forex3" localSheetId="47">#REF!</definedName>
    <definedName name="Forex3" localSheetId="17">#REF!</definedName>
    <definedName name="Forex3" localSheetId="30">#REF!</definedName>
    <definedName name="Forex3">#REF!</definedName>
    <definedName name="FRAMENO" localSheetId="2">#REF!</definedName>
    <definedName name="FRAMENO" localSheetId="41">#REF!</definedName>
    <definedName name="FRAMENO" localSheetId="7">#REF!</definedName>
    <definedName name="FRAMENO" localSheetId="8">#REF!</definedName>
    <definedName name="FRAMENO" localSheetId="42">#REF!</definedName>
    <definedName name="FRAMENO" localSheetId="43">#REF!</definedName>
    <definedName name="FRAMENO" localSheetId="44">#REF!</definedName>
    <definedName name="FRAMENO" localSheetId="45">#REF!</definedName>
    <definedName name="FRAMENO" localSheetId="46">#REF!</definedName>
    <definedName name="FRAMENO" localSheetId="47">#REF!</definedName>
    <definedName name="FRAMENO" localSheetId="12">#REF!</definedName>
    <definedName name="FRAMENO" localSheetId="13">#REF!</definedName>
    <definedName name="FRAMENO" localSheetId="14">#REF!</definedName>
    <definedName name="FRAMENO" localSheetId="18">#REF!</definedName>
    <definedName name="FRAMENO" localSheetId="19">#REF!</definedName>
    <definedName name="FRAMENO" localSheetId="20">#REF!</definedName>
    <definedName name="FRAMENO" localSheetId="21">#REF!</definedName>
    <definedName name="FRAMENO" localSheetId="22">#REF!</definedName>
    <definedName name="FRAMENO" localSheetId="23">#REF!</definedName>
    <definedName name="FRAMENO" localSheetId="24">#REF!</definedName>
    <definedName name="FRAMENO" localSheetId="25">#REF!</definedName>
    <definedName name="FRAMENO" localSheetId="26">#REF!</definedName>
    <definedName name="FRAMENO" localSheetId="27">#REF!</definedName>
    <definedName name="FRAMENO" localSheetId="28">#REF!</definedName>
    <definedName name="FRAMENO" localSheetId="29">#REF!</definedName>
    <definedName name="FRAMENO">#REF!</definedName>
    <definedName name="framework_macro" localSheetId="2">#REF!</definedName>
    <definedName name="framework_macro" localSheetId="41">#REF!</definedName>
    <definedName name="framework_macro" localSheetId="7">#REF!</definedName>
    <definedName name="framework_macro" localSheetId="8">#REF!</definedName>
    <definedName name="framework_macro" localSheetId="42">#REF!</definedName>
    <definedName name="framework_macro" localSheetId="43">#REF!</definedName>
    <definedName name="framework_macro" localSheetId="44">#REF!</definedName>
    <definedName name="framework_macro" localSheetId="45">#REF!</definedName>
    <definedName name="framework_macro" localSheetId="46">#REF!</definedName>
    <definedName name="framework_macro" localSheetId="47">#REF!</definedName>
    <definedName name="framework_macro" localSheetId="12">#REF!</definedName>
    <definedName name="framework_macro" localSheetId="13">#REF!</definedName>
    <definedName name="framework_macro" localSheetId="14">#REF!</definedName>
    <definedName name="framework_macro" localSheetId="18">#REF!</definedName>
    <definedName name="framework_macro" localSheetId="19">#REF!</definedName>
    <definedName name="framework_macro" localSheetId="20">#REF!</definedName>
    <definedName name="framework_macro" localSheetId="21">#REF!</definedName>
    <definedName name="framework_macro" localSheetId="22">#REF!</definedName>
    <definedName name="framework_macro" localSheetId="23">#REF!</definedName>
    <definedName name="framework_macro" localSheetId="24">#REF!</definedName>
    <definedName name="framework_macro" localSheetId="25">#REF!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#REF!</definedName>
    <definedName name="framework_macro_new" localSheetId="2">#REF!</definedName>
    <definedName name="framework_macro_new" localSheetId="41">#REF!</definedName>
    <definedName name="framework_macro_new" localSheetId="7">#REF!</definedName>
    <definedName name="framework_macro_new" localSheetId="8">#REF!</definedName>
    <definedName name="framework_macro_new" localSheetId="42">#REF!</definedName>
    <definedName name="framework_macro_new" localSheetId="43">#REF!</definedName>
    <definedName name="framework_macro_new" localSheetId="44">#REF!</definedName>
    <definedName name="framework_macro_new" localSheetId="45">#REF!</definedName>
    <definedName name="framework_macro_new" localSheetId="46">#REF!</definedName>
    <definedName name="framework_macro_new" localSheetId="47">#REF!</definedName>
    <definedName name="framework_macro_new" localSheetId="12">#REF!</definedName>
    <definedName name="framework_macro_new" localSheetId="13">#REF!</definedName>
    <definedName name="framework_macro_new" localSheetId="14">#REF!</definedName>
    <definedName name="framework_macro_new" localSheetId="18">#REF!</definedName>
    <definedName name="framework_macro_new" localSheetId="19">#REF!</definedName>
    <definedName name="framework_macro_new" localSheetId="20">#REF!</definedName>
    <definedName name="framework_macro_new" localSheetId="21">#REF!</definedName>
    <definedName name="framework_macro_new" localSheetId="22">#REF!</definedName>
    <definedName name="framework_macro_new" localSheetId="23">#REF!</definedName>
    <definedName name="framework_macro_new" localSheetId="24">#REF!</definedName>
    <definedName name="framework_macro_new" localSheetId="25">#REF!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#REF!</definedName>
    <definedName name="framework_monetary" localSheetId="2">#REF!</definedName>
    <definedName name="framework_monetary" localSheetId="41">#REF!</definedName>
    <definedName name="framework_monetary" localSheetId="7">#REF!</definedName>
    <definedName name="framework_monetary" localSheetId="8">#REF!</definedName>
    <definedName name="framework_monetary" localSheetId="42">#REF!</definedName>
    <definedName name="framework_monetary" localSheetId="43">#REF!</definedName>
    <definedName name="framework_monetary" localSheetId="44">#REF!</definedName>
    <definedName name="framework_monetary" localSheetId="45">#REF!</definedName>
    <definedName name="framework_monetary" localSheetId="46">#REF!</definedName>
    <definedName name="framework_monetary" localSheetId="47">#REF!</definedName>
    <definedName name="framework_monetary" localSheetId="12">#REF!</definedName>
    <definedName name="framework_monetary" localSheetId="13">#REF!</definedName>
    <definedName name="framework_monetary" localSheetId="14">#REF!</definedName>
    <definedName name="framework_monetary" localSheetId="18">#REF!</definedName>
    <definedName name="framework_monetary" localSheetId="19">#REF!</definedName>
    <definedName name="framework_monetary" localSheetId="20">#REF!</definedName>
    <definedName name="framework_monetary" localSheetId="21">#REF!</definedName>
    <definedName name="framework_monetary" localSheetId="22">#REF!</definedName>
    <definedName name="framework_monetary" localSheetId="23">#REF!</definedName>
    <definedName name="framework_monetary" localSheetId="24">#REF!</definedName>
    <definedName name="framework_monetary" localSheetId="25">#REF!</definedName>
    <definedName name="framework_monetary" localSheetId="26">#REF!</definedName>
    <definedName name="framework_monetary" localSheetId="27">#REF!</definedName>
    <definedName name="framework_monetary" localSheetId="28">#REF!</definedName>
    <definedName name="framework_monetary" localSheetId="29">#REF!</definedName>
    <definedName name="framework_monetary">#REF!</definedName>
    <definedName name="FRAMEYES" localSheetId="2">#REF!</definedName>
    <definedName name="FRAMEYES" localSheetId="41">#REF!</definedName>
    <definedName name="FRAMEYES" localSheetId="7">#REF!</definedName>
    <definedName name="FRAMEYES" localSheetId="8">#REF!</definedName>
    <definedName name="FRAMEYES" localSheetId="42">#REF!</definedName>
    <definedName name="FRAMEYES" localSheetId="43">#REF!</definedName>
    <definedName name="FRAMEYES" localSheetId="44">#REF!</definedName>
    <definedName name="FRAMEYES" localSheetId="45">#REF!</definedName>
    <definedName name="FRAMEYES" localSheetId="46">#REF!</definedName>
    <definedName name="FRAMEYES" localSheetId="47">#REF!</definedName>
    <definedName name="FRAMEYES" localSheetId="12">#REF!</definedName>
    <definedName name="FRAMEYES" localSheetId="13">#REF!</definedName>
    <definedName name="FRAMEYES" localSheetId="14">#REF!</definedName>
    <definedName name="FRAMEYES" localSheetId="18">#REF!</definedName>
    <definedName name="FRAMEYES" localSheetId="19">#REF!</definedName>
    <definedName name="FRAMEYES" localSheetId="20">#REF!</definedName>
    <definedName name="FRAMEYES" localSheetId="21">#REF!</definedName>
    <definedName name="FRAMEYES" localSheetId="22">#REF!</definedName>
    <definedName name="FRAMEYES" localSheetId="23">#REF!</definedName>
    <definedName name="FRAMEYES" localSheetId="24">#REF!</definedName>
    <definedName name="FRAMEYES" localSheetId="25">#REF!</definedName>
    <definedName name="FRAMEYES" localSheetId="26">#REF!</definedName>
    <definedName name="FRAMEYES" localSheetId="27">#REF!</definedName>
    <definedName name="FRAMEYES" localSheetId="28">#REF!</definedName>
    <definedName name="FRAMEYES" localSheetId="29">#REF!</definedName>
    <definedName name="FRAMEYES">#REF!</definedName>
    <definedName name="G" localSheetId="1">#REF!</definedName>
    <definedName name="G" localSheetId="3">#REF!</definedName>
    <definedName name="G" localSheetId="4">#REF!</definedName>
    <definedName name="G" localSheetId="32">#REF!</definedName>
    <definedName name="G" localSheetId="35">#REF!</definedName>
    <definedName name="G" localSheetId="37">#REF!</definedName>
    <definedName name="G" localSheetId="38">#REF!</definedName>
    <definedName name="G" localSheetId="41">#REF!</definedName>
    <definedName name="G" localSheetId="5">#REF!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17">#REF!</definedName>
    <definedName name="G" localSheetId="30">#REF!</definedName>
    <definedName name="G">#REF!</definedName>
    <definedName name="GAP" localSheetId="2">#REF!</definedName>
    <definedName name="GAP" localSheetId="41">#REF!</definedName>
    <definedName name="GAP" localSheetId="7">#REF!</definedName>
    <definedName name="GAP" localSheetId="8">#REF!</definedName>
    <definedName name="GAP" localSheetId="42">#REF!</definedName>
    <definedName name="GAP" localSheetId="43">#REF!</definedName>
    <definedName name="GAP" localSheetId="44">#REF!</definedName>
    <definedName name="GAP" localSheetId="45">#REF!</definedName>
    <definedName name="GAP" localSheetId="46">#REF!</definedName>
    <definedName name="GAP" localSheetId="47">#REF!</definedName>
    <definedName name="GAP" localSheetId="12">#REF!</definedName>
    <definedName name="GAP" localSheetId="13">#REF!</definedName>
    <definedName name="GAP" localSheetId="14">#REF!</definedName>
    <definedName name="GAP" localSheetId="18">#REF!</definedName>
    <definedName name="GAP" localSheetId="19">#REF!</definedName>
    <definedName name="GAP" localSheetId="20">#REF!</definedName>
    <definedName name="GAP" localSheetId="21">#REF!</definedName>
    <definedName name="GAP" localSheetId="22">#REF!</definedName>
    <definedName name="GAP" localSheetId="23">#REF!</definedName>
    <definedName name="GAP" localSheetId="24">#REF!</definedName>
    <definedName name="GAP" localSheetId="25">#REF!</definedName>
    <definedName name="GAP" localSheetId="26">#REF!</definedName>
    <definedName name="GAP" localSheetId="27">#REF!</definedName>
    <definedName name="GAP" localSheetId="28">#REF!</definedName>
    <definedName name="GAP" localSheetId="29">#REF!</definedName>
    <definedName name="GAP">#REF!</definedName>
    <definedName name="GAPFGFROM" localSheetId="2">#REF!</definedName>
    <definedName name="GAPFGFROM" localSheetId="41">#REF!</definedName>
    <definedName name="GAPFGFROM" localSheetId="7">#REF!</definedName>
    <definedName name="GAPFGFROM" localSheetId="8">#REF!</definedName>
    <definedName name="GAPFGFROM" localSheetId="42">#REF!</definedName>
    <definedName name="GAPFGFROM" localSheetId="43">#REF!</definedName>
    <definedName name="GAPFGFROM" localSheetId="44">#REF!</definedName>
    <definedName name="GAPFGFROM" localSheetId="45">#REF!</definedName>
    <definedName name="GAPFGFROM" localSheetId="46">#REF!</definedName>
    <definedName name="GAPFGFROM" localSheetId="47">#REF!</definedName>
    <definedName name="GAPFGFROM" localSheetId="12">#REF!</definedName>
    <definedName name="GAPFGFROM" localSheetId="13">#REF!</definedName>
    <definedName name="GAPFGFROM" localSheetId="14">#REF!</definedName>
    <definedName name="GAPFGFROM" localSheetId="18">#REF!</definedName>
    <definedName name="GAPFGFROM" localSheetId="19">#REF!</definedName>
    <definedName name="GAPFGFROM" localSheetId="20">#REF!</definedName>
    <definedName name="GAPFGFROM" localSheetId="21">#REF!</definedName>
    <definedName name="GAPFGFROM" localSheetId="22">#REF!</definedName>
    <definedName name="GAPFGFROM" localSheetId="23">#REF!</definedName>
    <definedName name="GAPFGFROM" localSheetId="24">#REF!</definedName>
    <definedName name="GAPFGFROM" localSheetId="25">#REF!</definedName>
    <definedName name="GAPFGFROM" localSheetId="26">#REF!</definedName>
    <definedName name="GAPFGFROM" localSheetId="27">#REF!</definedName>
    <definedName name="GAPFGFROM" localSheetId="28">#REF!</definedName>
    <definedName name="GAPFGFROM" localSheetId="29">#REF!</definedName>
    <definedName name="GAPFGFROM">#REF!</definedName>
    <definedName name="GAPFGTO" localSheetId="2">#REF!</definedName>
    <definedName name="GAPFGTO" localSheetId="41">#REF!</definedName>
    <definedName name="GAPFGTO" localSheetId="7">#REF!</definedName>
    <definedName name="GAPFGTO" localSheetId="8">#REF!</definedName>
    <definedName name="GAPFGTO" localSheetId="42">#REF!</definedName>
    <definedName name="GAPFGTO" localSheetId="43">#REF!</definedName>
    <definedName name="GAPFGTO" localSheetId="44">#REF!</definedName>
    <definedName name="GAPFGTO" localSheetId="45">#REF!</definedName>
    <definedName name="GAPFGTO" localSheetId="46">#REF!</definedName>
    <definedName name="GAPFGTO" localSheetId="47">#REF!</definedName>
    <definedName name="GAPFGTO" localSheetId="12">#REF!</definedName>
    <definedName name="GAPFGTO" localSheetId="13">#REF!</definedName>
    <definedName name="GAPFGTO" localSheetId="14">#REF!</definedName>
    <definedName name="GAPFGTO" localSheetId="18">#REF!</definedName>
    <definedName name="GAPFGTO" localSheetId="19">#REF!</definedName>
    <definedName name="GAPFGTO" localSheetId="20">#REF!</definedName>
    <definedName name="GAPFGTO" localSheetId="21">#REF!</definedName>
    <definedName name="GAPFGTO" localSheetId="22">#REF!</definedName>
    <definedName name="GAPFGTO" localSheetId="23">#REF!</definedName>
    <definedName name="GAPFGTO" localSheetId="24">#REF!</definedName>
    <definedName name="GAPFGTO" localSheetId="25">#REF!</definedName>
    <definedName name="GAPFGTO" localSheetId="26">#REF!</definedName>
    <definedName name="GAPFGTO" localSheetId="27">#REF!</definedName>
    <definedName name="GAPFGTO" localSheetId="28">#REF!</definedName>
    <definedName name="GAPFGTO" localSheetId="29">#REF!</definedName>
    <definedName name="GAPFGTO">#REF!</definedName>
    <definedName name="GAPSTFROM" localSheetId="2">#REF!</definedName>
    <definedName name="GAPSTFROM" localSheetId="41">#REF!</definedName>
    <definedName name="GAPSTFROM" localSheetId="7">#REF!</definedName>
    <definedName name="GAPSTFROM" localSheetId="8">#REF!</definedName>
    <definedName name="GAPSTFROM" localSheetId="42">#REF!</definedName>
    <definedName name="GAPSTFROM" localSheetId="43">#REF!</definedName>
    <definedName name="GAPSTFROM" localSheetId="44">#REF!</definedName>
    <definedName name="GAPSTFROM" localSheetId="45">#REF!</definedName>
    <definedName name="GAPSTFROM" localSheetId="46">#REF!</definedName>
    <definedName name="GAPSTFROM" localSheetId="47">#REF!</definedName>
    <definedName name="GAPSTFROM" localSheetId="12">#REF!</definedName>
    <definedName name="GAPSTFROM" localSheetId="13">#REF!</definedName>
    <definedName name="GAPSTFROM" localSheetId="14">#REF!</definedName>
    <definedName name="GAPSTFROM" localSheetId="18">#REF!</definedName>
    <definedName name="GAPSTFROM" localSheetId="19">#REF!</definedName>
    <definedName name="GAPSTFROM" localSheetId="20">#REF!</definedName>
    <definedName name="GAPSTFROM" localSheetId="21">#REF!</definedName>
    <definedName name="GAPSTFROM" localSheetId="22">#REF!</definedName>
    <definedName name="GAPSTFROM" localSheetId="23">#REF!</definedName>
    <definedName name="GAPSTFROM" localSheetId="24">#REF!</definedName>
    <definedName name="GAPSTFROM" localSheetId="25">#REF!</definedName>
    <definedName name="GAPSTFROM" localSheetId="26">#REF!</definedName>
    <definedName name="GAPSTFROM" localSheetId="27">#REF!</definedName>
    <definedName name="GAPSTFROM" localSheetId="28">#REF!</definedName>
    <definedName name="GAPSTFROM" localSheetId="29">#REF!</definedName>
    <definedName name="GAPSTFROM">#REF!</definedName>
    <definedName name="GAPSTTO" localSheetId="2">#REF!</definedName>
    <definedName name="GAPSTTO" localSheetId="41">#REF!</definedName>
    <definedName name="GAPSTTO" localSheetId="7">#REF!</definedName>
    <definedName name="GAPSTTO" localSheetId="8">#REF!</definedName>
    <definedName name="GAPSTTO" localSheetId="42">#REF!</definedName>
    <definedName name="GAPSTTO" localSheetId="43">#REF!</definedName>
    <definedName name="GAPSTTO" localSheetId="44">#REF!</definedName>
    <definedName name="GAPSTTO" localSheetId="45">#REF!</definedName>
    <definedName name="GAPSTTO" localSheetId="46">#REF!</definedName>
    <definedName name="GAPSTTO" localSheetId="47">#REF!</definedName>
    <definedName name="GAPSTTO" localSheetId="12">#REF!</definedName>
    <definedName name="GAPSTTO" localSheetId="13">#REF!</definedName>
    <definedName name="GAPSTTO" localSheetId="14">#REF!</definedName>
    <definedName name="GAPSTTO" localSheetId="18">#REF!</definedName>
    <definedName name="GAPSTTO" localSheetId="19">#REF!</definedName>
    <definedName name="GAPSTTO" localSheetId="20">#REF!</definedName>
    <definedName name="GAPSTTO" localSheetId="21">#REF!</definedName>
    <definedName name="GAPSTTO" localSheetId="22">#REF!</definedName>
    <definedName name="GAPSTTO" localSheetId="23">#REF!</definedName>
    <definedName name="GAPSTTO" localSheetId="24">#REF!</definedName>
    <definedName name="GAPSTTO" localSheetId="25">#REF!</definedName>
    <definedName name="GAPSTTO" localSheetId="26">#REF!</definedName>
    <definedName name="GAPSTTO" localSheetId="27">#REF!</definedName>
    <definedName name="GAPSTTO" localSheetId="28">#REF!</definedName>
    <definedName name="GAPSTTO" localSheetId="29">#REF!</definedName>
    <definedName name="GAPSTTO">#REF!</definedName>
    <definedName name="GAPTEST" localSheetId="2">#REF!</definedName>
    <definedName name="GAPTEST" localSheetId="41">#REF!</definedName>
    <definedName name="GAPTEST" localSheetId="7">#REF!</definedName>
    <definedName name="GAPTEST" localSheetId="8">#REF!</definedName>
    <definedName name="GAPTEST" localSheetId="42">#REF!</definedName>
    <definedName name="GAPTEST" localSheetId="43">#REF!</definedName>
    <definedName name="GAPTEST" localSheetId="44">#REF!</definedName>
    <definedName name="GAPTEST" localSheetId="45">#REF!</definedName>
    <definedName name="GAPTEST" localSheetId="46">#REF!</definedName>
    <definedName name="GAPTEST" localSheetId="47">#REF!</definedName>
    <definedName name="GAPTEST" localSheetId="12">#REF!</definedName>
    <definedName name="GAPTEST" localSheetId="13">#REF!</definedName>
    <definedName name="GAPTEST" localSheetId="14">#REF!</definedName>
    <definedName name="GAPTEST" localSheetId="18">#REF!</definedName>
    <definedName name="GAPTEST" localSheetId="19">#REF!</definedName>
    <definedName name="GAPTEST" localSheetId="20">#REF!</definedName>
    <definedName name="GAPTEST" localSheetId="21">#REF!</definedName>
    <definedName name="GAPTEST" localSheetId="22">#REF!</definedName>
    <definedName name="GAPTEST" localSheetId="23">#REF!</definedName>
    <definedName name="GAPTEST" localSheetId="24">#REF!</definedName>
    <definedName name="GAPTEST" localSheetId="25">#REF!</definedName>
    <definedName name="GAPTEST" localSheetId="26">#REF!</definedName>
    <definedName name="GAPTEST" localSheetId="27">#REF!</definedName>
    <definedName name="GAPTEST" localSheetId="28">#REF!</definedName>
    <definedName name="GAPTEST" localSheetId="29">#REF!</definedName>
    <definedName name="GAPTEST">#REF!</definedName>
    <definedName name="GAPTESTFG" localSheetId="2">#REF!</definedName>
    <definedName name="GAPTESTFG" localSheetId="41">#REF!</definedName>
    <definedName name="GAPTESTFG" localSheetId="7">#REF!</definedName>
    <definedName name="GAPTESTFG" localSheetId="8">#REF!</definedName>
    <definedName name="GAPTESTFG" localSheetId="42">#REF!</definedName>
    <definedName name="GAPTESTFG" localSheetId="43">#REF!</definedName>
    <definedName name="GAPTESTFG" localSheetId="44">#REF!</definedName>
    <definedName name="GAPTESTFG" localSheetId="45">#REF!</definedName>
    <definedName name="GAPTESTFG" localSheetId="46">#REF!</definedName>
    <definedName name="GAPTESTFG" localSheetId="47">#REF!</definedName>
    <definedName name="GAPTESTFG" localSheetId="12">#REF!</definedName>
    <definedName name="GAPTESTFG" localSheetId="13">#REF!</definedName>
    <definedName name="GAPTESTFG" localSheetId="14">#REF!</definedName>
    <definedName name="GAPTESTFG" localSheetId="18">#REF!</definedName>
    <definedName name="GAPTESTFG" localSheetId="19">#REF!</definedName>
    <definedName name="GAPTESTFG" localSheetId="20">#REF!</definedName>
    <definedName name="GAPTESTFG" localSheetId="21">#REF!</definedName>
    <definedName name="GAPTESTFG" localSheetId="22">#REF!</definedName>
    <definedName name="GAPTESTFG" localSheetId="23">#REF!</definedName>
    <definedName name="GAPTESTFG" localSheetId="24">#REF!</definedName>
    <definedName name="GAPTESTFG" localSheetId="25">#REF!</definedName>
    <definedName name="GAPTESTFG" localSheetId="26">#REF!</definedName>
    <definedName name="GAPTESTFG" localSheetId="27">#REF!</definedName>
    <definedName name="GAPTESTFG" localSheetId="28">#REF!</definedName>
    <definedName name="GAPTESTFG" localSheetId="29">#REF!</definedName>
    <definedName name="GAPTESTFG">#REF!</definedName>
    <definedName name="GAZZETTE" localSheetId="2">#REF!</definedName>
    <definedName name="GAZZETTE" localSheetId="41">#REF!</definedName>
    <definedName name="GAZZETTE" localSheetId="7">#REF!</definedName>
    <definedName name="GAZZETTE" localSheetId="8">#REF!</definedName>
    <definedName name="GAZZETTE" localSheetId="42">#REF!</definedName>
    <definedName name="GAZZETTE" localSheetId="43">#REF!</definedName>
    <definedName name="GAZZETTE" localSheetId="44">#REF!</definedName>
    <definedName name="GAZZETTE" localSheetId="45">#REF!</definedName>
    <definedName name="GAZZETTE" localSheetId="46">#REF!</definedName>
    <definedName name="GAZZETTE" localSheetId="47">#REF!</definedName>
    <definedName name="GAZZETTE" localSheetId="12">#REF!</definedName>
    <definedName name="GAZZETTE" localSheetId="13">#REF!</definedName>
    <definedName name="GAZZETTE" localSheetId="14">#REF!</definedName>
    <definedName name="GAZZETTE" localSheetId="18">#REF!</definedName>
    <definedName name="GAZZETTE" localSheetId="19">#REF!</definedName>
    <definedName name="GAZZETTE" localSheetId="20">#REF!</definedName>
    <definedName name="GAZZETTE" localSheetId="21">#REF!</definedName>
    <definedName name="GAZZETTE" localSheetId="22">#REF!</definedName>
    <definedName name="GAZZETTE" localSheetId="23">#REF!</definedName>
    <definedName name="GAZZETTE" localSheetId="24">#REF!</definedName>
    <definedName name="GAZZETTE" localSheetId="25">#REF!</definedName>
    <definedName name="GAZZETTE" localSheetId="26">#REF!</definedName>
    <definedName name="GAZZETTE" localSheetId="27">#REF!</definedName>
    <definedName name="GAZZETTE" localSheetId="28">#REF!</definedName>
    <definedName name="GAZZETTE" localSheetId="29">#REF!</definedName>
    <definedName name="GAZZETTE">#REF!</definedName>
    <definedName name="GCB_NGDP">#N/A</definedName>
    <definedName name="GGB_NGDP">#N/A</definedName>
    <definedName name="Grace_IDA">[22]NPV!$B$25</definedName>
    <definedName name="Grace_NC" localSheetId="41">[22]NPV!#REF!</definedName>
    <definedName name="Grace_NC" localSheetId="42">[22]NPV!#REF!</definedName>
    <definedName name="Grace_NC" localSheetId="43">[22]NPV!#REF!</definedName>
    <definedName name="Grace_NC" localSheetId="44">[22]NPV!#REF!</definedName>
    <definedName name="Grace_NC" localSheetId="45">[22]NPV!#REF!</definedName>
    <definedName name="Grace_NC" localSheetId="46">[22]NPV!#REF!</definedName>
    <definedName name="Grace_NC" localSheetId="47">[22]NPV!#REF!</definedName>
    <definedName name="Grace_NC">[22]NPV!#REF!</definedName>
    <definedName name="GRÁFICO_10.3.1.">'[21]GRÁFICO DE FONDO POR AFILIADO'!$A$3:$H$35</definedName>
    <definedName name="GRÁFICO_10.3.2">'[21]GRÁFICO DE FONDO POR AFILIADO'!$A$36:$H$68</definedName>
    <definedName name="GRÁFICO_10.3.3">'[21]GRÁFICO DE FONDO POR AFILIADO'!$A$69:$H$101</definedName>
    <definedName name="GRÁFICO_10.3.4.">'[21]GRÁFICO DE FONDO POR AFILIADO'!$A$103:$H$135</definedName>
    <definedName name="GRÁFICO_N_10.2.4." localSheetId="1">#REF!</definedName>
    <definedName name="GRÁFICO_N_10.2.4." localSheetId="2">#REF!</definedName>
    <definedName name="GRÁFICO_N_10.2.4." localSheetId="3">#REF!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 localSheetId="9">#REF!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46">#REF!</definedName>
    <definedName name="GRÁFICO_N_10.2.4." localSheetId="47">#REF!</definedName>
    <definedName name="GRÁFICO_N_10.2.4." localSheetId="10">#REF!</definedName>
    <definedName name="GRÁFICO_N_10.2.4." localSheetId="11">#REF!</definedName>
    <definedName name="GRÁFICO_N_10.2.4." localSheetId="12">#REF!</definedName>
    <definedName name="GRÁFICO_N_10.2.4." localSheetId="13">#REF!</definedName>
    <definedName name="GRÁFICO_N_10.2.4." localSheetId="14">#REF!</definedName>
    <definedName name="GRÁFICO_N_10.2.4." localSheetId="15">#REF!</definedName>
    <definedName name="GRÁFICO_N_10.2.4." localSheetId="16">#REF!</definedName>
    <definedName name="GRÁFICO_N_10.2.4." localSheetId="17">#REF!</definedName>
    <definedName name="GRÁFICO_N_10.2.4." localSheetId="18">#REF!</definedName>
    <definedName name="GRÁFICO_N_10.2.4." localSheetId="1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#REF!</definedName>
    <definedName name="H" localSheetId="1">#REF!</definedName>
    <definedName name="H" localSheetId="3">#REF!</definedName>
    <definedName name="H" localSheetId="4">#REF!</definedName>
    <definedName name="H" localSheetId="32">#REF!</definedName>
    <definedName name="H" localSheetId="35">#REF!</definedName>
    <definedName name="H" localSheetId="37">#REF!</definedName>
    <definedName name="H" localSheetId="38">#REF!</definedName>
    <definedName name="H" localSheetId="41">#REF!</definedName>
    <definedName name="H" localSheetId="5">#REF!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17">#REF!</definedName>
    <definedName name="H" localSheetId="30">#REF!</definedName>
    <definedName name="H">#REF!</definedName>
    <definedName name="HEADING" localSheetId="2">#REF!</definedName>
    <definedName name="HEADING" localSheetId="41">#REF!</definedName>
    <definedName name="HEADING" localSheetId="7">#REF!</definedName>
    <definedName name="HEADING" localSheetId="8">#REF!</definedName>
    <definedName name="HEADING" localSheetId="42">#REF!</definedName>
    <definedName name="HEADING" localSheetId="43">#REF!</definedName>
    <definedName name="HEADING" localSheetId="44">#REF!</definedName>
    <definedName name="HEADING" localSheetId="45">#REF!</definedName>
    <definedName name="HEADING" localSheetId="46">#REF!</definedName>
    <definedName name="HEADING" localSheetId="47">#REF!</definedName>
    <definedName name="HEADING" localSheetId="12">#REF!</definedName>
    <definedName name="HEADING" localSheetId="13">#REF!</definedName>
    <definedName name="HEADING" localSheetId="14">#REF!</definedName>
    <definedName name="HEADING" localSheetId="18">#REF!</definedName>
    <definedName name="HEADING" localSheetId="19">#REF!</definedName>
    <definedName name="HEADING" localSheetId="20">#REF!</definedName>
    <definedName name="HEADING" localSheetId="21">#REF!</definedName>
    <definedName name="HEADING" localSheetId="22">#REF!</definedName>
    <definedName name="HEADING" localSheetId="23">#REF!</definedName>
    <definedName name="HEADING" localSheetId="24">#REF!</definedName>
    <definedName name="HEADING" localSheetId="25">#REF!</definedName>
    <definedName name="HEADING" localSheetId="26">#REF!</definedName>
    <definedName name="HEADING" localSheetId="27">#REF!</definedName>
    <definedName name="HEADING" localSheetId="28">#REF!</definedName>
    <definedName name="HEADING" localSheetId="29">#REF!</definedName>
    <definedName name="HEADING">#REF!</definedName>
    <definedName name="IDAr" localSheetId="2">#REF!</definedName>
    <definedName name="IDAr" localSheetId="41">#REF!</definedName>
    <definedName name="IDAr" localSheetId="7">#REF!</definedName>
    <definedName name="IDAr" localSheetId="8">#REF!</definedName>
    <definedName name="IDAr" localSheetId="42">#REF!</definedName>
    <definedName name="IDAr" localSheetId="43">#REF!</definedName>
    <definedName name="IDAr" localSheetId="44">#REF!</definedName>
    <definedName name="IDAr" localSheetId="45">#REF!</definedName>
    <definedName name="IDAr" localSheetId="46">#REF!</definedName>
    <definedName name="IDAr" localSheetId="47">#REF!</definedName>
    <definedName name="IDAr" localSheetId="12">#REF!</definedName>
    <definedName name="IDAr" localSheetId="13">#REF!</definedName>
    <definedName name="IDAr" localSheetId="14">#REF!</definedName>
    <definedName name="IDAr" localSheetId="18">#REF!</definedName>
    <definedName name="IDAr" localSheetId="19">#REF!</definedName>
    <definedName name="IDAr" localSheetId="20">#REF!</definedName>
    <definedName name="IDAr" localSheetId="21">#REF!</definedName>
    <definedName name="IDAr" localSheetId="22">#REF!</definedName>
    <definedName name="IDAr" localSheetId="23">#REF!</definedName>
    <definedName name="IDAr" localSheetId="24">#REF!</definedName>
    <definedName name="IDAr" localSheetId="25">#REF!</definedName>
    <definedName name="IDAr" localSheetId="26">#REF!</definedName>
    <definedName name="IDAr" localSheetId="27">#REF!</definedName>
    <definedName name="IDAr" localSheetId="28">#REF!</definedName>
    <definedName name="IDAr" localSheetId="29">#REF!</definedName>
    <definedName name="IDAr">#REF!</definedName>
    <definedName name="IFEMREPRT" localSheetId="1">#REF!</definedName>
    <definedName name="IFEMREPRT" localSheetId="2">#REF!</definedName>
    <definedName name="IFEMREPRT" localSheetId="3">#REF!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5">#REF!</definedName>
    <definedName name="IFEMREPRT" localSheetId="6">#REF!</definedName>
    <definedName name="IFEMREPRT" localSheetId="7">#REF!</definedName>
    <definedName name="IFEMREPRT" localSheetId="8">#REF!</definedName>
    <definedName name="IFEMREPRT" localSheetId="9">#REF!</definedName>
    <definedName name="IFEMREPRT" localSheetId="42">#REF!</definedName>
    <definedName name="IFEMREPRT" localSheetId="43">#REF!</definedName>
    <definedName name="IFEMREPRT" localSheetId="44">#REF!</definedName>
    <definedName name="IFEMREPRT" localSheetId="45">#REF!</definedName>
    <definedName name="IFEMREPRT" localSheetId="46">#REF!</definedName>
    <definedName name="IFEMREPRT" localSheetId="47">#REF!</definedName>
    <definedName name="IFEMREPRT" localSheetId="10">#REF!</definedName>
    <definedName name="IFEMREPRT" localSheetId="11">#REF!</definedName>
    <definedName name="IFEMREPRT" localSheetId="12">#REF!</definedName>
    <definedName name="IFEMREPRT" localSheetId="13">#REF!</definedName>
    <definedName name="IFEMREPRT" localSheetId="14">#REF!</definedName>
    <definedName name="IFEMREPRT" localSheetId="15">#REF!</definedName>
    <definedName name="IFEMREPRT" localSheetId="16">#REF!</definedName>
    <definedName name="IFEMREPRT" localSheetId="17">#REF!</definedName>
    <definedName name="IFEMREPRT" localSheetId="18">#REF!</definedName>
    <definedName name="IFEMREPRT" localSheetId="19">#REF!</definedName>
    <definedName name="IFEMREPRT" localSheetId="20">#REF!</definedName>
    <definedName name="IFEMREPRT" localSheetId="21">#REF!</definedName>
    <definedName name="IFEMREPRT" localSheetId="2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29">#REF!</definedName>
    <definedName name="IFEMREPRT" localSheetId="30">#REF!</definedName>
    <definedName name="IFEMREPRT">#REF!</definedName>
    <definedName name="IFSASSETS" localSheetId="2">#REF!</definedName>
    <definedName name="IFSASSETS" localSheetId="41">#REF!</definedName>
    <definedName name="IFSASSETS" localSheetId="7">#REF!</definedName>
    <definedName name="IFSASSETS" localSheetId="8">#REF!</definedName>
    <definedName name="IFSASSETS" localSheetId="42">#REF!</definedName>
    <definedName name="IFSASSETS" localSheetId="43">#REF!</definedName>
    <definedName name="IFSASSETS" localSheetId="44">#REF!</definedName>
    <definedName name="IFSASSETS" localSheetId="45">#REF!</definedName>
    <definedName name="IFSASSETS" localSheetId="46">#REF!</definedName>
    <definedName name="IFSASSETS" localSheetId="47">#REF!</definedName>
    <definedName name="IFSASSETS" localSheetId="12">#REF!</definedName>
    <definedName name="IFSASSETS" localSheetId="13">#REF!</definedName>
    <definedName name="IFSASSETS" localSheetId="14">#REF!</definedName>
    <definedName name="IFSASSETS" localSheetId="18">#REF!</definedName>
    <definedName name="IFSASSETS" localSheetId="19">#REF!</definedName>
    <definedName name="IFSASSETS" localSheetId="20">#REF!</definedName>
    <definedName name="IFSASSETS" localSheetId="21">#REF!</definedName>
    <definedName name="IFSASSETS" localSheetId="22">#REF!</definedName>
    <definedName name="IFSASSETS" localSheetId="23">#REF!</definedName>
    <definedName name="IFSASSETS" localSheetId="24">#REF!</definedName>
    <definedName name="IFSASSETS" localSheetId="25">#REF!</definedName>
    <definedName name="IFSASSETS" localSheetId="26">#REF!</definedName>
    <definedName name="IFSASSETS" localSheetId="27">#REF!</definedName>
    <definedName name="IFSASSETS" localSheetId="28">#REF!</definedName>
    <definedName name="IFSASSETS" localSheetId="29">#REF!</definedName>
    <definedName name="IFSASSETS">#REF!</definedName>
    <definedName name="IFSLIABS" localSheetId="2">#REF!</definedName>
    <definedName name="IFSLIABS" localSheetId="41">#REF!</definedName>
    <definedName name="IFSLIABS" localSheetId="7">#REF!</definedName>
    <definedName name="IFSLIABS" localSheetId="8">#REF!</definedName>
    <definedName name="IFSLIABS" localSheetId="42">#REF!</definedName>
    <definedName name="IFSLIABS" localSheetId="43">#REF!</definedName>
    <definedName name="IFSLIABS" localSheetId="44">#REF!</definedName>
    <definedName name="IFSLIABS" localSheetId="45">#REF!</definedName>
    <definedName name="IFSLIABS" localSheetId="46">#REF!</definedName>
    <definedName name="IFSLIABS" localSheetId="47">#REF!</definedName>
    <definedName name="IFSLIABS" localSheetId="12">#REF!</definedName>
    <definedName name="IFSLIABS" localSheetId="13">#REF!</definedName>
    <definedName name="IFSLIABS" localSheetId="14">#REF!</definedName>
    <definedName name="IFSLIABS" localSheetId="18">#REF!</definedName>
    <definedName name="IFSLIABS" localSheetId="19">#REF!</definedName>
    <definedName name="IFSLIABS" localSheetId="20">#REF!</definedName>
    <definedName name="IFSLIABS" localSheetId="21">#REF!</definedName>
    <definedName name="IFSLIABS" localSheetId="22">#REF!</definedName>
    <definedName name="IFSLIABS" localSheetId="23">#REF!</definedName>
    <definedName name="IFSLIABS" localSheetId="24">#REF!</definedName>
    <definedName name="IFSLIABS" localSheetId="25">#REF!</definedName>
    <definedName name="IFSLIABS" localSheetId="26">#REF!</definedName>
    <definedName name="IFSLIABS" localSheetId="27">#REF!</definedName>
    <definedName name="IFSLIABS" localSheetId="28">#REF!</definedName>
    <definedName name="IFSLIABS" localSheetId="29">#REF!</definedName>
    <definedName name="IFSLIABS">#REF!</definedName>
    <definedName name="IM" localSheetId="2">#REF!</definedName>
    <definedName name="IM" localSheetId="41">#REF!</definedName>
    <definedName name="IM" localSheetId="7">#REF!</definedName>
    <definedName name="IM" localSheetId="8">#REF!</definedName>
    <definedName name="IM" localSheetId="42">#REF!</definedName>
    <definedName name="IM" localSheetId="43">#REF!</definedName>
    <definedName name="IM" localSheetId="44">#REF!</definedName>
    <definedName name="IM" localSheetId="45">#REF!</definedName>
    <definedName name="IM" localSheetId="46">#REF!</definedName>
    <definedName name="IM" localSheetId="47">#REF!</definedName>
    <definedName name="IM" localSheetId="12">#REF!</definedName>
    <definedName name="IM" localSheetId="13">#REF!</definedName>
    <definedName name="IM" localSheetId="14">#REF!</definedName>
    <definedName name="IM" localSheetId="18">#REF!</definedName>
    <definedName name="IM" localSheetId="19">#REF!</definedName>
    <definedName name="IM" localSheetId="20">#REF!</definedName>
    <definedName name="IM" localSheetId="21">#REF!</definedName>
    <definedName name="IM" localSheetId="22">#REF!</definedName>
    <definedName name="IM" localSheetId="23">#REF!</definedName>
    <definedName name="IM" localSheetId="24">#REF!</definedName>
    <definedName name="IM" localSheetId="25">#REF!</definedName>
    <definedName name="IM" localSheetId="26">#REF!</definedName>
    <definedName name="IM" localSheetId="27">#REF!</definedName>
    <definedName name="IM" localSheetId="28">#REF!</definedName>
    <definedName name="IM" localSheetId="29">#REF!</definedName>
    <definedName name="IM">#REF!</definedName>
    <definedName name="IMF" localSheetId="2">#REF!</definedName>
    <definedName name="IMF" localSheetId="41">#REF!</definedName>
    <definedName name="IMF" localSheetId="7">#REF!</definedName>
    <definedName name="IMF" localSheetId="8">#REF!</definedName>
    <definedName name="IMF" localSheetId="42">#REF!</definedName>
    <definedName name="IMF" localSheetId="43">#REF!</definedName>
    <definedName name="IMF" localSheetId="44">#REF!</definedName>
    <definedName name="IMF" localSheetId="45">#REF!</definedName>
    <definedName name="IMF" localSheetId="46">#REF!</definedName>
    <definedName name="IMF" localSheetId="47">#REF!</definedName>
    <definedName name="IMF" localSheetId="12">#REF!</definedName>
    <definedName name="IMF" localSheetId="13">#REF!</definedName>
    <definedName name="IMF" localSheetId="14">#REF!</definedName>
    <definedName name="IMF" localSheetId="18">#REF!</definedName>
    <definedName name="IMF" localSheetId="19">#REF!</definedName>
    <definedName name="IMF" localSheetId="20">#REF!</definedName>
    <definedName name="IMF" localSheetId="21">#REF!</definedName>
    <definedName name="IMF" localSheetId="22">#REF!</definedName>
    <definedName name="IMF" localSheetId="23">#REF!</definedName>
    <definedName name="IMF" localSheetId="24">#REF!</definedName>
    <definedName name="IMF" localSheetId="25">#REF!</definedName>
    <definedName name="IMF" localSheetId="26">#REF!</definedName>
    <definedName name="IMF" localSheetId="27">#REF!</definedName>
    <definedName name="IMF" localSheetId="28">#REF!</definedName>
    <definedName name="IMF" localSheetId="29">#REF!</definedName>
    <definedName name="IMF">#REF!</definedName>
    <definedName name="inflow" localSheetId="1">#REF!</definedName>
    <definedName name="inflow" localSheetId="3">#REF!</definedName>
    <definedName name="inflow" localSheetId="4">#REF!</definedName>
    <definedName name="inflow" localSheetId="32">#REF!</definedName>
    <definedName name="inflow" localSheetId="35">#REF!</definedName>
    <definedName name="inflow" localSheetId="37">#REF!</definedName>
    <definedName name="inflow" localSheetId="38">#REF!</definedName>
    <definedName name="inflow" localSheetId="41">#REF!</definedName>
    <definedName name="inflow" localSheetId="5">#REF!</definedName>
    <definedName name="inflow" localSheetId="42">#REF!</definedName>
    <definedName name="inflow" localSheetId="43">#REF!</definedName>
    <definedName name="inflow" localSheetId="44">#REF!</definedName>
    <definedName name="inflow" localSheetId="45">#REF!</definedName>
    <definedName name="inflow" localSheetId="46">#REF!</definedName>
    <definedName name="inflow" localSheetId="47">#REF!</definedName>
    <definedName name="inflow" localSheetId="17">#REF!</definedName>
    <definedName name="inflow" localSheetId="30">#REF!</definedName>
    <definedName name="inflow">#REF!</definedName>
    <definedName name="Inflow4" localSheetId="1">#REF!</definedName>
    <definedName name="Inflow4" localSheetId="3">#REF!</definedName>
    <definedName name="Inflow4" localSheetId="4">#REF!</definedName>
    <definedName name="Inflow4" localSheetId="32">#REF!</definedName>
    <definedName name="Inflow4" localSheetId="35">#REF!</definedName>
    <definedName name="Inflow4" localSheetId="37">#REF!</definedName>
    <definedName name="Inflow4" localSheetId="38">#REF!</definedName>
    <definedName name="Inflow4" localSheetId="41">#REF!</definedName>
    <definedName name="Inflow4" localSheetId="5">#REF!</definedName>
    <definedName name="Inflow4" localSheetId="42">#REF!</definedName>
    <definedName name="Inflow4" localSheetId="43">#REF!</definedName>
    <definedName name="Inflow4" localSheetId="44">#REF!</definedName>
    <definedName name="Inflow4" localSheetId="45">#REF!</definedName>
    <definedName name="Inflow4" localSheetId="46">#REF!</definedName>
    <definedName name="Inflow4" localSheetId="47">#REF!</definedName>
    <definedName name="Inflow4" localSheetId="17">#REF!</definedName>
    <definedName name="Inflow4" localSheetId="30">#REF!</definedName>
    <definedName name="Inflow4">#REF!</definedName>
    <definedName name="INPUT_2" localSheetId="41">[9]Input!#REF!</definedName>
    <definedName name="INPUT_2" localSheetId="42">[9]Input!#REF!</definedName>
    <definedName name="INPUT_2" localSheetId="43">[9]Input!#REF!</definedName>
    <definedName name="INPUT_2" localSheetId="44">[9]Input!#REF!</definedName>
    <definedName name="INPUT_2" localSheetId="45">[9]Input!#REF!</definedName>
    <definedName name="INPUT_2" localSheetId="46">[9]Input!#REF!</definedName>
    <definedName name="INPUT_2" localSheetId="47">[9]Input!#REF!</definedName>
    <definedName name="INPUT_2">[9]Input!#REF!</definedName>
    <definedName name="INPUT_4" localSheetId="41">[9]Input!#REF!</definedName>
    <definedName name="INPUT_4" localSheetId="42">[9]Input!#REF!</definedName>
    <definedName name="INPUT_4" localSheetId="43">[9]Input!#REF!</definedName>
    <definedName name="INPUT_4" localSheetId="44">[9]Input!#REF!</definedName>
    <definedName name="INPUT_4" localSheetId="45">[9]Input!#REF!</definedName>
    <definedName name="INPUT_4" localSheetId="46">[9]Input!#REF!</definedName>
    <definedName name="INPUT_4" localSheetId="47">[9]Input!#REF!</definedName>
    <definedName name="INPUT_4">[9]Input!#REF!</definedName>
    <definedName name="Interest_IDA">[22]NPV!$B$27</definedName>
    <definedName name="Interest_NC" localSheetId="41">[22]NPV!#REF!</definedName>
    <definedName name="Interest_NC" localSheetId="42">[22]NPV!#REF!</definedName>
    <definedName name="Interest_NC" localSheetId="43">[22]NPV!#REF!</definedName>
    <definedName name="Interest_NC" localSheetId="44">[22]NPV!#REF!</definedName>
    <definedName name="Interest_NC" localSheetId="45">[22]NPV!#REF!</definedName>
    <definedName name="Interest_NC" localSheetId="46">[22]NPV!#REF!</definedName>
    <definedName name="Interest_NC" localSheetId="47">[22]NPV!#REF!</definedName>
    <definedName name="Interest_NC">[22]NPV!#REF!</definedName>
    <definedName name="InterestRate" localSheetId="2">#REF!</definedName>
    <definedName name="InterestRate" localSheetId="41">#REF!</definedName>
    <definedName name="InterestRate" localSheetId="7">#REF!</definedName>
    <definedName name="InterestRate" localSheetId="8">#REF!</definedName>
    <definedName name="InterestRate" localSheetId="42">#REF!</definedName>
    <definedName name="InterestRate" localSheetId="43">#REF!</definedName>
    <definedName name="InterestRate" localSheetId="44">#REF!</definedName>
    <definedName name="InterestRate" localSheetId="45">#REF!</definedName>
    <definedName name="InterestRate" localSheetId="46">#REF!</definedName>
    <definedName name="InterestRate" localSheetId="47">#REF!</definedName>
    <definedName name="InterestRate" localSheetId="12">#REF!</definedName>
    <definedName name="InterestRate" localSheetId="13">#REF!</definedName>
    <definedName name="InterestRate" localSheetId="14">#REF!</definedName>
    <definedName name="InterestRate" localSheetId="18">#REF!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3">#REF!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28">#REF!</definedName>
    <definedName name="InterestRate" localSheetId="29">#REF!</definedName>
    <definedName name="InterestRate">#REF!</definedName>
    <definedName name="J" localSheetId="1">#REF!</definedName>
    <definedName name="J" localSheetId="3">#REF!</definedName>
    <definedName name="J" localSheetId="4">#REF!</definedName>
    <definedName name="J" localSheetId="32">#REF!</definedName>
    <definedName name="J" localSheetId="35">#REF!</definedName>
    <definedName name="J" localSheetId="37">#REF!</definedName>
    <definedName name="J" localSheetId="38">#REF!</definedName>
    <definedName name="J" localSheetId="41">#REF!</definedName>
    <definedName name="J" localSheetId="5">#REF!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17">#REF!</definedName>
    <definedName name="J" localSheetId="30">#REF!</definedName>
    <definedName name="J">#REF!</definedName>
    <definedName name="latest_month" localSheetId="1">#REF!</definedName>
    <definedName name="latest_month" localSheetId="3">#REF!</definedName>
    <definedName name="latest_month" localSheetId="4">#REF!</definedName>
    <definedName name="latest_month" localSheetId="32">#REF!</definedName>
    <definedName name="latest_month" localSheetId="35">#REF!</definedName>
    <definedName name="latest_month" localSheetId="37">#REF!</definedName>
    <definedName name="latest_month" localSheetId="38">#REF!</definedName>
    <definedName name="latest_month" localSheetId="41">#REF!</definedName>
    <definedName name="latest_month" localSheetId="5">#REF!</definedName>
    <definedName name="latest_month" localSheetId="42">#REF!</definedName>
    <definedName name="latest_month" localSheetId="43">#REF!</definedName>
    <definedName name="latest_month" localSheetId="44">#REF!</definedName>
    <definedName name="latest_month" localSheetId="45">#REF!</definedName>
    <definedName name="latest_month" localSheetId="46">#REF!</definedName>
    <definedName name="latest_month" localSheetId="47">#REF!</definedName>
    <definedName name="latest_month" localSheetId="17">#REF!</definedName>
    <definedName name="latest_month" localSheetId="30">#REF!</definedName>
    <definedName name="latest_month">#REF!</definedName>
    <definedName name="LEXCODE" localSheetId="1">#REF!</definedName>
    <definedName name="LEXCODE" localSheetId="2">#REF!</definedName>
    <definedName name="LEXCODE" localSheetId="3">#REF!</definedName>
    <definedName name="LEXCODE" localSheetId="4">#REF!</definedName>
    <definedName name="LEXCODE" localSheetId="32">#REF!</definedName>
    <definedName name="LEXCODE" localSheetId="33">#REF!</definedName>
    <definedName name="LEXCODE" localSheetId="34">#REF!</definedName>
    <definedName name="LEXCODE" localSheetId="35">#REF!</definedName>
    <definedName name="LEXCODE" localSheetId="37">#REF!</definedName>
    <definedName name="LEXCODE" localSheetId="38">#REF!</definedName>
    <definedName name="LEXCODE" localSheetId="41">#REF!</definedName>
    <definedName name="LEXCODE" localSheetId="5">#REF!</definedName>
    <definedName name="LEXCODE" localSheetId="6">#REF!</definedName>
    <definedName name="LEXCODE" localSheetId="7">#REF!</definedName>
    <definedName name="LEXCODE" localSheetId="8">#REF!</definedName>
    <definedName name="LEXCODE" localSheetId="9">#REF!</definedName>
    <definedName name="LEXCODE" localSheetId="42">#REF!</definedName>
    <definedName name="LEXCODE" localSheetId="43">#REF!</definedName>
    <definedName name="LEXCODE" localSheetId="44">#REF!</definedName>
    <definedName name="LEXCODE" localSheetId="45">#REF!</definedName>
    <definedName name="LEXCODE" localSheetId="46">#REF!</definedName>
    <definedName name="LEXCODE" localSheetId="47">#REF!</definedName>
    <definedName name="LEXCODE" localSheetId="10">#REF!</definedName>
    <definedName name="LEXCODE" localSheetId="11">#REF!</definedName>
    <definedName name="LEXCODE" localSheetId="12">#REF!</definedName>
    <definedName name="LEXCODE" localSheetId="13">#REF!</definedName>
    <definedName name="LEXCODE" localSheetId="14">#REF!</definedName>
    <definedName name="LEXCODE" localSheetId="15">#REF!</definedName>
    <definedName name="LEXCODE" localSheetId="16">#REF!</definedName>
    <definedName name="LEXCODE" localSheetId="17">#REF!</definedName>
    <definedName name="LEXCODE" localSheetId="18">#REF!</definedName>
    <definedName name="LEXCODE" localSheetId="19">#REF!</definedName>
    <definedName name="LEXCODE" localSheetId="20">#REF!</definedName>
    <definedName name="LEXCODE" localSheetId="21">#REF!</definedName>
    <definedName name="LEXCODE" localSheetId="22">#REF!</definedName>
    <definedName name="LEXCODE" localSheetId="23">#REF!</definedName>
    <definedName name="LEXCODE" localSheetId="24">#REF!</definedName>
    <definedName name="LEXCODE" localSheetId="25">#REF!</definedName>
    <definedName name="LEXCODE" localSheetId="26">#REF!</definedName>
    <definedName name="LEXCODE" localSheetId="27">#REF!</definedName>
    <definedName name="LEXCODE" localSheetId="28">#REF!</definedName>
    <definedName name="LEXCODE" localSheetId="29">#REF!</definedName>
    <definedName name="LEXCODE" localSheetId="30">#REF!</definedName>
    <definedName name="LEXCODE">#REF!</definedName>
    <definedName name="LEXICON" localSheetId="1">#REF!</definedName>
    <definedName name="LEXICON" localSheetId="2">#REF!</definedName>
    <definedName name="LEXICON" localSheetId="3">#REF!</definedName>
    <definedName name="LEXICON" localSheetId="4">#REF!</definedName>
    <definedName name="LEXICON" localSheetId="32">#REF!</definedName>
    <definedName name="LEXICON" localSheetId="33">#REF!</definedName>
    <definedName name="LEXICON" localSheetId="34">#REF!</definedName>
    <definedName name="LEXICON" localSheetId="35">#REF!</definedName>
    <definedName name="LEXICON" localSheetId="37">#REF!</definedName>
    <definedName name="LEXICON" localSheetId="38">#REF!</definedName>
    <definedName name="LEXICON" localSheetId="41">#REF!</definedName>
    <definedName name="LEXICON" localSheetId="5">#REF!</definedName>
    <definedName name="LEXICON" localSheetId="6">#REF!</definedName>
    <definedName name="LEXICON" localSheetId="7">#REF!</definedName>
    <definedName name="LEXICON" localSheetId="8">#REF!</definedName>
    <definedName name="LEXICON" localSheetId="9">#REF!</definedName>
    <definedName name="LEXICON" localSheetId="42">#REF!</definedName>
    <definedName name="LEXICON" localSheetId="43">#REF!</definedName>
    <definedName name="LEXICON" localSheetId="44">#REF!</definedName>
    <definedName name="LEXICON" localSheetId="45">#REF!</definedName>
    <definedName name="LEXICON" localSheetId="46">#REF!</definedName>
    <definedName name="LEXICON" localSheetId="47">#REF!</definedName>
    <definedName name="LEXICON" localSheetId="10">#REF!</definedName>
    <definedName name="LEXICON" localSheetId="11">#REF!</definedName>
    <definedName name="LEXICON" localSheetId="12">#REF!</definedName>
    <definedName name="LEXICON" localSheetId="13">#REF!</definedName>
    <definedName name="LEXICON" localSheetId="14">#REF!</definedName>
    <definedName name="LEXICON" localSheetId="15">#REF!</definedName>
    <definedName name="LEXICON" localSheetId="16">#REF!</definedName>
    <definedName name="LEXICON" localSheetId="17">#REF!</definedName>
    <definedName name="LEXICON" localSheetId="18">#REF!</definedName>
    <definedName name="LEXICON" localSheetId="19">#REF!</definedName>
    <definedName name="LEXICON" localSheetId="20">#REF!</definedName>
    <definedName name="LEXICON" localSheetId="21">#REF!</definedName>
    <definedName name="LEXICON" localSheetId="22">#REF!</definedName>
    <definedName name="LEXICON" localSheetId="23">#REF!</definedName>
    <definedName name="LEXICON" localSheetId="24">#REF!</definedName>
    <definedName name="LEXICON" localSheetId="25">#REF!</definedName>
    <definedName name="LEXICON" localSheetId="26">#REF!</definedName>
    <definedName name="LEXICON" localSheetId="27">#REF!</definedName>
    <definedName name="LEXICON" localSheetId="28">#REF!</definedName>
    <definedName name="LEXICON" localSheetId="29">#REF!</definedName>
    <definedName name="LEXICON" localSheetId="30">#REF!</definedName>
    <definedName name="LEXICON">#REF!</definedName>
    <definedName name="LINES" localSheetId="2">#REF!</definedName>
    <definedName name="LINES" localSheetId="41">#REF!</definedName>
    <definedName name="LINES" localSheetId="7">#REF!</definedName>
    <definedName name="LINES" localSheetId="8">#REF!</definedName>
    <definedName name="LINES" localSheetId="42">#REF!</definedName>
    <definedName name="LINES" localSheetId="43">#REF!</definedName>
    <definedName name="LINES" localSheetId="44">#REF!</definedName>
    <definedName name="LINES" localSheetId="45">#REF!</definedName>
    <definedName name="LINES" localSheetId="46">#REF!</definedName>
    <definedName name="LINES" localSheetId="47">#REF!</definedName>
    <definedName name="LINES" localSheetId="12">#REF!</definedName>
    <definedName name="LINES" localSheetId="13">#REF!</definedName>
    <definedName name="LINES" localSheetId="14">#REF!</definedName>
    <definedName name="LINES" localSheetId="18">#REF!</definedName>
    <definedName name="LINES" localSheetId="19">#REF!</definedName>
    <definedName name="LINES" localSheetId="20">#REF!</definedName>
    <definedName name="LINES" localSheetId="21">#REF!</definedName>
    <definedName name="LINES" localSheetId="22">#REF!</definedName>
    <definedName name="LINES" localSheetId="23">#REF!</definedName>
    <definedName name="LINES" localSheetId="24">#REF!</definedName>
    <definedName name="LINES" localSheetId="25">#REF!</definedName>
    <definedName name="LINES" localSheetId="26">#REF!</definedName>
    <definedName name="LINES" localSheetId="27">#REF!</definedName>
    <definedName name="LINES" localSheetId="28">#REF!</definedName>
    <definedName name="LINES" localSheetId="29">#REF!</definedName>
    <definedName name="LINES">#REF!</definedName>
    <definedName name="LTcirr" localSheetId="2">#REF!</definedName>
    <definedName name="LTcirr" localSheetId="41">#REF!</definedName>
    <definedName name="LTcirr" localSheetId="7">#REF!</definedName>
    <definedName name="LTcirr" localSheetId="8">#REF!</definedName>
    <definedName name="LTcirr" localSheetId="42">#REF!</definedName>
    <definedName name="LTcirr" localSheetId="43">#REF!</definedName>
    <definedName name="LTcirr" localSheetId="44">#REF!</definedName>
    <definedName name="LTcirr" localSheetId="45">#REF!</definedName>
    <definedName name="LTcirr" localSheetId="46">#REF!</definedName>
    <definedName name="LTcirr" localSheetId="47">#REF!</definedName>
    <definedName name="LTcirr" localSheetId="12">#REF!</definedName>
    <definedName name="LTcirr" localSheetId="13">#REF!</definedName>
    <definedName name="LTcirr" localSheetId="14">#REF!</definedName>
    <definedName name="LTcirr" localSheetId="18">#REF!</definedName>
    <definedName name="LTcirr" localSheetId="19">#REF!</definedName>
    <definedName name="LTcirr" localSheetId="20">#REF!</definedName>
    <definedName name="LTcirr" localSheetId="21">#REF!</definedName>
    <definedName name="LTcirr" localSheetId="22">#REF!</definedName>
    <definedName name="LTcirr" localSheetId="23">#REF!</definedName>
    <definedName name="LTcirr" localSheetId="24">#REF!</definedName>
    <definedName name="LTcirr" localSheetId="25">#REF!</definedName>
    <definedName name="LTcirr" localSheetId="26">#REF!</definedName>
    <definedName name="LTcirr" localSheetId="27">#REF!</definedName>
    <definedName name="LTcirr" localSheetId="28">#REF!</definedName>
    <definedName name="LTcirr" localSheetId="29">#REF!</definedName>
    <definedName name="LTcirr">#REF!</definedName>
    <definedName name="LTr" localSheetId="2">#REF!</definedName>
    <definedName name="LTr" localSheetId="41">#REF!</definedName>
    <definedName name="LTr" localSheetId="7">#REF!</definedName>
    <definedName name="LTr" localSheetId="8">#REF!</definedName>
    <definedName name="LTr" localSheetId="42">#REF!</definedName>
    <definedName name="LTr" localSheetId="43">#REF!</definedName>
    <definedName name="LTr" localSheetId="44">#REF!</definedName>
    <definedName name="LTr" localSheetId="45">#REF!</definedName>
    <definedName name="LTr" localSheetId="46">#REF!</definedName>
    <definedName name="LTr" localSheetId="47">#REF!</definedName>
    <definedName name="LTr" localSheetId="12">#REF!</definedName>
    <definedName name="LTr" localSheetId="13">#REF!</definedName>
    <definedName name="LTr" localSheetId="14">#REF!</definedName>
    <definedName name="LTr" localSheetId="18">#REF!</definedName>
    <definedName name="LTr" localSheetId="19">#REF!</definedName>
    <definedName name="LTr" localSheetId="20">#REF!</definedName>
    <definedName name="LTr" localSheetId="21">#REF!</definedName>
    <definedName name="LTr" localSheetId="22">#REF!</definedName>
    <definedName name="LTr" localSheetId="23">#REF!</definedName>
    <definedName name="LTr" localSheetId="24">#REF!</definedName>
    <definedName name="LTr" localSheetId="25">#REF!</definedName>
    <definedName name="LTr" localSheetId="26">#REF!</definedName>
    <definedName name="LTr" localSheetId="27">#REF!</definedName>
    <definedName name="LTr" localSheetId="28">#REF!</definedName>
    <definedName name="LTr" localSheetId="29">#REF!</definedName>
    <definedName name="LTr">#REF!</definedName>
    <definedName name="ltst" localSheetId="1">#REF!</definedName>
    <definedName name="ltst" localSheetId="3">#REF!</definedName>
    <definedName name="ltst" localSheetId="4">#REF!</definedName>
    <definedName name="ltst" localSheetId="32">#REF!</definedName>
    <definedName name="ltst" localSheetId="35">#REF!</definedName>
    <definedName name="ltst" localSheetId="37">#REF!</definedName>
    <definedName name="ltst" localSheetId="38">#REF!</definedName>
    <definedName name="ltst" localSheetId="41">#REF!</definedName>
    <definedName name="ltst" localSheetId="5">#REF!</definedName>
    <definedName name="ltst" localSheetId="42">#REF!</definedName>
    <definedName name="ltst" localSheetId="43">#REF!</definedName>
    <definedName name="ltst" localSheetId="44">#REF!</definedName>
    <definedName name="ltst" localSheetId="45">#REF!</definedName>
    <definedName name="ltst" localSheetId="46">#REF!</definedName>
    <definedName name="ltst" localSheetId="47">#REF!</definedName>
    <definedName name="ltst" localSheetId="17">#REF!</definedName>
    <definedName name="ltst" localSheetId="30">#REF!</definedName>
    <definedName name="ltst">#REF!</definedName>
    <definedName name="LUR">#N/A</definedName>
    <definedName name="m">'[24]DD &amp; SS of FOREx (2)'!$Y$1</definedName>
    <definedName name="MACRO" localSheetId="2">#REF!</definedName>
    <definedName name="MACRO" localSheetId="41">#REF!</definedName>
    <definedName name="MACRO" localSheetId="7">#REF!</definedName>
    <definedName name="MACRO" localSheetId="8">#REF!</definedName>
    <definedName name="MACRO" localSheetId="42">#REF!</definedName>
    <definedName name="MACRO" localSheetId="43">#REF!</definedName>
    <definedName name="MACRO" localSheetId="44">#REF!</definedName>
    <definedName name="MACRO" localSheetId="45">#REF!</definedName>
    <definedName name="MACRO" localSheetId="46">#REF!</definedName>
    <definedName name="MACRO" localSheetId="47">#REF!</definedName>
    <definedName name="MACRO" localSheetId="12">#REF!</definedName>
    <definedName name="MACRO" localSheetId="13">#REF!</definedName>
    <definedName name="MACRO" localSheetId="14">#REF!</definedName>
    <definedName name="MACRO" localSheetId="18">#REF!</definedName>
    <definedName name="MACRO" localSheetId="19">#REF!</definedName>
    <definedName name="MACRO" localSheetId="20">#REF!</definedName>
    <definedName name="MACRO" localSheetId="21">#REF!</definedName>
    <definedName name="MACRO" localSheetId="22">#REF!</definedName>
    <definedName name="MACRO" localSheetId="23">#REF!</definedName>
    <definedName name="MACRO" localSheetId="24">#REF!</definedName>
    <definedName name="MACRO" localSheetId="25">#REF!</definedName>
    <definedName name="MACRO" localSheetId="26">#REF!</definedName>
    <definedName name="MACRO" localSheetId="27">#REF!</definedName>
    <definedName name="MACRO" localSheetId="28">#REF!</definedName>
    <definedName name="MACRO" localSheetId="29">#REF!</definedName>
    <definedName name="MACRO">#REF!</definedName>
    <definedName name="MACRO_ASSUMP_2006" localSheetId="2">#REF!</definedName>
    <definedName name="MACRO_ASSUMP_2006" localSheetId="41">#REF!</definedName>
    <definedName name="MACRO_ASSUMP_2006" localSheetId="7">#REF!</definedName>
    <definedName name="MACRO_ASSUMP_2006" localSheetId="8">#REF!</definedName>
    <definedName name="MACRO_ASSUMP_2006" localSheetId="42">#REF!</definedName>
    <definedName name="MACRO_ASSUMP_2006" localSheetId="43">#REF!</definedName>
    <definedName name="MACRO_ASSUMP_2006" localSheetId="44">#REF!</definedName>
    <definedName name="MACRO_ASSUMP_2006" localSheetId="45">#REF!</definedName>
    <definedName name="MACRO_ASSUMP_2006" localSheetId="46">#REF!</definedName>
    <definedName name="MACRO_ASSUMP_2006" localSheetId="47">#REF!</definedName>
    <definedName name="MACRO_ASSUMP_2006" localSheetId="12">#REF!</definedName>
    <definedName name="MACRO_ASSUMP_2006" localSheetId="13">#REF!</definedName>
    <definedName name="MACRO_ASSUMP_2006" localSheetId="14">#REF!</definedName>
    <definedName name="MACRO_ASSUMP_2006" localSheetId="18">#REF!</definedName>
    <definedName name="MACRO_ASSUMP_2006" localSheetId="19">#REF!</definedName>
    <definedName name="MACRO_ASSUMP_2006" localSheetId="20">#REF!</definedName>
    <definedName name="MACRO_ASSUMP_2006" localSheetId="21">#REF!</definedName>
    <definedName name="MACRO_ASSUMP_2006" localSheetId="22">#REF!</definedName>
    <definedName name="MACRO_ASSUMP_2006" localSheetId="23">#REF!</definedName>
    <definedName name="MACRO_ASSUMP_2006" localSheetId="24">#REF!</definedName>
    <definedName name="MACRO_ASSUMP_2006" localSheetId="25">#REF!</definedName>
    <definedName name="MACRO_ASSUMP_2006" localSheetId="26">#REF!</definedName>
    <definedName name="MACRO_ASSUMP_2006" localSheetId="27">#REF!</definedName>
    <definedName name="MACRO_ASSUMP_2006" localSheetId="28">#REF!</definedName>
    <definedName name="MACRO_ASSUMP_2006" localSheetId="29">#REF!</definedName>
    <definedName name="MACRO_ASSUMP_2006">#REF!</definedName>
    <definedName name="Maturity_IDA">[22]NPV!$B$26</definedName>
    <definedName name="Maturity_NC" localSheetId="41">[22]NPV!#REF!</definedName>
    <definedName name="Maturity_NC" localSheetId="42">[22]NPV!#REF!</definedName>
    <definedName name="Maturity_NC" localSheetId="43">[22]NPV!#REF!</definedName>
    <definedName name="Maturity_NC" localSheetId="44">[22]NPV!#REF!</definedName>
    <definedName name="Maturity_NC" localSheetId="45">[22]NPV!#REF!</definedName>
    <definedName name="Maturity_NC" localSheetId="46">[22]NPV!#REF!</definedName>
    <definedName name="Maturity_NC" localSheetId="47">[22]NPV!#REF!</definedName>
    <definedName name="Maturity_NC">[22]NPV!#REF!</definedName>
    <definedName name="mb" localSheetId="1">#REF!</definedName>
    <definedName name="mb" localSheetId="3">#REF!</definedName>
    <definedName name="mb" localSheetId="4">#REF!</definedName>
    <definedName name="mb" localSheetId="32">#REF!</definedName>
    <definedName name="mb" localSheetId="35">#REF!</definedName>
    <definedName name="mb" localSheetId="37">#REF!</definedName>
    <definedName name="mb" localSheetId="38">#REF!</definedName>
    <definedName name="mb" localSheetId="41">#REF!</definedName>
    <definedName name="mb" localSheetId="5">#REF!</definedName>
    <definedName name="mb" localSheetId="42">#REF!</definedName>
    <definedName name="mb" localSheetId="43">#REF!</definedName>
    <definedName name="mb" localSheetId="44">#REF!</definedName>
    <definedName name="mb" localSheetId="45">#REF!</definedName>
    <definedName name="mb" localSheetId="46">#REF!</definedName>
    <definedName name="mb" localSheetId="47">#REF!</definedName>
    <definedName name="mb" localSheetId="17">#REF!</definedName>
    <definedName name="mb" localSheetId="30">#REF!</definedName>
    <definedName name="mb">#REF!</definedName>
    <definedName name="mba" localSheetId="1">#REF!</definedName>
    <definedName name="mba" localSheetId="3">#REF!</definedName>
    <definedName name="mba" localSheetId="4">#REF!</definedName>
    <definedName name="mba" localSheetId="32">#REF!</definedName>
    <definedName name="mba" localSheetId="35">#REF!</definedName>
    <definedName name="mba" localSheetId="37">#REF!</definedName>
    <definedName name="mba" localSheetId="38">#REF!</definedName>
    <definedName name="mba" localSheetId="41">#REF!</definedName>
    <definedName name="mba" localSheetId="5">#REF!</definedName>
    <definedName name="mba" localSheetId="42">#REF!</definedName>
    <definedName name="mba" localSheetId="43">#REF!</definedName>
    <definedName name="mba" localSheetId="44">#REF!</definedName>
    <definedName name="mba" localSheetId="45">#REF!</definedName>
    <definedName name="mba" localSheetId="46">#REF!</definedName>
    <definedName name="mba" localSheetId="47">#REF!</definedName>
    <definedName name="mba" localSheetId="17">#REF!</definedName>
    <definedName name="mba" localSheetId="30">#REF!</definedName>
    <definedName name="mba">#REF!</definedName>
    <definedName name="MCV">#N/A</definedName>
    <definedName name="MCV_B">#N/A</definedName>
    <definedName name="MCV_B1" localSheetId="2">#REF!</definedName>
    <definedName name="MCV_B1" localSheetId="41">#REF!</definedName>
    <definedName name="MCV_B1" localSheetId="7">#REF!</definedName>
    <definedName name="MCV_B1" localSheetId="8">#REF!</definedName>
    <definedName name="MCV_B1" localSheetId="42">#REF!</definedName>
    <definedName name="MCV_B1" localSheetId="43">#REF!</definedName>
    <definedName name="MCV_B1" localSheetId="44">#REF!</definedName>
    <definedName name="MCV_B1" localSheetId="45">#REF!</definedName>
    <definedName name="MCV_B1" localSheetId="46">#REF!</definedName>
    <definedName name="MCV_B1" localSheetId="47">#REF!</definedName>
    <definedName name="MCV_B1" localSheetId="12">#REF!</definedName>
    <definedName name="MCV_B1" localSheetId="13">#REF!</definedName>
    <definedName name="MCV_B1" localSheetId="14">#REF!</definedName>
    <definedName name="MCV_B1" localSheetId="18">#REF!</definedName>
    <definedName name="MCV_B1" localSheetId="19">#REF!</definedName>
    <definedName name="MCV_B1" localSheetId="20">#REF!</definedName>
    <definedName name="MCV_B1" localSheetId="21">#REF!</definedName>
    <definedName name="MCV_B1" localSheetId="22">#REF!</definedName>
    <definedName name="MCV_B1" localSheetId="23">#REF!</definedName>
    <definedName name="MCV_B1" localSheetId="24">#REF!</definedName>
    <definedName name="MCV_B1" localSheetId="25">#REF!</definedName>
    <definedName name="MCV_B1" localSheetId="26">#REF!</definedName>
    <definedName name="MCV_B1" localSheetId="27">#REF!</definedName>
    <definedName name="MCV_B1" localSheetId="28">#REF!</definedName>
    <definedName name="MCV_B1" localSheetId="29">#REF!</definedName>
    <definedName name="MCV_B1">#REF!</definedName>
    <definedName name="MCV_D">#N/A</definedName>
    <definedName name="MCV_D1" localSheetId="2">#REF!</definedName>
    <definedName name="MCV_D1" localSheetId="41">#REF!</definedName>
    <definedName name="MCV_D1" localSheetId="7">#REF!</definedName>
    <definedName name="MCV_D1" localSheetId="8">#REF!</definedName>
    <definedName name="MCV_D1" localSheetId="42">#REF!</definedName>
    <definedName name="MCV_D1" localSheetId="43">#REF!</definedName>
    <definedName name="MCV_D1" localSheetId="44">#REF!</definedName>
    <definedName name="MCV_D1" localSheetId="45">#REF!</definedName>
    <definedName name="MCV_D1" localSheetId="46">#REF!</definedName>
    <definedName name="MCV_D1" localSheetId="47">#REF!</definedName>
    <definedName name="MCV_D1" localSheetId="12">#REF!</definedName>
    <definedName name="MCV_D1" localSheetId="13">#REF!</definedName>
    <definedName name="MCV_D1" localSheetId="14">#REF!</definedName>
    <definedName name="MCV_D1" localSheetId="18">#REF!</definedName>
    <definedName name="MCV_D1" localSheetId="19">#REF!</definedName>
    <definedName name="MCV_D1" localSheetId="20">#REF!</definedName>
    <definedName name="MCV_D1" localSheetId="21">#REF!</definedName>
    <definedName name="MCV_D1" localSheetId="22">#REF!</definedName>
    <definedName name="MCV_D1" localSheetId="23">#REF!</definedName>
    <definedName name="MCV_D1" localSheetId="24">#REF!</definedName>
    <definedName name="MCV_D1" localSheetId="25">#REF!</definedName>
    <definedName name="MCV_D1" localSheetId="26">#REF!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2">#REF!</definedName>
    <definedName name="MCV_T1" localSheetId="41">#REF!</definedName>
    <definedName name="MCV_T1" localSheetId="7">#REF!</definedName>
    <definedName name="MCV_T1" localSheetId="8">#REF!</definedName>
    <definedName name="MCV_T1" localSheetId="42">#REF!</definedName>
    <definedName name="MCV_T1" localSheetId="43">#REF!</definedName>
    <definedName name="MCV_T1" localSheetId="44">#REF!</definedName>
    <definedName name="MCV_T1" localSheetId="45">#REF!</definedName>
    <definedName name="MCV_T1" localSheetId="46">#REF!</definedName>
    <definedName name="MCV_T1" localSheetId="47">#REF!</definedName>
    <definedName name="MCV_T1" localSheetId="12">#REF!</definedName>
    <definedName name="MCV_T1" localSheetId="13">#REF!</definedName>
    <definedName name="MCV_T1" localSheetId="14">#REF!</definedName>
    <definedName name="MCV_T1" localSheetId="18">#REF!</definedName>
    <definedName name="MCV_T1" localSheetId="19">#REF!</definedName>
    <definedName name="MCV_T1" localSheetId="20">#REF!</definedName>
    <definedName name="MCV_T1" localSheetId="21">#REF!</definedName>
    <definedName name="MCV_T1" localSheetId="22">#REF!</definedName>
    <definedName name="MCV_T1" localSheetId="23">#REF!</definedName>
    <definedName name="MCV_T1" localSheetId="24">#REF!</definedName>
    <definedName name="MCV_T1" localSheetId="25">#REF!</definedName>
    <definedName name="MCV_T1" localSheetId="26">#REF!</definedName>
    <definedName name="MCV_T1" localSheetId="27">#REF!</definedName>
    <definedName name="MCV_T1" localSheetId="28">#REF!</definedName>
    <definedName name="MCV_T1" localSheetId="29">#REF!</definedName>
    <definedName name="MCV_T1">#REF!</definedName>
    <definedName name="mflowsa" localSheetId="14">[7]!mflowsa</definedName>
    <definedName name="mflowsa" localSheetId="18">[7]!mflowsa</definedName>
    <definedName name="mflowsa" localSheetId="19">[7]!mflowsa</definedName>
    <definedName name="mflowsa" localSheetId="20">[7]!mflowsa</definedName>
    <definedName name="mflowsa" localSheetId="21">[7]!mflowsa</definedName>
    <definedName name="mflowsa" localSheetId="22">[7]!mflowsa</definedName>
    <definedName name="mflowsa" localSheetId="23">[7]!mflowsa</definedName>
    <definedName name="mflowsa" localSheetId="24">[7]!mflowsa</definedName>
    <definedName name="mflowsa" localSheetId="25">[7]!mflowsa</definedName>
    <definedName name="mflowsa" localSheetId="26">[7]!mflowsa</definedName>
    <definedName name="mflowsa" localSheetId="27">[7]!mflowsa</definedName>
    <definedName name="mflowsa" localSheetId="28">[7]!mflowsa</definedName>
    <definedName name="mflowsa" localSheetId="29">[7]!mflowsa</definedName>
    <definedName name="mflowsa">[7]!mflowsa</definedName>
    <definedName name="mflowsq" localSheetId="14">[7]!mflowsq</definedName>
    <definedName name="mflowsq" localSheetId="18">[7]!mflowsq</definedName>
    <definedName name="mflowsq" localSheetId="19">[7]!mflowsq</definedName>
    <definedName name="mflowsq" localSheetId="20">[7]!mflowsq</definedName>
    <definedName name="mflowsq" localSheetId="21">[7]!mflowsq</definedName>
    <definedName name="mflowsq" localSheetId="22">[7]!mflowsq</definedName>
    <definedName name="mflowsq" localSheetId="23">[7]!mflowsq</definedName>
    <definedName name="mflowsq" localSheetId="24">[7]!mflowsq</definedName>
    <definedName name="mflowsq" localSheetId="25">[7]!mflowsq</definedName>
    <definedName name="mflowsq" localSheetId="26">[7]!mflowsq</definedName>
    <definedName name="mflowsq" localSheetId="27">[7]!mflowsq</definedName>
    <definedName name="mflowsq" localSheetId="28">[7]!mflowsq</definedName>
    <definedName name="mflowsq" localSheetId="29">[7]!mflowsq</definedName>
    <definedName name="mflowsq">[7]!mflowsq</definedName>
    <definedName name="MIDDLE" localSheetId="2">#REF!</definedName>
    <definedName name="MIDDLE" localSheetId="41">#REF!</definedName>
    <definedName name="MIDDLE" localSheetId="7">#REF!</definedName>
    <definedName name="MIDDLE" localSheetId="8">#REF!</definedName>
    <definedName name="MIDDLE" localSheetId="42">#REF!</definedName>
    <definedName name="MIDDLE" localSheetId="43">#REF!</definedName>
    <definedName name="MIDDLE" localSheetId="44">#REF!</definedName>
    <definedName name="MIDDLE" localSheetId="45">#REF!</definedName>
    <definedName name="MIDDLE" localSheetId="46">#REF!</definedName>
    <definedName name="MIDDLE" localSheetId="47">#REF!</definedName>
    <definedName name="MIDDLE" localSheetId="12">#REF!</definedName>
    <definedName name="MIDDLE" localSheetId="13">#REF!</definedName>
    <definedName name="MIDDLE" localSheetId="14">#REF!</definedName>
    <definedName name="MIDDLE" localSheetId="18">#REF!</definedName>
    <definedName name="MIDDLE" localSheetId="19">#REF!</definedName>
    <definedName name="MIDDLE" localSheetId="20">#REF!</definedName>
    <definedName name="MIDDLE" localSheetId="21">#REF!</definedName>
    <definedName name="MIDDLE" localSheetId="22">#REF!</definedName>
    <definedName name="MIDDLE" localSheetId="23">#REF!</definedName>
    <definedName name="MIDDLE" localSheetId="24">#REF!</definedName>
    <definedName name="MIDDLE" localSheetId="25">#REF!</definedName>
    <definedName name="MIDDLE" localSheetId="26">#REF!</definedName>
    <definedName name="MIDDLE" localSheetId="27">#REF!</definedName>
    <definedName name="MIDDLE" localSheetId="28">#REF!</definedName>
    <definedName name="MIDDLE" localSheetId="29">#REF!</definedName>
    <definedName name="MIDDLE">#REF!</definedName>
    <definedName name="mike">'[25]DD &amp; SS of FOREx (2)'!$Y$1</definedName>
    <definedName name="MISC4" localSheetId="41">[9]OUTPUT!#REF!</definedName>
    <definedName name="MISC4" localSheetId="42">[9]OUTPUT!#REF!</definedName>
    <definedName name="MISC4" localSheetId="43">[9]OUTPUT!#REF!</definedName>
    <definedName name="MISC4" localSheetId="44">[9]OUTPUT!#REF!</definedName>
    <definedName name="MISC4" localSheetId="45">[9]OUTPUT!#REF!</definedName>
    <definedName name="MISC4" localSheetId="46">[9]OUTPUT!#REF!</definedName>
    <definedName name="MISC4" localSheetId="47">[9]OUTPUT!#REF!</definedName>
    <definedName name="MISC4">[9]OUTPUT!#REF!</definedName>
    <definedName name="Months" localSheetId="1">#REF!</definedName>
    <definedName name="Months" localSheetId="3">#REF!</definedName>
    <definedName name="Months" localSheetId="4">#REF!</definedName>
    <definedName name="Months" localSheetId="32">#REF!</definedName>
    <definedName name="Months" localSheetId="35">#REF!</definedName>
    <definedName name="Months" localSheetId="37">#REF!</definedName>
    <definedName name="Months" localSheetId="38">#REF!</definedName>
    <definedName name="Months" localSheetId="41">#REF!</definedName>
    <definedName name="Months" localSheetId="5">#REF!</definedName>
    <definedName name="Months" localSheetId="42">#REF!</definedName>
    <definedName name="Months" localSheetId="43">#REF!</definedName>
    <definedName name="Months" localSheetId="44">#REF!</definedName>
    <definedName name="Months" localSheetId="45">#REF!</definedName>
    <definedName name="Months" localSheetId="46">#REF!</definedName>
    <definedName name="Months" localSheetId="47">#REF!</definedName>
    <definedName name="Months" localSheetId="17">#REF!</definedName>
    <definedName name="Months" localSheetId="30">#REF!</definedName>
    <definedName name="Months">#REF!</definedName>
    <definedName name="moth" localSheetId="1">#REF!</definedName>
    <definedName name="moth" localSheetId="3">#REF!</definedName>
    <definedName name="moth" localSheetId="4">#REF!</definedName>
    <definedName name="moth" localSheetId="32">#REF!</definedName>
    <definedName name="moth" localSheetId="35">#REF!</definedName>
    <definedName name="moth" localSheetId="37">#REF!</definedName>
    <definedName name="moth" localSheetId="38">#REF!</definedName>
    <definedName name="moth" localSheetId="41">#REF!</definedName>
    <definedName name="moth" localSheetId="5">#REF!</definedName>
    <definedName name="moth" localSheetId="42">#REF!</definedName>
    <definedName name="moth" localSheetId="43">#REF!</definedName>
    <definedName name="moth" localSheetId="44">#REF!</definedName>
    <definedName name="moth" localSheetId="45">#REF!</definedName>
    <definedName name="moth" localSheetId="46">#REF!</definedName>
    <definedName name="moth" localSheetId="47">#REF!</definedName>
    <definedName name="moth" localSheetId="17">#REF!</definedName>
    <definedName name="moth" localSheetId="30">#REF!</definedName>
    <definedName name="moth">#REF!</definedName>
    <definedName name="Mr" localSheetId="1">#REF!</definedName>
    <definedName name="Mr" localSheetId="3">#REF!</definedName>
    <definedName name="Mr" localSheetId="4">#REF!</definedName>
    <definedName name="Mr" localSheetId="32">#REF!</definedName>
    <definedName name="Mr" localSheetId="35">#REF!</definedName>
    <definedName name="Mr" localSheetId="37">#REF!</definedName>
    <definedName name="Mr" localSheetId="38">#REF!</definedName>
    <definedName name="Mr" localSheetId="41">#REF!</definedName>
    <definedName name="Mr" localSheetId="5">#REF!</definedName>
    <definedName name="Mr" localSheetId="42">#REF!</definedName>
    <definedName name="Mr" localSheetId="43">#REF!</definedName>
    <definedName name="Mr" localSheetId="44">#REF!</definedName>
    <definedName name="Mr" localSheetId="45">#REF!</definedName>
    <definedName name="Mr" localSheetId="46">#REF!</definedName>
    <definedName name="Mr" localSheetId="47">#REF!</definedName>
    <definedName name="Mr" localSheetId="17">#REF!</definedName>
    <definedName name="Mr" localSheetId="30">#REF!</definedName>
    <definedName name="Mr">#REF!</definedName>
    <definedName name="mstocksa" localSheetId="14">[7]!mstocksa</definedName>
    <definedName name="mstocksa" localSheetId="18">[7]!mstocksa</definedName>
    <definedName name="mstocksa" localSheetId="19">[7]!mstocksa</definedName>
    <definedName name="mstocksa" localSheetId="20">[7]!mstocksa</definedName>
    <definedName name="mstocksa" localSheetId="21">[7]!mstocksa</definedName>
    <definedName name="mstocksa" localSheetId="22">[7]!mstocksa</definedName>
    <definedName name="mstocksa" localSheetId="23">[7]!mstocksa</definedName>
    <definedName name="mstocksa" localSheetId="24">[7]!mstocksa</definedName>
    <definedName name="mstocksa" localSheetId="25">[7]!mstocksa</definedName>
    <definedName name="mstocksa" localSheetId="26">[7]!mstocksa</definedName>
    <definedName name="mstocksa" localSheetId="27">[7]!mstocksa</definedName>
    <definedName name="mstocksa" localSheetId="28">[7]!mstocksa</definedName>
    <definedName name="mstocksa" localSheetId="29">[7]!mstocksa</definedName>
    <definedName name="mstocksa">[7]!mstocksa</definedName>
    <definedName name="mstocksq" localSheetId="14">[7]!mstocksq</definedName>
    <definedName name="mstocksq" localSheetId="18">[7]!mstocksq</definedName>
    <definedName name="mstocksq" localSheetId="19">[7]!mstocksq</definedName>
    <definedName name="mstocksq" localSheetId="20">[7]!mstocksq</definedName>
    <definedName name="mstocksq" localSheetId="21">[7]!mstocksq</definedName>
    <definedName name="mstocksq" localSheetId="22">[7]!mstocksq</definedName>
    <definedName name="mstocksq" localSheetId="23">[7]!mstocksq</definedName>
    <definedName name="mstocksq" localSheetId="24">[7]!mstocksq</definedName>
    <definedName name="mstocksq" localSheetId="25">[7]!mstocksq</definedName>
    <definedName name="mstocksq" localSheetId="26">[7]!mstocksq</definedName>
    <definedName name="mstocksq" localSheetId="27">[7]!mstocksq</definedName>
    <definedName name="mstocksq" localSheetId="28">[7]!mstocksq</definedName>
    <definedName name="mstocksq" localSheetId="29">[7]!mstocksq</definedName>
    <definedName name="mstocksq">[7]!mstocksq</definedName>
    <definedName name="MTH" localSheetId="1">#REF!</definedName>
    <definedName name="MTH" localSheetId="3">#REF!</definedName>
    <definedName name="MTH" localSheetId="4">#REF!</definedName>
    <definedName name="MTH" localSheetId="32">#REF!</definedName>
    <definedName name="MTH" localSheetId="35">#REF!</definedName>
    <definedName name="MTH" localSheetId="37">#REF!</definedName>
    <definedName name="MTH" localSheetId="38">#REF!</definedName>
    <definedName name="MTH" localSheetId="41">#REF!</definedName>
    <definedName name="MTH" localSheetId="5">#REF!</definedName>
    <definedName name="MTH" localSheetId="42">#REF!</definedName>
    <definedName name="MTH" localSheetId="43">#REF!</definedName>
    <definedName name="MTH" localSheetId="44">#REF!</definedName>
    <definedName name="MTH" localSheetId="45">#REF!</definedName>
    <definedName name="MTH" localSheetId="46">#REF!</definedName>
    <definedName name="MTH" localSheetId="47">#REF!</definedName>
    <definedName name="MTH" localSheetId="17">#REF!</definedName>
    <definedName name="MTH" localSheetId="30">#REF!</definedName>
    <definedName name="MTH">#REF!</definedName>
    <definedName name="n" localSheetId="1">#REF!</definedName>
    <definedName name="n" localSheetId="2">#REF!</definedName>
    <definedName name="n" localSheetId="3">#REF!</definedName>
    <definedName name="n" localSheetId="4">#REF!</definedName>
    <definedName name="n" localSheetId="32">#REF!</definedName>
    <definedName name="n" localSheetId="35">#REF!</definedName>
    <definedName name="n" localSheetId="37">#REF!</definedName>
    <definedName name="n" localSheetId="38">#REF!</definedName>
    <definedName name="n" localSheetId="41">#REF!</definedName>
    <definedName name="n" localSheetId="5">#REF!</definedName>
    <definedName name="n" localSheetId="7">#REF!</definedName>
    <definedName name="n" localSheetId="8">#REF!</definedName>
    <definedName name="n" localSheetId="9">#REF!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12">#REF!</definedName>
    <definedName name="n" localSheetId="13">#REF!</definedName>
    <definedName name="n" localSheetId="14">#REF!</definedName>
    <definedName name="n" localSheetId="17">#REF!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30">#REF!</definedName>
    <definedName name="n">#REF!</definedName>
    <definedName name="NAMES" localSheetId="2">#REF!</definedName>
    <definedName name="NAMES" localSheetId="41">#REF!</definedName>
    <definedName name="NAMES" localSheetId="7">#REF!</definedName>
    <definedName name="NAMES" localSheetId="8">#REF!</definedName>
    <definedName name="NAMES" localSheetId="42">#REF!</definedName>
    <definedName name="NAMES" localSheetId="43">#REF!</definedName>
    <definedName name="NAMES" localSheetId="44">#REF!</definedName>
    <definedName name="NAMES" localSheetId="45">#REF!</definedName>
    <definedName name="NAMES" localSheetId="46">#REF!</definedName>
    <definedName name="NAMES" localSheetId="47">#REF!</definedName>
    <definedName name="NAMES" localSheetId="12">#REF!</definedName>
    <definedName name="NAMES" localSheetId="13">#REF!</definedName>
    <definedName name="NAMES" localSheetId="14">#REF!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9">#REF!</definedName>
    <definedName name="NAMES">#REF!</definedName>
    <definedName name="NBSHEET" localSheetId="1">#REF!</definedName>
    <definedName name="NBSHEET" localSheetId="2">#REF!</definedName>
    <definedName name="NBSHEET" localSheetId="3">#REF!</definedName>
    <definedName name="NBSHEET" localSheetId="4">#REF!</definedName>
    <definedName name="NBSHEET" localSheetId="32">#REF!</definedName>
    <definedName name="NBSHEET" localSheetId="33">#REF!</definedName>
    <definedName name="NBSHEET" localSheetId="34">#REF!</definedName>
    <definedName name="NBSHEET" localSheetId="35">#REF!</definedName>
    <definedName name="NBSHEET" localSheetId="37">#REF!</definedName>
    <definedName name="NBSHEET" localSheetId="38">#REF!</definedName>
    <definedName name="NBSHEET" localSheetId="41">#REF!</definedName>
    <definedName name="NBSHEET" localSheetId="5">#REF!</definedName>
    <definedName name="NBSHEET" localSheetId="6">#REF!</definedName>
    <definedName name="NBSHEET" localSheetId="7">#REF!</definedName>
    <definedName name="NBSHEET" localSheetId="8">#REF!</definedName>
    <definedName name="NBSHEET" localSheetId="9">#REF!</definedName>
    <definedName name="NBSHEET" localSheetId="42">#REF!</definedName>
    <definedName name="NBSHEET" localSheetId="43">#REF!</definedName>
    <definedName name="NBSHEET" localSheetId="44">#REF!</definedName>
    <definedName name="NBSHEET" localSheetId="45">#REF!</definedName>
    <definedName name="NBSHEET" localSheetId="46">#REF!</definedName>
    <definedName name="NBSHEET" localSheetId="47">#REF!</definedName>
    <definedName name="NBSHEET" localSheetId="10">#REF!</definedName>
    <definedName name="NBSHEET" localSheetId="11">#REF!</definedName>
    <definedName name="NBSHEET" localSheetId="12">#REF!</definedName>
    <definedName name="NBSHEET" localSheetId="13">#REF!</definedName>
    <definedName name="NBSHEET" localSheetId="14">#REF!</definedName>
    <definedName name="NBSHEET" localSheetId="15">#REF!</definedName>
    <definedName name="NBSHEET" localSheetId="16">#REF!</definedName>
    <definedName name="NBSHEET" localSheetId="17">#REF!</definedName>
    <definedName name="NBSHEET" localSheetId="18">#REF!</definedName>
    <definedName name="NBSHEET" localSheetId="19">#REF!</definedName>
    <definedName name="NBSHEET" localSheetId="20">#REF!</definedName>
    <definedName name="NBSHEET" localSheetId="21">#REF!</definedName>
    <definedName name="NBSHEET" localSheetId="22">#REF!</definedName>
    <definedName name="NBSHEET" localSheetId="23">#REF!</definedName>
    <definedName name="NBSHEET" localSheetId="24">#REF!</definedName>
    <definedName name="NBSHEET" localSheetId="25">#REF!</definedName>
    <definedName name="NBSHEET" localSheetId="26">#REF!</definedName>
    <definedName name="NBSHEET" localSheetId="27">#REF!</definedName>
    <definedName name="NBSHEET" localSheetId="28">#REF!</definedName>
    <definedName name="NBSHEET" localSheetId="29">#REF!</definedName>
    <definedName name="NBSHEET" localSheetId="30">#REF!</definedName>
    <definedName name="NBSHEET">#REF!</definedName>
    <definedName name="NCG">#N/A</definedName>
    <definedName name="NCG_R">#N/A</definedName>
    <definedName name="NCP">#N/A</definedName>
    <definedName name="NCP_R">#N/A</definedName>
    <definedName name="near" localSheetId="1">#REF!</definedName>
    <definedName name="near" localSheetId="3">#REF!</definedName>
    <definedName name="near" localSheetId="4">#REF!</definedName>
    <definedName name="near" localSheetId="32">#REF!</definedName>
    <definedName name="near" localSheetId="35">#REF!</definedName>
    <definedName name="near" localSheetId="37">#REF!</definedName>
    <definedName name="near" localSheetId="38">#REF!</definedName>
    <definedName name="near" localSheetId="41">#REF!</definedName>
    <definedName name="near" localSheetId="5">#REF!</definedName>
    <definedName name="near" localSheetId="42">#REF!</definedName>
    <definedName name="near" localSheetId="43">#REF!</definedName>
    <definedName name="near" localSheetId="44">#REF!</definedName>
    <definedName name="near" localSheetId="45">#REF!</definedName>
    <definedName name="near" localSheetId="46">#REF!</definedName>
    <definedName name="near" localSheetId="47">#REF!</definedName>
    <definedName name="near" localSheetId="17">#REF!</definedName>
    <definedName name="near" localSheetId="30">#REF!</definedName>
    <definedName name="near">#REF!</definedName>
    <definedName name="NeerandReer" localSheetId="1">#REF!</definedName>
    <definedName name="NeerandReer" localSheetId="3">#REF!</definedName>
    <definedName name="NeerandReer" localSheetId="4">#REF!</definedName>
    <definedName name="NeerandReer" localSheetId="32">#REF!</definedName>
    <definedName name="NeerandReer" localSheetId="35">#REF!</definedName>
    <definedName name="NeerandReer" localSheetId="37">#REF!</definedName>
    <definedName name="NeerandReer" localSheetId="38">#REF!</definedName>
    <definedName name="NeerandReer" localSheetId="41">#REF!</definedName>
    <definedName name="NeerandReer" localSheetId="5">#REF!</definedName>
    <definedName name="NeerandReer" localSheetId="42">#REF!</definedName>
    <definedName name="NeerandReer" localSheetId="43">#REF!</definedName>
    <definedName name="NeerandReer" localSheetId="44">#REF!</definedName>
    <definedName name="NeerandReer" localSheetId="45">#REF!</definedName>
    <definedName name="NeerandReer" localSheetId="46">#REF!</definedName>
    <definedName name="NeerandReer" localSheetId="47">#REF!</definedName>
    <definedName name="NeerandReer" localSheetId="17">#REF!</definedName>
    <definedName name="NeerandReer" localSheetId="30">#REF!</definedName>
    <definedName name="NeerandReer">#REF!</definedName>
    <definedName name="NewRGDf" localSheetId="1">#REF!</definedName>
    <definedName name="NewRGDf" localSheetId="2">#REF!</definedName>
    <definedName name="NewRGDf" localSheetId="3">#REF!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5">#REF!</definedName>
    <definedName name="NewRGDf" localSheetId="6">#REF!</definedName>
    <definedName name="NewRGDf" localSheetId="7">#REF!</definedName>
    <definedName name="NewRGDf" localSheetId="8">#REF!</definedName>
    <definedName name="NewRGDf" localSheetId="9">#REF!</definedName>
    <definedName name="NewRGDf" localSheetId="42">#REF!</definedName>
    <definedName name="NewRGDf" localSheetId="43">#REF!</definedName>
    <definedName name="NewRGDf" localSheetId="44">#REF!</definedName>
    <definedName name="NewRGDf" localSheetId="45">#REF!</definedName>
    <definedName name="NewRGDf" localSheetId="46">#REF!</definedName>
    <definedName name="NewRGDf" localSheetId="47">#REF!</definedName>
    <definedName name="NewRGDf" localSheetId="10">#REF!</definedName>
    <definedName name="NewRGDf" localSheetId="11">#REF!</definedName>
    <definedName name="NewRGDf" localSheetId="12">#REF!</definedName>
    <definedName name="NewRGDf" localSheetId="13">#REF!</definedName>
    <definedName name="NewRGDf" localSheetId="14">#REF!</definedName>
    <definedName name="NewRGDf" localSheetId="15">#REF!</definedName>
    <definedName name="NewRGDf" localSheetId="16">#REF!</definedName>
    <definedName name="NewRGDf" localSheetId="17">#REF!</definedName>
    <definedName name="NewRGDf" localSheetId="18">#REF!</definedName>
    <definedName name="NewRGDf" localSheetId="19">#REF!</definedName>
    <definedName name="NewRGDf" localSheetId="20">#REF!</definedName>
    <definedName name="NewRGDf" localSheetId="21">#REF!</definedName>
    <definedName name="NewRGDf" localSheetId="22">#REF!</definedName>
    <definedName name="NewRGDf" localSheetId="23">#REF!</definedName>
    <definedName name="NewRGDf" localSheetId="24">#REF!</definedName>
    <definedName name="NewRGDf" localSheetId="25">#REF!</definedName>
    <definedName name="NewRGDf" localSheetId="26">#REF!</definedName>
    <definedName name="NewRGDf" localSheetId="27">#REF!</definedName>
    <definedName name="NewRGDf" localSheetId="28">#REF!</definedName>
    <definedName name="NewRGDf" localSheetId="29">#REF!</definedName>
    <definedName name="NewRGDf" localSheetId="30">#REF!</definedName>
    <definedName name="NewRGDf">#REF!</definedName>
    <definedName name="NEWSHEET" localSheetId="2">#REF!</definedName>
    <definedName name="NEWSHEET" localSheetId="41">#REF!</definedName>
    <definedName name="NEWSHEET" localSheetId="7">#REF!</definedName>
    <definedName name="NEWSHEET" localSheetId="8">#REF!</definedName>
    <definedName name="NEWSHEET" localSheetId="42">#REF!</definedName>
    <definedName name="NEWSHEET" localSheetId="43">#REF!</definedName>
    <definedName name="NEWSHEET" localSheetId="44">#REF!</definedName>
    <definedName name="NEWSHEET" localSheetId="45">#REF!</definedName>
    <definedName name="NEWSHEET" localSheetId="46">#REF!</definedName>
    <definedName name="NEWSHEET" localSheetId="47">#REF!</definedName>
    <definedName name="NEWSHEET" localSheetId="12">#REF!</definedName>
    <definedName name="NEWSHEET" localSheetId="13">#REF!</definedName>
    <definedName name="NEWSHEET" localSheetId="14">#REF!</definedName>
    <definedName name="NEWSHEET" localSheetId="18">#REF!</definedName>
    <definedName name="NEWSHEET" localSheetId="19">#REF!</definedName>
    <definedName name="NEWSHEET" localSheetId="20">#REF!</definedName>
    <definedName name="NEWSHEET" localSheetId="21">#REF!</definedName>
    <definedName name="NEWSHEET" localSheetId="22">#REF!</definedName>
    <definedName name="NEWSHEET" localSheetId="23">#REF!</definedName>
    <definedName name="NEWSHEET" localSheetId="24">#REF!</definedName>
    <definedName name="NEWSHEET" localSheetId="25">#REF!</definedName>
    <definedName name="NEWSHEET" localSheetId="26">#REF!</definedName>
    <definedName name="NEWSHEET" localSheetId="27">#REF!</definedName>
    <definedName name="NEWSHEET" localSheetId="28">#REF!</definedName>
    <definedName name="NEWSHEET" localSheetId="29">#REF!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LEX" localSheetId="1">#REF!</definedName>
    <definedName name="NLEX" localSheetId="2">#REF!</definedName>
    <definedName name="NLEX" localSheetId="3">#REF!</definedName>
    <definedName name="NLEX" localSheetId="4">#REF!</definedName>
    <definedName name="NLEX" localSheetId="32">#REF!</definedName>
    <definedName name="NLEX" localSheetId="33">#REF!</definedName>
    <definedName name="NLEX" localSheetId="34">#REF!</definedName>
    <definedName name="NLEX" localSheetId="35">#REF!</definedName>
    <definedName name="NLEX" localSheetId="37">#REF!</definedName>
    <definedName name="NLEX" localSheetId="38">#REF!</definedName>
    <definedName name="NLEX" localSheetId="41">#REF!</definedName>
    <definedName name="NLEX" localSheetId="5">#REF!</definedName>
    <definedName name="NLEX" localSheetId="6">#REF!</definedName>
    <definedName name="NLEX" localSheetId="7">#REF!</definedName>
    <definedName name="NLEX" localSheetId="8">#REF!</definedName>
    <definedName name="NLEX" localSheetId="9">#REF!</definedName>
    <definedName name="NLEX" localSheetId="42">#REF!</definedName>
    <definedName name="NLEX" localSheetId="43">#REF!</definedName>
    <definedName name="NLEX" localSheetId="44">#REF!</definedName>
    <definedName name="NLEX" localSheetId="45">#REF!</definedName>
    <definedName name="NLEX" localSheetId="46">#REF!</definedName>
    <definedName name="NLEX" localSheetId="47">#REF!</definedName>
    <definedName name="NLEX" localSheetId="10">#REF!</definedName>
    <definedName name="NLEX" localSheetId="11">#REF!</definedName>
    <definedName name="NLEX" localSheetId="12">#REF!</definedName>
    <definedName name="NLEX" localSheetId="13">#REF!</definedName>
    <definedName name="NLEX" localSheetId="14">#REF!</definedName>
    <definedName name="NLEX" localSheetId="15">#REF!</definedName>
    <definedName name="NLEX" localSheetId="16">#REF!</definedName>
    <definedName name="NLEX" localSheetId="17">#REF!</definedName>
    <definedName name="NLEX" localSheetId="18">#REF!</definedName>
    <definedName name="NLEX" localSheetId="19">#REF!</definedName>
    <definedName name="NLEX" localSheetId="20">#REF!</definedName>
    <definedName name="NLEX" localSheetId="21">#REF!</definedName>
    <definedName name="NLEX" localSheetId="22">#REF!</definedName>
    <definedName name="NLEX" localSheetId="23">#REF!</definedName>
    <definedName name="NLEX" localSheetId="24">#REF!</definedName>
    <definedName name="NLEX" localSheetId="25">#REF!</definedName>
    <definedName name="NLEX" localSheetId="26">#REF!</definedName>
    <definedName name="NLEX" localSheetId="27">#REF!</definedName>
    <definedName name="NLEX" localSheetId="28">#REF!</definedName>
    <definedName name="NLEX" localSheetId="29">#REF!</definedName>
    <definedName name="NLEX" localSheetId="30">#REF!</definedName>
    <definedName name="NLEX">#REF!</definedName>
    <definedName name="NM">#N/A</definedName>
    <definedName name="NM_R">#N/A</definedName>
    <definedName name="NMG_RG">#N/A</definedName>
    <definedName name="nnga" localSheetId="1" hidden="1">#REF!</definedName>
    <definedName name="nnga" localSheetId="2" hidden="1">#REF!</definedName>
    <definedName name="nnga" localSheetId="3"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5" hidden="1">#REF!</definedName>
    <definedName name="nnga" localSheetId="6" hidden="1">#REF!</definedName>
    <definedName name="nnga" localSheetId="7" hidden="1">#REF!</definedName>
    <definedName name="nnga" localSheetId="8" hidden="1">#REF!</definedName>
    <definedName name="nnga" localSheetId="9"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hidden="1">#REF!</definedName>
    <definedName name="Notes" localSheetId="1">#REF!</definedName>
    <definedName name="Notes" localSheetId="2">[26]UPLOAD!#REF!</definedName>
    <definedName name="Notes" localSheetId="3">#REF!</definedName>
    <definedName name="Notes" localSheetId="4">#REF!</definedName>
    <definedName name="Notes" localSheetId="32">#REF!</definedName>
    <definedName name="Notes" localSheetId="35">#REF!</definedName>
    <definedName name="Notes" localSheetId="37">#REF!</definedName>
    <definedName name="Notes" localSheetId="38">#REF!</definedName>
    <definedName name="Notes" localSheetId="41">#REF!</definedName>
    <definedName name="Notes" localSheetId="5">#REF!</definedName>
    <definedName name="Notes" localSheetId="7">[26]UPLOAD!#REF!</definedName>
    <definedName name="Notes" localSheetId="8">[26]UPLOAD!#REF!</definedName>
    <definedName name="Notes" localSheetId="9">[26]UPLOAD!#REF!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12">[26]UPLOAD!#REF!</definedName>
    <definedName name="Notes" localSheetId="13">[26]UPLOAD!#REF!</definedName>
    <definedName name="Notes" localSheetId="14">[26]UPLOAD!#REF!</definedName>
    <definedName name="Notes" localSheetId="17">#REF!</definedName>
    <definedName name="Notes" localSheetId="18">[26]UPLOAD!#REF!</definedName>
    <definedName name="Notes" localSheetId="19">[26]UPLOAD!#REF!</definedName>
    <definedName name="Notes" localSheetId="20">[26]UPLOAD!#REF!</definedName>
    <definedName name="Notes" localSheetId="21">[26]UPLOAD!#REF!</definedName>
    <definedName name="Notes" localSheetId="22">[26]UPLOAD!#REF!</definedName>
    <definedName name="Notes" localSheetId="23">[26]UPLOAD!#REF!</definedName>
    <definedName name="Notes" localSheetId="24">[26]UPLOAD!#REF!</definedName>
    <definedName name="Notes" localSheetId="25">[26]UPLOAD!#REF!</definedName>
    <definedName name="Notes" localSheetId="26">[26]UPLOAD!#REF!</definedName>
    <definedName name="Notes" localSheetId="27">[26]UPLOAD!#REF!</definedName>
    <definedName name="Notes" localSheetId="28">[26]UPLOAD!#REF!</definedName>
    <definedName name="Notes" localSheetId="29">[26]UPLOAD!#REF!</definedName>
    <definedName name="Notes" localSheetId="30">#REF!</definedName>
    <definedName name="Notes">#REF!</definedName>
    <definedName name="NOTITLES" localSheetId="2">#REF!</definedName>
    <definedName name="NOTITLES" localSheetId="41">#REF!</definedName>
    <definedName name="NOTITLES" localSheetId="7">#REF!</definedName>
    <definedName name="NOTITLES" localSheetId="8">#REF!</definedName>
    <definedName name="NOTITLES" localSheetId="42">#REF!</definedName>
    <definedName name="NOTITLES" localSheetId="43">#REF!</definedName>
    <definedName name="NOTITLES" localSheetId="44">#REF!</definedName>
    <definedName name="NOTITLES" localSheetId="45">#REF!</definedName>
    <definedName name="NOTITLES" localSheetId="46">#REF!</definedName>
    <definedName name="NOTITLES" localSheetId="47">#REF!</definedName>
    <definedName name="NOTITLES" localSheetId="12">#REF!</definedName>
    <definedName name="NOTITLES" localSheetId="13">#REF!</definedName>
    <definedName name="NOTITLES" localSheetId="14">#REF!</definedName>
    <definedName name="NOTITLES" localSheetId="18">#REF!</definedName>
    <definedName name="NOTITLES" localSheetId="19">#REF!</definedName>
    <definedName name="NOTITLES" localSheetId="20">#REF!</definedName>
    <definedName name="NOTITLES" localSheetId="21">#REF!</definedName>
    <definedName name="NOTITLES" localSheetId="22">#REF!</definedName>
    <definedName name="NOTITLES" localSheetId="23">#REF!</definedName>
    <definedName name="NOTITLES" localSheetId="24">#REF!</definedName>
    <definedName name="NOTITLES" localSheetId="25">#REF!</definedName>
    <definedName name="NOTITLES" localSheetId="26">#REF!</definedName>
    <definedName name="NOTITLES" localSheetId="27">#REF!</definedName>
    <definedName name="NOTITLES" localSheetId="28">#REF!</definedName>
    <definedName name="NOTITLES" localSheetId="29">#REF!</definedName>
    <definedName name="NOTITLES">#REF!</definedName>
    <definedName name="NTDD_RG" localSheetId="2">A1.2!NTDD_RG</definedName>
    <definedName name="NTDD_RG" localSheetId="41">#N/A</definedName>
    <definedName name="NTDD_RG" localSheetId="7">A2.3!NTDD_RG</definedName>
    <definedName name="NTDD_RG" localSheetId="8">A2.4!NTDD_RG</definedName>
    <definedName name="NTDD_RG" localSheetId="42">#N/A</definedName>
    <definedName name="NTDD_RG" localSheetId="43">#N/A</definedName>
    <definedName name="NTDD_RG" localSheetId="44">#N/A</definedName>
    <definedName name="NTDD_RG" localSheetId="45">#N/A</definedName>
    <definedName name="NTDD_RG" localSheetId="46">#N/A</definedName>
    <definedName name="NTDD_RG" localSheetId="47">#N/A</definedName>
    <definedName name="NTDD_RG" localSheetId="12">A3.3!NTDD_RG</definedName>
    <definedName name="NTDD_RG" localSheetId="13">A3.4!NTDD_RG</definedName>
    <definedName name="NTDD_RG" localSheetId="14">A3.5!NTDD_RG</definedName>
    <definedName name="NTDD_RG" localSheetId="18">A5.1!NTDD_RG</definedName>
    <definedName name="NTDD_RG" localSheetId="19">A5.2!NTDD_RG</definedName>
    <definedName name="NTDD_RG" localSheetId="20">A5.3!NTDD_RG</definedName>
    <definedName name="NTDD_RG" localSheetId="21">A6.1!NTDD_RG</definedName>
    <definedName name="NTDD_RG" localSheetId="22">A6.2!NTDD_RG</definedName>
    <definedName name="NTDD_RG" localSheetId="23">A6.3!NTDD_RG</definedName>
    <definedName name="NTDD_RG" localSheetId="24">A7.1!NTDD_RG</definedName>
    <definedName name="NTDD_RG" localSheetId="25">A7.2!NTDD_RG</definedName>
    <definedName name="NTDD_RG" localSheetId="26">A7.3!NTDD_RG</definedName>
    <definedName name="NTDD_RG" localSheetId="27">A8.1!NTDD_RG</definedName>
    <definedName name="NTDD_RG" localSheetId="28">A8.2!NTDD_RG</definedName>
    <definedName name="NTDD_RG" localSheetId="29">A8.3!NTDD_RG</definedName>
    <definedName name="NTDD_RG">A1.2!NTDD_RG</definedName>
    <definedName name="NX">#N/A</definedName>
    <definedName name="NX_R">#N/A</definedName>
    <definedName name="NXG_RG">#N/A</definedName>
    <definedName name="OECD_Table" localSheetId="2">#REF!</definedName>
    <definedName name="OECD_Table" localSheetId="41">#REF!</definedName>
    <definedName name="OECD_Table" localSheetId="7">#REF!</definedName>
    <definedName name="OECD_Table" localSheetId="8">#REF!</definedName>
    <definedName name="OECD_Table" localSheetId="42">#REF!</definedName>
    <definedName name="OECD_Table" localSheetId="43">#REF!</definedName>
    <definedName name="OECD_Table" localSheetId="44">#REF!</definedName>
    <definedName name="OECD_Table" localSheetId="45">#REF!</definedName>
    <definedName name="OECD_Table" localSheetId="46">#REF!</definedName>
    <definedName name="OECD_Table" localSheetId="47">#REF!</definedName>
    <definedName name="OECD_Table" localSheetId="12">#REF!</definedName>
    <definedName name="OECD_Table" localSheetId="13">#REF!</definedName>
    <definedName name="OECD_Table" localSheetId="14">#REF!</definedName>
    <definedName name="OECD_Table" localSheetId="18">#REF!</definedName>
    <definedName name="OECD_Table" localSheetId="19">#REF!</definedName>
    <definedName name="OECD_Table" localSheetId="20">#REF!</definedName>
    <definedName name="OECD_Table" localSheetId="21">#REF!</definedName>
    <definedName name="OECD_Table" localSheetId="22">#REF!</definedName>
    <definedName name="OECD_Table" localSheetId="23">#REF!</definedName>
    <definedName name="OECD_Table" localSheetId="24">#REF!</definedName>
    <definedName name="OECD_Table" localSheetId="25">#REF!</definedName>
    <definedName name="OECD_Table" localSheetId="26">#REF!</definedName>
    <definedName name="OECD_Table" localSheetId="27">#REF!</definedName>
    <definedName name="OECD_Table" localSheetId="28">#REF!</definedName>
    <definedName name="OECD_Table" localSheetId="29">#REF!</definedName>
    <definedName name="OECD_Table">#REF!</definedName>
    <definedName name="outflow" localSheetId="1">#REF!</definedName>
    <definedName name="outflow" localSheetId="3">#REF!</definedName>
    <definedName name="outflow" localSheetId="4">#REF!</definedName>
    <definedName name="outflow" localSheetId="32">#REF!</definedName>
    <definedName name="outflow" localSheetId="35">#REF!</definedName>
    <definedName name="outflow" localSheetId="37">#REF!</definedName>
    <definedName name="outflow" localSheetId="38">#REF!</definedName>
    <definedName name="outflow" localSheetId="41">#REF!</definedName>
    <definedName name="outflow" localSheetId="5">#REF!</definedName>
    <definedName name="outflow" localSheetId="42">#REF!</definedName>
    <definedName name="outflow" localSheetId="43">#REF!</definedName>
    <definedName name="outflow" localSheetId="44">#REF!</definedName>
    <definedName name="outflow" localSheetId="45">#REF!</definedName>
    <definedName name="outflow" localSheetId="46">#REF!</definedName>
    <definedName name="outflow" localSheetId="47">#REF!</definedName>
    <definedName name="outflow" localSheetId="17">#REF!</definedName>
    <definedName name="outflow" localSheetId="30">#REF!</definedName>
    <definedName name="outflow">#REF!</definedName>
    <definedName name="Paym_Cap" localSheetId="2">#REF!</definedName>
    <definedName name="Paym_Cap" localSheetId="41">#REF!</definedName>
    <definedName name="Paym_Cap" localSheetId="7">#REF!</definedName>
    <definedName name="Paym_Cap" localSheetId="8">#REF!</definedName>
    <definedName name="Paym_Cap" localSheetId="42">#REF!</definedName>
    <definedName name="Paym_Cap" localSheetId="43">#REF!</definedName>
    <definedName name="Paym_Cap" localSheetId="44">#REF!</definedName>
    <definedName name="Paym_Cap" localSheetId="45">#REF!</definedName>
    <definedName name="Paym_Cap" localSheetId="46">#REF!</definedName>
    <definedName name="Paym_Cap" localSheetId="47">#REF!</definedName>
    <definedName name="Paym_Cap" localSheetId="12">#REF!</definedName>
    <definedName name="Paym_Cap" localSheetId="13">#REF!</definedName>
    <definedName name="Paym_Cap" localSheetId="14">#REF!</definedName>
    <definedName name="Paym_Cap" localSheetId="18">#REF!</definedName>
    <definedName name="Paym_Cap" localSheetId="19">#REF!</definedName>
    <definedName name="Paym_Cap" localSheetId="20">#REF!</definedName>
    <definedName name="Paym_Cap" localSheetId="21">#REF!</definedName>
    <definedName name="Paym_Cap" localSheetId="22">#REF!</definedName>
    <definedName name="Paym_Cap" localSheetId="23">#REF!</definedName>
    <definedName name="Paym_Cap" localSheetId="24">#REF!</definedName>
    <definedName name="Paym_Cap" localSheetId="25">#REF!</definedName>
    <definedName name="Paym_Cap" localSheetId="26">#REF!</definedName>
    <definedName name="Paym_Cap" localSheetId="27">#REF!</definedName>
    <definedName name="Paym_Cap" localSheetId="28">#REF!</definedName>
    <definedName name="Paym_Cap" localSheetId="29">#REF!</definedName>
    <definedName name="Paym_Cap">#REF!</definedName>
    <definedName name="pchBM" localSheetId="2">#REF!</definedName>
    <definedName name="pchBM" localSheetId="41">#REF!</definedName>
    <definedName name="pchBM" localSheetId="7">#REF!</definedName>
    <definedName name="pchBM" localSheetId="8">#REF!</definedName>
    <definedName name="pchBM" localSheetId="42">#REF!</definedName>
    <definedName name="pchBM" localSheetId="43">#REF!</definedName>
    <definedName name="pchBM" localSheetId="44">#REF!</definedName>
    <definedName name="pchBM" localSheetId="45">#REF!</definedName>
    <definedName name="pchBM" localSheetId="46">#REF!</definedName>
    <definedName name="pchBM" localSheetId="47">#REF!</definedName>
    <definedName name="pchBM" localSheetId="12">#REF!</definedName>
    <definedName name="pchBM" localSheetId="13">#REF!</definedName>
    <definedName name="pchBM" localSheetId="14">#REF!</definedName>
    <definedName name="pchBM" localSheetId="18">#REF!</definedName>
    <definedName name="pchBM" localSheetId="19">#REF!</definedName>
    <definedName name="pchBM" localSheetId="20">#REF!</definedName>
    <definedName name="pchBM" localSheetId="21">#REF!</definedName>
    <definedName name="pchBM" localSheetId="22">#REF!</definedName>
    <definedName name="pchBM" localSheetId="23">#REF!</definedName>
    <definedName name="pchBM" localSheetId="24">#REF!</definedName>
    <definedName name="pchBM" localSheetId="25">#REF!</definedName>
    <definedName name="pchBM" localSheetId="26">#REF!</definedName>
    <definedName name="pchBM" localSheetId="27">#REF!</definedName>
    <definedName name="pchBM" localSheetId="28">#REF!</definedName>
    <definedName name="pchBM" localSheetId="29">#REF!</definedName>
    <definedName name="pchBM">#REF!</definedName>
    <definedName name="pchBMG" localSheetId="2">#REF!</definedName>
    <definedName name="pchBMG" localSheetId="41">#REF!</definedName>
    <definedName name="pchBMG" localSheetId="7">#REF!</definedName>
    <definedName name="pchBMG" localSheetId="8">#REF!</definedName>
    <definedName name="pchBMG" localSheetId="42">#REF!</definedName>
    <definedName name="pchBMG" localSheetId="43">#REF!</definedName>
    <definedName name="pchBMG" localSheetId="44">#REF!</definedName>
    <definedName name="pchBMG" localSheetId="45">#REF!</definedName>
    <definedName name="pchBMG" localSheetId="46">#REF!</definedName>
    <definedName name="pchBMG" localSheetId="47">#REF!</definedName>
    <definedName name="pchBMG" localSheetId="12">#REF!</definedName>
    <definedName name="pchBMG" localSheetId="13">#REF!</definedName>
    <definedName name="pchBMG" localSheetId="14">#REF!</definedName>
    <definedName name="pchBMG" localSheetId="18">#REF!</definedName>
    <definedName name="pchBMG" localSheetId="19">#REF!</definedName>
    <definedName name="pchBMG" localSheetId="20">#REF!</definedName>
    <definedName name="pchBMG" localSheetId="21">#REF!</definedName>
    <definedName name="pchBMG" localSheetId="22">#REF!</definedName>
    <definedName name="pchBMG" localSheetId="23">#REF!</definedName>
    <definedName name="pchBMG" localSheetId="24">#REF!</definedName>
    <definedName name="pchBMG" localSheetId="25">#REF!</definedName>
    <definedName name="pchBMG" localSheetId="26">#REF!</definedName>
    <definedName name="pchBMG" localSheetId="27">#REF!</definedName>
    <definedName name="pchBMG" localSheetId="28">#REF!</definedName>
    <definedName name="pchBMG" localSheetId="29">#REF!</definedName>
    <definedName name="pchBMG">#REF!</definedName>
    <definedName name="pchBX" localSheetId="2">#REF!</definedName>
    <definedName name="pchBX" localSheetId="41">#REF!</definedName>
    <definedName name="pchBX" localSheetId="7">#REF!</definedName>
    <definedName name="pchBX" localSheetId="8">#REF!</definedName>
    <definedName name="pchBX" localSheetId="42">#REF!</definedName>
    <definedName name="pchBX" localSheetId="43">#REF!</definedName>
    <definedName name="pchBX" localSheetId="44">#REF!</definedName>
    <definedName name="pchBX" localSheetId="45">#REF!</definedName>
    <definedName name="pchBX" localSheetId="46">#REF!</definedName>
    <definedName name="pchBX" localSheetId="47">#REF!</definedName>
    <definedName name="pchBX" localSheetId="12">#REF!</definedName>
    <definedName name="pchBX" localSheetId="13">#REF!</definedName>
    <definedName name="pchBX" localSheetId="14">#REF!</definedName>
    <definedName name="pchBX" localSheetId="18">#REF!</definedName>
    <definedName name="pchBX" localSheetId="19">#REF!</definedName>
    <definedName name="pchBX" localSheetId="20">#REF!</definedName>
    <definedName name="pchBX" localSheetId="21">#REF!</definedName>
    <definedName name="pchBX" localSheetId="22">#REF!</definedName>
    <definedName name="pchBX" localSheetId="23">#REF!</definedName>
    <definedName name="pchBX" localSheetId="24">#REF!</definedName>
    <definedName name="pchBX" localSheetId="25">#REF!</definedName>
    <definedName name="pchBX" localSheetId="26">#REF!</definedName>
    <definedName name="pchBX" localSheetId="27">#REF!</definedName>
    <definedName name="pchBX" localSheetId="28">#REF!</definedName>
    <definedName name="pchBX" localSheetId="29">#REF!</definedName>
    <definedName name="pchBX">#REF!</definedName>
    <definedName name="pchBXG" localSheetId="2">#REF!</definedName>
    <definedName name="pchBXG" localSheetId="41">#REF!</definedName>
    <definedName name="pchBXG" localSheetId="7">#REF!</definedName>
    <definedName name="pchBXG" localSheetId="8">#REF!</definedName>
    <definedName name="pchBXG" localSheetId="42">#REF!</definedName>
    <definedName name="pchBXG" localSheetId="43">#REF!</definedName>
    <definedName name="pchBXG" localSheetId="44">#REF!</definedName>
    <definedName name="pchBXG" localSheetId="45">#REF!</definedName>
    <definedName name="pchBXG" localSheetId="46">#REF!</definedName>
    <definedName name="pchBXG" localSheetId="47">#REF!</definedName>
    <definedName name="pchBXG" localSheetId="12">#REF!</definedName>
    <definedName name="pchBXG" localSheetId="13">#REF!</definedName>
    <definedName name="pchBXG" localSheetId="14">#REF!</definedName>
    <definedName name="pchBXG" localSheetId="18">#REF!</definedName>
    <definedName name="pchBXG" localSheetId="19">#REF!</definedName>
    <definedName name="pchBXG" localSheetId="20">#REF!</definedName>
    <definedName name="pchBXG" localSheetId="21">#REF!</definedName>
    <definedName name="pchBXG" localSheetId="22">#REF!</definedName>
    <definedName name="pchBXG" localSheetId="23">#REF!</definedName>
    <definedName name="pchBXG" localSheetId="24">#REF!</definedName>
    <definedName name="pchBXG" localSheetId="25">#REF!</definedName>
    <definedName name="pchBXG" localSheetId="26">#REF!</definedName>
    <definedName name="pchBXG" localSheetId="27">#REF!</definedName>
    <definedName name="pchBXG" localSheetId="28">#REF!</definedName>
    <definedName name="pchBXG" localSheetId="29">#REF!</definedName>
    <definedName name="pchBXG">#REF!</definedName>
    <definedName name="PCPI" localSheetId="2">#REF!</definedName>
    <definedName name="PCPI" localSheetId="41">#REF!</definedName>
    <definedName name="PCPI" localSheetId="7">#REF!</definedName>
    <definedName name="PCPI" localSheetId="8">#REF!</definedName>
    <definedName name="PCPI" localSheetId="42">#REF!</definedName>
    <definedName name="PCPI" localSheetId="43">#REF!</definedName>
    <definedName name="PCPI" localSheetId="44">#REF!</definedName>
    <definedName name="PCPI" localSheetId="45">#REF!</definedName>
    <definedName name="PCPI" localSheetId="46">#REF!</definedName>
    <definedName name="PCPI" localSheetId="47">#REF!</definedName>
    <definedName name="PCPI" localSheetId="12">#REF!</definedName>
    <definedName name="PCPI" localSheetId="13">#REF!</definedName>
    <definedName name="PCPI" localSheetId="14">#REF!</definedName>
    <definedName name="PCPI" localSheetId="18">#REF!</definedName>
    <definedName name="PCPI" localSheetId="19">#REF!</definedName>
    <definedName name="PCPI" localSheetId="20">#REF!</definedName>
    <definedName name="PCPI" localSheetId="21">#REF!</definedName>
    <definedName name="PCPI" localSheetId="22">#REF!</definedName>
    <definedName name="PCPI" localSheetId="23">#REF!</definedName>
    <definedName name="PCPI" localSheetId="24">#REF!</definedName>
    <definedName name="PCPI" localSheetId="25">#REF!</definedName>
    <definedName name="PCPI" localSheetId="26">#REF!</definedName>
    <definedName name="PCPI" localSheetId="27">#REF!</definedName>
    <definedName name="PCPI" localSheetId="28">#REF!</definedName>
    <definedName name="PCPI" localSheetId="29">#REF!</definedName>
    <definedName name="PCPI">#REF!</definedName>
    <definedName name="PCPIG">#N/A</definedName>
    <definedName name="period">[27]IN!$D$1:$I$1</definedName>
    <definedName name="PFP" localSheetId="2">#REF!</definedName>
    <definedName name="PFP" localSheetId="41">#REF!</definedName>
    <definedName name="PFP" localSheetId="7">#REF!</definedName>
    <definedName name="PFP" localSheetId="8">#REF!</definedName>
    <definedName name="PFP" localSheetId="42">#REF!</definedName>
    <definedName name="PFP" localSheetId="43">#REF!</definedName>
    <definedName name="PFP" localSheetId="44">#REF!</definedName>
    <definedName name="PFP" localSheetId="45">#REF!</definedName>
    <definedName name="PFP" localSheetId="46">#REF!</definedName>
    <definedName name="PFP" localSheetId="47">#REF!</definedName>
    <definedName name="PFP" localSheetId="12">#REF!</definedName>
    <definedName name="PFP" localSheetId="13">#REF!</definedName>
    <definedName name="PFP" localSheetId="14">#REF!</definedName>
    <definedName name="PFP" localSheetId="18">#REF!</definedName>
    <definedName name="PFP" localSheetId="19">#REF!</definedName>
    <definedName name="PFP" localSheetId="20">#REF!</definedName>
    <definedName name="PFP" localSheetId="21">#REF!</definedName>
    <definedName name="PFP" localSheetId="22">#REF!</definedName>
    <definedName name="PFP" localSheetId="23">#REF!</definedName>
    <definedName name="PFP" localSheetId="24">#REF!</definedName>
    <definedName name="PFP" localSheetId="25">#REF!</definedName>
    <definedName name="PFP" localSheetId="26">#REF!</definedName>
    <definedName name="PFP" localSheetId="27">#REF!</definedName>
    <definedName name="PFP" localSheetId="28">#REF!</definedName>
    <definedName name="PFP" localSheetId="29">#REF!</definedName>
    <definedName name="PFP">#REF!</definedName>
    <definedName name="pfp_table1" localSheetId="2">#REF!</definedName>
    <definedName name="pfp_table1" localSheetId="41">#REF!</definedName>
    <definedName name="pfp_table1" localSheetId="7">#REF!</definedName>
    <definedName name="pfp_table1" localSheetId="8">#REF!</definedName>
    <definedName name="pfp_table1" localSheetId="42">#REF!</definedName>
    <definedName name="pfp_table1" localSheetId="43">#REF!</definedName>
    <definedName name="pfp_table1" localSheetId="44">#REF!</definedName>
    <definedName name="pfp_table1" localSheetId="45">#REF!</definedName>
    <definedName name="pfp_table1" localSheetId="46">#REF!</definedName>
    <definedName name="pfp_table1" localSheetId="47">#REF!</definedName>
    <definedName name="pfp_table1" localSheetId="12">#REF!</definedName>
    <definedName name="pfp_table1" localSheetId="13">#REF!</definedName>
    <definedName name="pfp_table1" localSheetId="14">#REF!</definedName>
    <definedName name="pfp_table1" localSheetId="18">#REF!</definedName>
    <definedName name="pfp_table1" localSheetId="19">#REF!</definedName>
    <definedName name="pfp_table1" localSheetId="20">#REF!</definedName>
    <definedName name="pfp_table1" localSheetId="21">#REF!</definedName>
    <definedName name="pfp_table1" localSheetId="22">#REF!</definedName>
    <definedName name="pfp_table1" localSheetId="23">#REF!</definedName>
    <definedName name="pfp_table1" localSheetId="24">#REF!</definedName>
    <definedName name="pfp_table1" localSheetId="25">#REF!</definedName>
    <definedName name="pfp_table1" localSheetId="26">#REF!</definedName>
    <definedName name="pfp_table1" localSheetId="27">#REF!</definedName>
    <definedName name="pfp_table1" localSheetId="28">#REF!</definedName>
    <definedName name="pfp_table1" localSheetId="29">#REF!</definedName>
    <definedName name="pfp_table1">#REF!</definedName>
    <definedName name="PIN" localSheetId="1" hidden="1">{"red33",#N/A,FALSE,"Sheet1"}</definedName>
    <definedName name="PIN" localSheetId="2" hidden="1">{"red33",#N/A,FALSE,"Sheet1"}</definedName>
    <definedName name="PIN" localSheetId="3" hidden="1">{"red33",#N/A,FALSE,"Sheet1"}</definedName>
    <definedName name="PIN" localSheetId="4"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7" hidden="1">{"red33",#N/A,FALSE,"Sheet1"}</definedName>
    <definedName name="PIN" localSheetId="10" hidden="1">{"red33",#N/A,FALSE,"Sheet1"}</definedName>
    <definedName name="PIN" localSheetId="11" hidden="1">{"red33",#N/A,FALSE,"Sheet1"}</definedName>
    <definedName name="PIN" localSheetId="12" hidden="1">{"red33",#N/A,FALSE,"Sheet1"}</definedName>
    <definedName name="PIN" localSheetId="13" hidden="1">{"red33",#N/A,FALSE,"Sheet1"}</definedName>
    <definedName name="PIN" localSheetId="14" hidden="1">{"red33",#N/A,FALSE,"Sheet1"}</definedName>
    <definedName name="PIN" localSheetId="15" hidden="1">{"red33",#N/A,FALSE,"Sheet1"}</definedName>
    <definedName name="PIN" localSheetId="16" hidden="1">{"red33",#N/A,FALSE,"Sheet1"}</definedName>
    <definedName name="PIN" localSheetId="17" hidden="1">{"red33",#N/A,FALSE,"Sheet1"}</definedName>
    <definedName name="PIN" localSheetId="18" hidden="1">{"red33",#N/A,FALSE,"Sheet1"}</definedName>
    <definedName name="PIN" localSheetId="1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30" hidden="1">{"red33",#N/A,FALSE,"Sheet1"}</definedName>
    <definedName name="PIN" hidden="1">{"red33",#N/A,FALSE,"Sheet1"}</definedName>
    <definedName name="PPPWGT">#N/A</definedName>
    <definedName name="pr_sr" localSheetId="1">#REF!</definedName>
    <definedName name="pr_sr" localSheetId="2">#REF!</definedName>
    <definedName name="pr_sr" localSheetId="3">#REF!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5">#REF!</definedName>
    <definedName name="pr_sr" localSheetId="6">#REF!</definedName>
    <definedName name="pr_sr" localSheetId="7">#REF!</definedName>
    <definedName name="pr_sr" localSheetId="8">#REF!</definedName>
    <definedName name="pr_sr" localSheetId="9">#REF!</definedName>
    <definedName name="pr_sr" localSheetId="42">#REF!</definedName>
    <definedName name="pr_sr" localSheetId="43">#REF!</definedName>
    <definedName name="pr_sr" localSheetId="44">#REF!</definedName>
    <definedName name="pr_sr" localSheetId="45">#REF!</definedName>
    <definedName name="pr_sr" localSheetId="46">#REF!</definedName>
    <definedName name="pr_sr" localSheetId="47">#REF!</definedName>
    <definedName name="pr_sr" localSheetId="10">#REF!</definedName>
    <definedName name="pr_sr" localSheetId="11">#REF!</definedName>
    <definedName name="pr_sr" localSheetId="12">#REF!</definedName>
    <definedName name="pr_sr" localSheetId="13">#REF!</definedName>
    <definedName name="pr_sr" localSheetId="14">#REF!</definedName>
    <definedName name="pr_sr" localSheetId="15">#REF!</definedName>
    <definedName name="pr_sr" localSheetId="16">#REF!</definedName>
    <definedName name="pr_sr" localSheetId="17">#REF!</definedName>
    <definedName name="pr_sr" localSheetId="18">#REF!</definedName>
    <definedName name="pr_sr" localSheetId="19">#REF!</definedName>
    <definedName name="pr_sr" localSheetId="20">#REF!</definedName>
    <definedName name="pr_sr" localSheetId="21">#REF!</definedName>
    <definedName name="pr_sr" localSheetId="2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29">#REF!</definedName>
    <definedName name="pr_sr" localSheetId="30">#REF!</definedName>
    <definedName name="pr_sr">#REF!</definedName>
    <definedName name="preceding_month" localSheetId="1">#REF!</definedName>
    <definedName name="preceding_month" localSheetId="3">#REF!</definedName>
    <definedName name="preceding_month" localSheetId="4">#REF!</definedName>
    <definedName name="preceding_month" localSheetId="32">#REF!</definedName>
    <definedName name="preceding_month" localSheetId="35">#REF!</definedName>
    <definedName name="preceding_month" localSheetId="37">#REF!</definedName>
    <definedName name="preceding_month" localSheetId="38">#REF!</definedName>
    <definedName name="preceding_month" localSheetId="41">#REF!</definedName>
    <definedName name="preceding_month" localSheetId="5">#REF!</definedName>
    <definedName name="preceding_month" localSheetId="42">#REF!</definedName>
    <definedName name="preceding_month" localSheetId="43">#REF!</definedName>
    <definedName name="preceding_month" localSheetId="44">#REF!</definedName>
    <definedName name="preceding_month" localSheetId="45">#REF!</definedName>
    <definedName name="preceding_month" localSheetId="46">#REF!</definedName>
    <definedName name="preceding_month" localSheetId="47">#REF!</definedName>
    <definedName name="preceding_month" localSheetId="17">#REF!</definedName>
    <definedName name="preceding_month" localSheetId="30">#REF!</definedName>
    <definedName name="preceding_month">#REF!</definedName>
    <definedName name="previuosmonth" localSheetId="1">#REF!</definedName>
    <definedName name="previuosmonth" localSheetId="3">#REF!</definedName>
    <definedName name="previuosmonth" localSheetId="4">#REF!</definedName>
    <definedName name="previuosmonth" localSheetId="32">#REF!</definedName>
    <definedName name="previuosmonth" localSheetId="35">#REF!</definedName>
    <definedName name="previuosmonth" localSheetId="37">#REF!</definedName>
    <definedName name="previuosmonth" localSheetId="38">#REF!</definedName>
    <definedName name="previuosmonth" localSheetId="41">#REF!</definedName>
    <definedName name="previuosmonth" localSheetId="5">#REF!</definedName>
    <definedName name="previuosmonth" localSheetId="42">#REF!</definedName>
    <definedName name="previuosmonth" localSheetId="43">#REF!</definedName>
    <definedName name="previuosmonth" localSheetId="44">#REF!</definedName>
    <definedName name="previuosmonth" localSheetId="45">#REF!</definedName>
    <definedName name="previuosmonth" localSheetId="46">#REF!</definedName>
    <definedName name="previuosmonth" localSheetId="47">#REF!</definedName>
    <definedName name="previuosmonth" localSheetId="17">#REF!</definedName>
    <definedName name="previuosmonth" localSheetId="30">#REF!</definedName>
    <definedName name="previuosmonth">#REF!</definedName>
    <definedName name="PRICE" localSheetId="2">#REF!</definedName>
    <definedName name="PRICE" localSheetId="41">#REF!</definedName>
    <definedName name="PRICE" localSheetId="7">#REF!</definedName>
    <definedName name="PRICE" localSheetId="8">#REF!</definedName>
    <definedName name="PRICE" localSheetId="42">#REF!</definedName>
    <definedName name="PRICE" localSheetId="43">#REF!</definedName>
    <definedName name="PRICE" localSheetId="44">#REF!</definedName>
    <definedName name="PRICE" localSheetId="45">#REF!</definedName>
    <definedName name="PRICE" localSheetId="46">#REF!</definedName>
    <definedName name="PRICE" localSheetId="47">#REF!</definedName>
    <definedName name="PRICE" localSheetId="12">#REF!</definedName>
    <definedName name="PRICE" localSheetId="13">#REF!</definedName>
    <definedName name="PRICE" localSheetId="14">#REF!</definedName>
    <definedName name="PRICE" localSheetId="18">#REF!</definedName>
    <definedName name="PRICE" localSheetId="19">#REF!</definedName>
    <definedName name="PRICE" localSheetId="20">#REF!</definedName>
    <definedName name="PRICE" localSheetId="21">#REF!</definedName>
    <definedName name="PRICE" localSheetId="22">#REF!</definedName>
    <definedName name="PRICE" localSheetId="23">#REF!</definedName>
    <definedName name="PRICE" localSheetId="24">#REF!</definedName>
    <definedName name="PRICE" localSheetId="25">#REF!</definedName>
    <definedName name="PRICE" localSheetId="26">#REF!</definedName>
    <definedName name="PRICE" localSheetId="27">#REF!</definedName>
    <definedName name="PRICE" localSheetId="28">#REF!</definedName>
    <definedName name="PRICE" localSheetId="29">#REF!</definedName>
    <definedName name="PRICE">#REF!</definedName>
    <definedName name="PRICETAB" localSheetId="2">#REF!</definedName>
    <definedName name="PRICETAB" localSheetId="41">#REF!</definedName>
    <definedName name="PRICETAB" localSheetId="7">#REF!</definedName>
    <definedName name="PRICETAB" localSheetId="8">#REF!</definedName>
    <definedName name="PRICETAB" localSheetId="42">#REF!</definedName>
    <definedName name="PRICETAB" localSheetId="43">#REF!</definedName>
    <definedName name="PRICETAB" localSheetId="44">#REF!</definedName>
    <definedName name="PRICETAB" localSheetId="45">#REF!</definedName>
    <definedName name="PRICETAB" localSheetId="46">#REF!</definedName>
    <definedName name="PRICETAB" localSheetId="47">#REF!</definedName>
    <definedName name="PRICETAB" localSheetId="12">#REF!</definedName>
    <definedName name="PRICETAB" localSheetId="13">#REF!</definedName>
    <definedName name="PRICETAB" localSheetId="14">#REF!</definedName>
    <definedName name="PRICETAB" localSheetId="18">#REF!</definedName>
    <definedName name="PRICETAB" localSheetId="19">#REF!</definedName>
    <definedName name="PRICETAB" localSheetId="20">#REF!</definedName>
    <definedName name="PRICETAB" localSheetId="21">#REF!</definedName>
    <definedName name="PRICETAB" localSheetId="22">#REF!</definedName>
    <definedName name="PRICETAB" localSheetId="23">#REF!</definedName>
    <definedName name="PRICETAB" localSheetId="24">#REF!</definedName>
    <definedName name="PRICETAB" localSheetId="25">#REF!</definedName>
    <definedName name="PRICETAB" localSheetId="26">#REF!</definedName>
    <definedName name="PRICETAB" localSheetId="27">#REF!</definedName>
    <definedName name="PRICETAB" localSheetId="28">#REF!</definedName>
    <definedName name="PRICETAB" localSheetId="29">#REF!</definedName>
    <definedName name="PRICETAB">#REF!</definedName>
    <definedName name="_xlnm.Print_Area" localSheetId="1">'A1.1 '!$A$1:$AA$90</definedName>
    <definedName name="_xlnm.Print_Area" localSheetId="2">'A1.2'!$A$1:$V$95</definedName>
    <definedName name="_xlnm.Print_Area" localSheetId="3">'A1.3'!$A$1:$O$213</definedName>
    <definedName name="_xlnm.Print_Area" localSheetId="4">'A1.4'!$A$1:$AL$34</definedName>
    <definedName name="_xlnm.Print_Area" localSheetId="31">'A10'!$A$1:$P$60</definedName>
    <definedName name="_xlnm.Print_Area" localSheetId="32">'A11'!$A$1:$J$60</definedName>
    <definedName name="_xlnm.Print_Area" localSheetId="33">'A12'!$A$1:$D$54</definedName>
    <definedName name="_xlnm.Print_Area" localSheetId="34">'A13 '!$A$1:$G$55</definedName>
    <definedName name="_xlnm.Print_Area" localSheetId="35">'A14'!$A$1:$C$53</definedName>
    <definedName name="_xlnm.Print_Area" localSheetId="36">'A15.1'!$A$1:$F$34</definedName>
    <definedName name="_xlnm.Print_Area" localSheetId="37">'A15.2'!$A$1:$R$47</definedName>
    <definedName name="_xlnm.Print_Area" localSheetId="38">'A16'!$A$1:$D$46</definedName>
    <definedName name="_xlnm.Print_Area" localSheetId="39">'A17'!$A$1:$F$57</definedName>
    <definedName name="_xlnm.Print_Area" localSheetId="40">'A18'!$A$1:$Y$23</definedName>
    <definedName name="_xlnm.Print_Area" localSheetId="41">'A19'!$A$1:$AE$27</definedName>
    <definedName name="_xlnm.Print_Area" localSheetId="5">'A2.1'!$A$1:$AA$109</definedName>
    <definedName name="_xlnm.Print_Area" localSheetId="6">'A2.2'!$A$1:$AA$106</definedName>
    <definedName name="_xlnm.Print_Area" localSheetId="7">'A2.3'!$A$1:$V$225</definedName>
    <definedName name="_xlnm.Print_Area" localSheetId="8">'A2.4'!$A$1:$V$343</definedName>
    <definedName name="_xlnm.Print_Area" localSheetId="9">'A2.5'!$A$1:$V$44</definedName>
    <definedName name="_xlnm.Print_Area" localSheetId="42">'A20'!$A$1:$AG$35</definedName>
    <definedName name="_xlnm.Print_Area" localSheetId="43">'A21.1 '!$A$1:$P$49</definedName>
    <definedName name="_xlnm.Print_Area" localSheetId="44">'A21.2'!$A$1:$M$42</definedName>
    <definedName name="_xlnm.Print_Area" localSheetId="45">'A21.3'!$A$1:$F$47</definedName>
    <definedName name="_xlnm.Print_Area" localSheetId="46">'A21.4'!$A$1:$M$41</definedName>
    <definedName name="_xlnm.Print_Area" localSheetId="47">'A22'!$A$1:$K$76</definedName>
    <definedName name="_xlnm.Print_Area" localSheetId="48">'A23.1'!$A$1:$I$55</definedName>
    <definedName name="_xlnm.Print_Area" localSheetId="49">'A23.2'!$A$1:$K$35</definedName>
    <definedName name="_xlnm.Print_Area" localSheetId="50">'A23.3 '!$A$1:$H$83</definedName>
    <definedName name="_xlnm.Print_Area" localSheetId="51">'A23.4 '!$A$1:$E$68</definedName>
    <definedName name="_xlnm.Print_Area" localSheetId="52">'A24.1'!$A$1:$K$47</definedName>
    <definedName name="_xlnm.Print_Area" localSheetId="53">'A24.2'!$A$1:$F$49</definedName>
    <definedName name="_xlnm.Print_Area" localSheetId="10">'A3.1'!$A$1:$AA$88</definedName>
    <definedName name="_xlnm.Print_Area" localSheetId="11">'A3.2'!$A$1:$AA$84</definedName>
    <definedName name="_xlnm.Print_Area" localSheetId="12">'A3.3'!$A$1:$V$226</definedName>
    <definedName name="_xlnm.Print_Area" localSheetId="13">'A3.4'!$A$1:$V$299</definedName>
    <definedName name="_xlnm.Print_Area" localSheetId="14">'A3.5'!$A$1:$V$34</definedName>
    <definedName name="_xlnm.Print_Area" localSheetId="15">'A4.1'!$A$1:$AL$96</definedName>
    <definedName name="_xlnm.Print_Area" localSheetId="16">'A4.2'!$A$1:$AL$86</definedName>
    <definedName name="_xlnm.Print_Area" localSheetId="17">'A4.3'!$A$1:$J$35</definedName>
    <definedName name="_xlnm.Print_Area" localSheetId="18">'A5.1'!$A$1:$K$226</definedName>
    <definedName name="_xlnm.Print_Area" localSheetId="19">'A5.2'!$A$1:$K$299</definedName>
    <definedName name="_xlnm.Print_Area" localSheetId="20">'A5.3'!$A$1:$K$32</definedName>
    <definedName name="_xlnm.Print_Area" localSheetId="21">'A6.1'!$A$1:$K$226</definedName>
    <definedName name="_xlnm.Print_Area" localSheetId="22">'A6.2'!$A$1:$K$299</definedName>
    <definedName name="_xlnm.Print_Area" localSheetId="23">'A6.3'!$A$1:$K$33</definedName>
    <definedName name="_xlnm.Print_Area" localSheetId="24">'A7.1'!$A$1:$K$226</definedName>
    <definedName name="_xlnm.Print_Area" localSheetId="25">'A7.2'!$A$1:$K$299</definedName>
    <definedName name="_xlnm.Print_Area" localSheetId="26">'A7.3'!$A$1:$K$32</definedName>
    <definedName name="_xlnm.Print_Area" localSheetId="27">'A8.1'!$A$1:$K$226</definedName>
    <definedName name="_xlnm.Print_Area" localSheetId="28">'A8.2'!$A$1:$K$299</definedName>
    <definedName name="_xlnm.Print_Area" localSheetId="29">'A8.3'!$A$1:$K$32</definedName>
    <definedName name="_xlnm.Print_Area" localSheetId="30">'A9'!$A$1:$D$26</definedName>
    <definedName name="_xlnm.Print_Area" localSheetId="0">Menu!$A$1:$B$106</definedName>
    <definedName name="_xlnm.Print_Area">#REF!</definedName>
    <definedName name="Print_Area_MI" localSheetId="1">#REF!</definedName>
    <definedName name="Print_Area_MI" localSheetId="3">#REF!</definedName>
    <definedName name="Print_Area_MI" localSheetId="4">#REF!</definedName>
    <definedName name="Print_Area_MI" localSheetId="32">#REF!</definedName>
    <definedName name="Print_Area_MI" localSheetId="35">#REF!</definedName>
    <definedName name="Print_Area_MI" localSheetId="37">#REF!</definedName>
    <definedName name="Print_Area_MI" localSheetId="38">#REF!</definedName>
    <definedName name="Print_Area_MI" localSheetId="41">#REF!</definedName>
    <definedName name="Print_Area_MI" localSheetId="5">#REF!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17">#REF!</definedName>
    <definedName name="Print_Area_MI" localSheetId="30">#REF!</definedName>
    <definedName name="Print_Area_MI">#REF!</definedName>
    <definedName name="_xlnm.Print_Titles" localSheetId="2">'A1.2'!$4:$4</definedName>
    <definedName name="_xlnm.Print_Titles" localSheetId="3">'A1.3'!$2:$4</definedName>
    <definedName name="_xlnm.Print_Titles" localSheetId="4">'A1.4'!$A:$A</definedName>
    <definedName name="_xlnm.Print_Titles" localSheetId="41">'A19'!$A:$A</definedName>
    <definedName name="_xlnm.Print_Titles" localSheetId="7">'A2.3'!$A:$A,'A2.3'!$2:$3</definedName>
    <definedName name="_xlnm.Print_Titles" localSheetId="8">'A2.4'!$A:$A,'A2.4'!$2:$4</definedName>
    <definedName name="_xlnm.Print_Titles" localSheetId="9">'A2.5'!$A:$A,'A2.5'!$2:$4</definedName>
    <definedName name="_xlnm.Print_Titles" localSheetId="47">'A22'!$2:$2</definedName>
    <definedName name="_xlnm.Print_Titles" localSheetId="23">'A6.3'!$A:$A,'A6.3'!$1:$1</definedName>
    <definedName name="_xlnm.Print_Titles" localSheetId="26">'A7.3'!$A:$A,'A7.3'!$2:$2</definedName>
    <definedName name="_xlnm.Print_Titles" localSheetId="0">Menu!$1:$1</definedName>
    <definedName name="_xlnm.Print_Titles">#REF!,#REF!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9">#REF!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47">#REF!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0">#REF!</definedName>
    <definedName name="PRINT_TITLES_MI">#REF!</definedName>
    <definedName name="print16" localSheetId="1">'[28]16'!#REF!</definedName>
    <definedName name="print16" localSheetId="2">'[28]16'!#REF!</definedName>
    <definedName name="print16" localSheetId="3">'[28]16'!#REF!</definedName>
    <definedName name="print16" localSheetId="4">'[28]16'!#REF!</definedName>
    <definedName name="print16" localSheetId="32">'[28]16'!#REF!</definedName>
    <definedName name="print16" localSheetId="33">'[28]16'!#REF!</definedName>
    <definedName name="print16" localSheetId="34">'[28]16'!#REF!</definedName>
    <definedName name="print16" localSheetId="35">'[28]16'!#REF!</definedName>
    <definedName name="print16" localSheetId="37">'[28]16'!#REF!</definedName>
    <definedName name="print16" localSheetId="38">'[28]16'!#REF!</definedName>
    <definedName name="print16" localSheetId="40">'[28]16'!#REF!</definedName>
    <definedName name="print16" localSheetId="41">'[28]16'!#REF!</definedName>
    <definedName name="print16" localSheetId="5">'[28]16'!#REF!</definedName>
    <definedName name="print16" localSheetId="6">'[28]16'!#REF!</definedName>
    <definedName name="print16" localSheetId="7">'[28]16'!#REF!</definedName>
    <definedName name="print16" localSheetId="8">'[28]16'!#REF!</definedName>
    <definedName name="print16" localSheetId="9">'[28]16'!#REF!</definedName>
    <definedName name="print16" localSheetId="42">'[28]16'!#REF!</definedName>
    <definedName name="print16" localSheetId="43">'[28]16'!#REF!</definedName>
    <definedName name="print16" localSheetId="44">'[28]16'!#REF!</definedName>
    <definedName name="print16" localSheetId="45">'[28]16'!#REF!</definedName>
    <definedName name="print16" localSheetId="46">'[28]16'!#REF!</definedName>
    <definedName name="print16" localSheetId="47">'[28]16'!#REF!</definedName>
    <definedName name="print16" localSheetId="10">'[28]16'!#REF!</definedName>
    <definedName name="print16" localSheetId="11">'[28]16'!#REF!</definedName>
    <definedName name="print16" localSheetId="12">'[28]16'!#REF!</definedName>
    <definedName name="print16" localSheetId="13">'[28]16'!#REF!</definedName>
    <definedName name="print16" localSheetId="14">'[28]16'!#REF!</definedName>
    <definedName name="print16" localSheetId="15">'[28]16'!#REF!</definedName>
    <definedName name="print16" localSheetId="16">'[28]16'!#REF!</definedName>
    <definedName name="print16" localSheetId="17">'[28]16'!#REF!</definedName>
    <definedName name="print16" localSheetId="18">'[28]16'!#REF!</definedName>
    <definedName name="print16" localSheetId="19">'[28]16'!#REF!</definedName>
    <definedName name="print16" localSheetId="20">'[28]16'!#REF!</definedName>
    <definedName name="print16" localSheetId="21">'[28]16'!#REF!</definedName>
    <definedName name="print16" localSheetId="22">'[28]16'!#REF!</definedName>
    <definedName name="print16" localSheetId="23">'[28]16'!#REF!</definedName>
    <definedName name="print16" localSheetId="24">'[28]16'!#REF!</definedName>
    <definedName name="print16" localSheetId="25">'[28]16'!#REF!</definedName>
    <definedName name="print16" localSheetId="26">'[28]16'!#REF!</definedName>
    <definedName name="print16" localSheetId="27">'[28]16'!#REF!</definedName>
    <definedName name="print16" localSheetId="28">'[28]16'!#REF!</definedName>
    <definedName name="print16" localSheetId="29">'[28]16'!#REF!</definedName>
    <definedName name="print16" localSheetId="30">'[28]16'!#REF!</definedName>
    <definedName name="print16">'[28]16'!#REF!</definedName>
    <definedName name="print20" localSheetId="1">#REF!</definedName>
    <definedName name="print20" localSheetId="2">#REF!</definedName>
    <definedName name="print20" localSheetId="3">#REF!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5">#REF!</definedName>
    <definedName name="print20" localSheetId="6">#REF!</definedName>
    <definedName name="print20" localSheetId="7">#REF!</definedName>
    <definedName name="print20" localSheetId="8">#REF!</definedName>
    <definedName name="print20" localSheetId="9">#REF!</definedName>
    <definedName name="print20" localSheetId="42">#REF!</definedName>
    <definedName name="print20" localSheetId="43">#REF!</definedName>
    <definedName name="print20" localSheetId="44">#REF!</definedName>
    <definedName name="print20" localSheetId="45">#REF!</definedName>
    <definedName name="print20" localSheetId="46">#REF!</definedName>
    <definedName name="print20" localSheetId="47">#REF!</definedName>
    <definedName name="print20" localSheetId="10">#REF!</definedName>
    <definedName name="print20" localSheetId="11">#REF!</definedName>
    <definedName name="print20" localSheetId="12">#REF!</definedName>
    <definedName name="print20" localSheetId="13">#REF!</definedName>
    <definedName name="print20" localSheetId="14">#REF!</definedName>
    <definedName name="print20" localSheetId="15">#REF!</definedName>
    <definedName name="print20" localSheetId="16">#REF!</definedName>
    <definedName name="print20" localSheetId="17">#REF!</definedName>
    <definedName name="print20" localSheetId="18">#REF!</definedName>
    <definedName name="print20" localSheetId="19">#REF!</definedName>
    <definedName name="print20" localSheetId="20">#REF!</definedName>
    <definedName name="print20" localSheetId="21">#REF!</definedName>
    <definedName name="print20" localSheetId="2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29">#REF!</definedName>
    <definedName name="print20" localSheetId="30">#REF!</definedName>
    <definedName name="print20">#REF!</definedName>
    <definedName name="PRINTMACRO" localSheetId="2">#REF!</definedName>
    <definedName name="PRINTMACRO" localSheetId="41">#REF!</definedName>
    <definedName name="PRINTMACRO" localSheetId="7">#REF!</definedName>
    <definedName name="PRINTMACRO" localSheetId="8">#REF!</definedName>
    <definedName name="PRINTMACRO" localSheetId="42">#REF!</definedName>
    <definedName name="PRINTMACRO" localSheetId="43">#REF!</definedName>
    <definedName name="PRINTMACRO" localSheetId="44">#REF!</definedName>
    <definedName name="PRINTMACRO" localSheetId="45">#REF!</definedName>
    <definedName name="PRINTMACRO" localSheetId="46">#REF!</definedName>
    <definedName name="PRINTMACRO" localSheetId="47">#REF!</definedName>
    <definedName name="PRINTMACRO" localSheetId="12">#REF!</definedName>
    <definedName name="PRINTMACRO" localSheetId="13">#REF!</definedName>
    <definedName name="PRINTMACRO" localSheetId="14">#REF!</definedName>
    <definedName name="PRINTMACRO" localSheetId="18">#REF!</definedName>
    <definedName name="PRINTMACRO" localSheetId="19">#REF!</definedName>
    <definedName name="PRINTMACRO" localSheetId="20">#REF!</definedName>
    <definedName name="PRINTMACRO" localSheetId="21">#REF!</definedName>
    <definedName name="PRINTMACRO" localSheetId="22">#REF!</definedName>
    <definedName name="PRINTMACRO" localSheetId="23">#REF!</definedName>
    <definedName name="PRINTMACRO" localSheetId="24">#REF!</definedName>
    <definedName name="PRINTMACRO" localSheetId="25">#REF!</definedName>
    <definedName name="PRINTMACRO" localSheetId="26">#REF!</definedName>
    <definedName name="PRINTMACRO" localSheetId="27">#REF!</definedName>
    <definedName name="PRINTMACRO" localSheetId="28">#REF!</definedName>
    <definedName name="PRINTMACRO" localSheetId="29">#REF!</definedName>
    <definedName name="PRINTMACRO">#REF!</definedName>
    <definedName name="PrintThis_Links">[23]Links!$A$1:$F$33</definedName>
    <definedName name="PRMONTH" localSheetId="2">#REF!</definedName>
    <definedName name="PRMONTH" localSheetId="41">#REF!</definedName>
    <definedName name="PRMONTH" localSheetId="7">#REF!</definedName>
    <definedName name="PRMONTH" localSheetId="8">#REF!</definedName>
    <definedName name="PRMONTH" localSheetId="42">#REF!</definedName>
    <definedName name="PRMONTH" localSheetId="43">#REF!</definedName>
    <definedName name="PRMONTH" localSheetId="44">#REF!</definedName>
    <definedName name="PRMONTH" localSheetId="45">#REF!</definedName>
    <definedName name="PRMONTH" localSheetId="46">#REF!</definedName>
    <definedName name="PRMONTH" localSheetId="47">#REF!</definedName>
    <definedName name="PRMONTH" localSheetId="12">#REF!</definedName>
    <definedName name="PRMONTH" localSheetId="13">#REF!</definedName>
    <definedName name="PRMONTH" localSheetId="14">#REF!</definedName>
    <definedName name="PRMONTH" localSheetId="18">#REF!</definedName>
    <definedName name="PRMONTH" localSheetId="19">#REF!</definedName>
    <definedName name="PRMONTH" localSheetId="20">#REF!</definedName>
    <definedName name="PRMONTH" localSheetId="21">#REF!</definedName>
    <definedName name="PRMONTH" localSheetId="22">#REF!</definedName>
    <definedName name="PRMONTH" localSheetId="23">#REF!</definedName>
    <definedName name="PRMONTH" localSheetId="24">#REF!</definedName>
    <definedName name="PRMONTH" localSheetId="25">#REF!</definedName>
    <definedName name="PRMONTH" localSheetId="26">#REF!</definedName>
    <definedName name="PRMONTH" localSheetId="27">#REF!</definedName>
    <definedName name="PRMONTH" localSheetId="28">#REF!</definedName>
    <definedName name="PRMONTH" localSheetId="29">#REF!</definedName>
    <definedName name="PRMONTH">#REF!</definedName>
    <definedName name="prn">[22]FSUOUT!$B$2:$V$32</definedName>
    <definedName name="Prog1998" localSheetId="41">'[29]2003'!#REF!</definedName>
    <definedName name="Prog1998" localSheetId="42">'[29]2003'!#REF!</definedName>
    <definedName name="Prog1998" localSheetId="43">'[29]2003'!#REF!</definedName>
    <definedName name="Prog1998" localSheetId="44">'[29]2003'!#REF!</definedName>
    <definedName name="Prog1998" localSheetId="45">'[29]2003'!#REF!</definedName>
    <definedName name="Prog1998" localSheetId="46">'[29]2003'!#REF!</definedName>
    <definedName name="Prog1998" localSheetId="47">'[29]2003'!#REF!</definedName>
    <definedName name="Prog1998">'[29]2003'!#REF!</definedName>
    <definedName name="promgraf" localSheetId="1">[30]GRAFPROM!#REF!</definedName>
    <definedName name="promgraf" localSheetId="2">[30]GRAFPROM!#REF!</definedName>
    <definedName name="promgraf" localSheetId="3">[30]GRAFPROM!#REF!</definedName>
    <definedName name="promgraf" localSheetId="4">[30]GRAFPROM!#REF!</definedName>
    <definedName name="promgraf" localSheetId="32">[30]GRAFPROM!#REF!</definedName>
    <definedName name="promgraf" localSheetId="33">[30]GRAFPROM!#REF!</definedName>
    <definedName name="promgraf" localSheetId="34">[30]GRAFPROM!#REF!</definedName>
    <definedName name="promgraf" localSheetId="35">[30]GRAFPROM!#REF!</definedName>
    <definedName name="promgraf" localSheetId="37">[30]GRAFPROM!#REF!</definedName>
    <definedName name="promgraf" localSheetId="38">[30]GRAFPROM!#REF!</definedName>
    <definedName name="promgraf" localSheetId="40">[30]GRAFPROM!#REF!</definedName>
    <definedName name="promgraf" localSheetId="41">[30]GRAFPROM!#REF!</definedName>
    <definedName name="promgraf" localSheetId="5">[30]GRAFPROM!#REF!</definedName>
    <definedName name="promgraf" localSheetId="6">[30]GRAFPROM!#REF!</definedName>
    <definedName name="promgraf" localSheetId="7">[30]GRAFPROM!#REF!</definedName>
    <definedName name="promgraf" localSheetId="8">[30]GRAFPROM!#REF!</definedName>
    <definedName name="promgraf" localSheetId="9">[30]GRAFPROM!#REF!</definedName>
    <definedName name="promgraf" localSheetId="42">[30]GRAFPROM!#REF!</definedName>
    <definedName name="promgraf" localSheetId="43">[30]GRAFPROM!#REF!</definedName>
    <definedName name="promgraf" localSheetId="44">[30]GRAFPROM!#REF!</definedName>
    <definedName name="promgraf" localSheetId="45">[30]GRAFPROM!#REF!</definedName>
    <definedName name="promgraf" localSheetId="46">[30]GRAFPROM!#REF!</definedName>
    <definedName name="promgraf" localSheetId="47">[30]GRAFPROM!#REF!</definedName>
    <definedName name="promgraf" localSheetId="10">[30]GRAFPROM!#REF!</definedName>
    <definedName name="promgraf" localSheetId="11">[30]GRAFPROM!#REF!</definedName>
    <definedName name="promgraf" localSheetId="12">[30]GRAFPROM!#REF!</definedName>
    <definedName name="promgraf" localSheetId="13">[30]GRAFPROM!#REF!</definedName>
    <definedName name="promgraf" localSheetId="14">[30]GRAFPROM!#REF!</definedName>
    <definedName name="promgraf" localSheetId="15">[30]GRAFPROM!#REF!</definedName>
    <definedName name="promgraf" localSheetId="16">[30]GRAFPROM!#REF!</definedName>
    <definedName name="promgraf" localSheetId="17">[30]GRAFPROM!#REF!</definedName>
    <definedName name="promgraf" localSheetId="18">[30]GRAFPROM!#REF!</definedName>
    <definedName name="promgraf" localSheetId="19">[30]GRAFPROM!#REF!</definedName>
    <definedName name="promgraf" localSheetId="20">[30]GRAFPROM!#REF!</definedName>
    <definedName name="promgraf" localSheetId="21">[30]GRAFPROM!#REF!</definedName>
    <definedName name="promgraf" localSheetId="22">[30]GRAFPROM!#REF!</definedName>
    <definedName name="promgraf" localSheetId="23">[30]GRAFPROM!#REF!</definedName>
    <definedName name="promgraf" localSheetId="24">[30]GRAFPROM!#REF!</definedName>
    <definedName name="promgraf" localSheetId="25">[30]GRAFPROM!#REF!</definedName>
    <definedName name="promgraf" localSheetId="26">[30]GRAFPROM!#REF!</definedName>
    <definedName name="promgraf" localSheetId="27">[30]GRAFPROM!#REF!</definedName>
    <definedName name="promgraf" localSheetId="28">[30]GRAFPROM!#REF!</definedName>
    <definedName name="promgraf" localSheetId="29">[30]GRAFPROM!#REF!</definedName>
    <definedName name="promgraf" localSheetId="30">[30]GRAFPROM!#REF!</definedName>
    <definedName name="promgraf">[30]GRAFPROM!#REF!</definedName>
    <definedName name="PRYEAR" localSheetId="2">#REF!</definedName>
    <definedName name="PRYEAR" localSheetId="41">#REF!</definedName>
    <definedName name="PRYEAR" localSheetId="7">#REF!</definedName>
    <definedName name="PRYEAR" localSheetId="8">#REF!</definedName>
    <definedName name="PRYEAR" localSheetId="42">#REF!</definedName>
    <definedName name="PRYEAR" localSheetId="43">#REF!</definedName>
    <definedName name="PRYEAR" localSheetId="44">#REF!</definedName>
    <definedName name="PRYEAR" localSheetId="45">#REF!</definedName>
    <definedName name="PRYEAR" localSheetId="46">#REF!</definedName>
    <definedName name="PRYEAR" localSheetId="47">#REF!</definedName>
    <definedName name="PRYEAR" localSheetId="12">#REF!</definedName>
    <definedName name="PRYEAR" localSheetId="13">#REF!</definedName>
    <definedName name="PRYEAR" localSheetId="14">#REF!</definedName>
    <definedName name="PRYEAR" localSheetId="18">#REF!</definedName>
    <definedName name="PRYEAR" localSheetId="19">#REF!</definedName>
    <definedName name="PRYEAR" localSheetId="20">#REF!</definedName>
    <definedName name="PRYEAR" localSheetId="21">#REF!</definedName>
    <definedName name="PRYEAR" localSheetId="22">#REF!</definedName>
    <definedName name="PRYEAR" localSheetId="23">#REF!</definedName>
    <definedName name="PRYEAR" localSheetId="24">#REF!</definedName>
    <definedName name="PRYEAR" localSheetId="25">#REF!</definedName>
    <definedName name="PRYEAR" localSheetId="26">#REF!</definedName>
    <definedName name="PRYEAR" localSheetId="27">#REF!</definedName>
    <definedName name="PRYEAR" localSheetId="28">#REF!</definedName>
    <definedName name="PRYEAR" localSheetId="29">#REF!</definedName>
    <definedName name="PRYEAR">#REF!</definedName>
    <definedName name="Q_5" localSheetId="2">#REF!</definedName>
    <definedName name="Q_5" localSheetId="41">#REF!</definedName>
    <definedName name="Q_5" localSheetId="7">#REF!</definedName>
    <definedName name="Q_5" localSheetId="8">#REF!</definedName>
    <definedName name="Q_5" localSheetId="42">#REF!</definedName>
    <definedName name="Q_5" localSheetId="43">#REF!</definedName>
    <definedName name="Q_5" localSheetId="44">#REF!</definedName>
    <definedName name="Q_5" localSheetId="45">#REF!</definedName>
    <definedName name="Q_5" localSheetId="46">#REF!</definedName>
    <definedName name="Q_5" localSheetId="47">#REF!</definedName>
    <definedName name="Q_5" localSheetId="12">#REF!</definedName>
    <definedName name="Q_5" localSheetId="13">#REF!</definedName>
    <definedName name="Q_5" localSheetId="14">#REF!</definedName>
    <definedName name="Q_5" localSheetId="18">#REF!</definedName>
    <definedName name="Q_5" localSheetId="19">#REF!</definedName>
    <definedName name="Q_5" localSheetId="20">#REF!</definedName>
    <definedName name="Q_5" localSheetId="21">#REF!</definedName>
    <definedName name="Q_5" localSheetId="22">#REF!</definedName>
    <definedName name="Q_5" localSheetId="23">#REF!</definedName>
    <definedName name="Q_5" localSheetId="24">#REF!</definedName>
    <definedName name="Q_5" localSheetId="25">#REF!</definedName>
    <definedName name="Q_5" localSheetId="26">#REF!</definedName>
    <definedName name="Q_5" localSheetId="27">#REF!</definedName>
    <definedName name="Q_5" localSheetId="28">#REF!</definedName>
    <definedName name="Q_5" localSheetId="29">#REF!</definedName>
    <definedName name="Q_5">#REF!</definedName>
    <definedName name="Q_6" localSheetId="2">#REF!</definedName>
    <definedName name="Q_6" localSheetId="41">#REF!</definedName>
    <definedName name="Q_6" localSheetId="7">#REF!</definedName>
    <definedName name="Q_6" localSheetId="8">#REF!</definedName>
    <definedName name="Q_6" localSheetId="42">#REF!</definedName>
    <definedName name="Q_6" localSheetId="43">#REF!</definedName>
    <definedName name="Q_6" localSheetId="44">#REF!</definedName>
    <definedName name="Q_6" localSheetId="45">#REF!</definedName>
    <definedName name="Q_6" localSheetId="46">#REF!</definedName>
    <definedName name="Q_6" localSheetId="47">#REF!</definedName>
    <definedName name="Q_6" localSheetId="12">#REF!</definedName>
    <definedName name="Q_6" localSheetId="13">#REF!</definedName>
    <definedName name="Q_6" localSheetId="14">#REF!</definedName>
    <definedName name="Q_6" localSheetId="18">#REF!</definedName>
    <definedName name="Q_6" localSheetId="19">#REF!</definedName>
    <definedName name="Q_6" localSheetId="20">#REF!</definedName>
    <definedName name="Q_6" localSheetId="21">#REF!</definedName>
    <definedName name="Q_6" localSheetId="22">#REF!</definedName>
    <definedName name="Q_6" localSheetId="23">#REF!</definedName>
    <definedName name="Q_6" localSheetId="24">#REF!</definedName>
    <definedName name="Q_6" localSheetId="25">#REF!</definedName>
    <definedName name="Q_6" localSheetId="26">#REF!</definedName>
    <definedName name="Q_6" localSheetId="27">#REF!</definedName>
    <definedName name="Q_6" localSheetId="28">#REF!</definedName>
    <definedName name="Q_6" localSheetId="29">#REF!</definedName>
    <definedName name="Q_6">#REF!</definedName>
    <definedName name="Q_7" localSheetId="2">#REF!</definedName>
    <definedName name="Q_7" localSheetId="41">#REF!</definedName>
    <definedName name="Q_7" localSheetId="7">#REF!</definedName>
    <definedName name="Q_7" localSheetId="8">#REF!</definedName>
    <definedName name="Q_7" localSheetId="42">#REF!</definedName>
    <definedName name="Q_7" localSheetId="43">#REF!</definedName>
    <definedName name="Q_7" localSheetId="44">#REF!</definedName>
    <definedName name="Q_7" localSheetId="45">#REF!</definedName>
    <definedName name="Q_7" localSheetId="46">#REF!</definedName>
    <definedName name="Q_7" localSheetId="47">#REF!</definedName>
    <definedName name="Q_7" localSheetId="12">#REF!</definedName>
    <definedName name="Q_7" localSheetId="13">#REF!</definedName>
    <definedName name="Q_7" localSheetId="14">#REF!</definedName>
    <definedName name="Q_7" localSheetId="18">#REF!</definedName>
    <definedName name="Q_7" localSheetId="19">#REF!</definedName>
    <definedName name="Q_7" localSheetId="20">#REF!</definedName>
    <definedName name="Q_7" localSheetId="21">#REF!</definedName>
    <definedName name="Q_7" localSheetId="22">#REF!</definedName>
    <definedName name="Q_7" localSheetId="23">#REF!</definedName>
    <definedName name="Q_7" localSheetId="24">#REF!</definedName>
    <definedName name="Q_7" localSheetId="25">#REF!</definedName>
    <definedName name="Q_7" localSheetId="26">#REF!</definedName>
    <definedName name="Q_7" localSheetId="27">#REF!</definedName>
    <definedName name="Q_7" localSheetId="28">#REF!</definedName>
    <definedName name="Q_7" localSheetId="29">#REF!</definedName>
    <definedName name="Q_7">#REF!</definedName>
    <definedName name="QFISCAL" localSheetId="41">'[31]Quarterly Raw Data'!#REF!</definedName>
    <definedName name="QFISCAL" localSheetId="42">'[31]Quarterly Raw Data'!#REF!</definedName>
    <definedName name="QFISCAL" localSheetId="43">'[31]Quarterly Raw Data'!#REF!</definedName>
    <definedName name="QFISCAL" localSheetId="44">'[31]Quarterly Raw Data'!#REF!</definedName>
    <definedName name="QFISCAL" localSheetId="45">'[31]Quarterly Raw Data'!#REF!</definedName>
    <definedName name="QFISCAL" localSheetId="46">'[31]Quarterly Raw Data'!#REF!</definedName>
    <definedName name="QFISCAL" localSheetId="47">'[31]Quarterly Raw Data'!#REF!</definedName>
    <definedName name="QFISCAL">'[31]Quarterly Raw Data'!#REF!</definedName>
    <definedName name="qqq" localSheetId="2" hidden="1">{#N/A,#N/A,FALSE,"EXTRABUDGT"}</definedName>
    <definedName name="qqq" localSheetId="41" hidden="1">{#N/A,#N/A,FALSE,"EXTRABUDGT"}</definedName>
    <definedName name="qqq" localSheetId="7" hidden="1">{#N/A,#N/A,FALSE,"EXTRABUDGT"}</definedName>
    <definedName name="qqq" localSheetId="8"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46" hidden="1">{#N/A,#N/A,FALSE,"EXTRABUDGT"}</definedName>
    <definedName name="qqq" localSheetId="47"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TAB7" localSheetId="41">'[31]Quarterly MacroFlow'!#REF!</definedName>
    <definedName name="QTAB7" localSheetId="42">'[31]Quarterly MacroFlow'!#REF!</definedName>
    <definedName name="QTAB7" localSheetId="43">'[31]Quarterly MacroFlow'!#REF!</definedName>
    <definedName name="QTAB7" localSheetId="44">'[31]Quarterly MacroFlow'!#REF!</definedName>
    <definedName name="QTAB7" localSheetId="45">'[31]Quarterly MacroFlow'!#REF!</definedName>
    <definedName name="QTAB7" localSheetId="46">'[31]Quarterly MacroFlow'!#REF!</definedName>
    <definedName name="QTAB7" localSheetId="47">'[31]Quarterly MacroFlow'!#REF!</definedName>
    <definedName name="QTAB7">'[31]Quarterly MacroFlow'!#REF!</definedName>
    <definedName name="QTAB7A" localSheetId="41">'[31]Quarterly MacroFlow'!#REF!</definedName>
    <definedName name="QTAB7A" localSheetId="42">'[31]Quarterly MacroFlow'!#REF!</definedName>
    <definedName name="QTAB7A" localSheetId="43">'[31]Quarterly MacroFlow'!#REF!</definedName>
    <definedName name="QTAB7A" localSheetId="44">'[31]Quarterly MacroFlow'!#REF!</definedName>
    <definedName name="QTAB7A" localSheetId="45">'[31]Quarterly MacroFlow'!#REF!</definedName>
    <definedName name="QTAB7A" localSheetId="46">'[31]Quarterly MacroFlow'!#REF!</definedName>
    <definedName name="QTAB7A" localSheetId="47">'[31]Quarterly MacroFlow'!#REF!</definedName>
    <definedName name="QTAB7A">'[31]Quarterly MacroFlow'!#REF!</definedName>
    <definedName name="qzz" localSheetId="1">#REF!</definedName>
    <definedName name="qzz" localSheetId="3">#REF!</definedName>
    <definedName name="qzz" localSheetId="4">#REF!</definedName>
    <definedName name="qzz" localSheetId="32">#REF!</definedName>
    <definedName name="qzz" localSheetId="35">#REF!</definedName>
    <definedName name="qzz" localSheetId="37">#REF!</definedName>
    <definedName name="qzz" localSheetId="38">#REF!</definedName>
    <definedName name="qzz" localSheetId="41">#REF!</definedName>
    <definedName name="qzz" localSheetId="5">#REF!</definedName>
    <definedName name="qzz" localSheetId="42">#REF!</definedName>
    <definedName name="qzz" localSheetId="43">#REF!</definedName>
    <definedName name="qzz" localSheetId="44">#REF!</definedName>
    <definedName name="qzz" localSheetId="45">#REF!</definedName>
    <definedName name="qzz" localSheetId="46">#REF!</definedName>
    <definedName name="qzz" localSheetId="47">#REF!</definedName>
    <definedName name="qzz" localSheetId="17">#REF!</definedName>
    <definedName name="qzz" localSheetId="30">#REF!</definedName>
    <definedName name="qzz">#REF!</definedName>
    <definedName name="Range_Country" localSheetId="1">#REF!</definedName>
    <definedName name="Range_Country" localSheetId="3">#REF!</definedName>
    <definedName name="Range_Country" localSheetId="4">#REF!</definedName>
    <definedName name="Range_Country" localSheetId="32">#REF!</definedName>
    <definedName name="Range_Country" localSheetId="35">#REF!</definedName>
    <definedName name="Range_Country" localSheetId="37">#REF!</definedName>
    <definedName name="Range_Country" localSheetId="38">#REF!</definedName>
    <definedName name="Range_Country" localSheetId="41">#REF!</definedName>
    <definedName name="Range_Country" localSheetId="5">#REF!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17">#REF!</definedName>
    <definedName name="Range_Country" localSheetId="30">#REF!</definedName>
    <definedName name="Range_Country">#REF!</definedName>
    <definedName name="Range_DownloadDateTime" localSheetId="1">#REF!</definedName>
    <definedName name="Range_DownloadDateTime" localSheetId="3">#REF!</definedName>
    <definedName name="Range_DownloadDateTime" localSheetId="4">#REF!</definedName>
    <definedName name="Range_DownloadDateTime" localSheetId="32">#REF!</definedName>
    <definedName name="Range_DownloadDateTime" localSheetId="35">#REF!</definedName>
    <definedName name="Range_DownloadDateTime" localSheetId="37">#REF!</definedName>
    <definedName name="Range_DownloadDateTime" localSheetId="38">#REF!</definedName>
    <definedName name="Range_DownloadDateTime" localSheetId="41">#REF!</definedName>
    <definedName name="Range_DownloadDateTime" localSheetId="5">#REF!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17">#REF!</definedName>
    <definedName name="Range_DownloadDateTime" localSheetId="30">#REF!</definedName>
    <definedName name="Range_DownloadDateTime">#REF!</definedName>
    <definedName name="Range_ReportFormName" localSheetId="1">#REF!</definedName>
    <definedName name="Range_ReportFormName" localSheetId="3">#REF!</definedName>
    <definedName name="Range_ReportFormName" localSheetId="4">#REF!</definedName>
    <definedName name="Range_ReportFormName" localSheetId="32">#REF!</definedName>
    <definedName name="Range_ReportFormName" localSheetId="35">#REF!</definedName>
    <definedName name="Range_ReportFormName" localSheetId="37">#REF!</definedName>
    <definedName name="Range_ReportFormName" localSheetId="38">#REF!</definedName>
    <definedName name="Range_ReportFormName" localSheetId="41">#REF!</definedName>
    <definedName name="Range_ReportFormName" localSheetId="5">#REF!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17">#REF!</definedName>
    <definedName name="Range_ReportFormName" localSheetId="30">#REF!</definedName>
    <definedName name="Range_ReportFormName">#REF!</definedName>
    <definedName name="Recover">[32]Macro1!$A$45</definedName>
    <definedName name="RED_BOP" localSheetId="2">#REF!</definedName>
    <definedName name="RED_BOP" localSheetId="41">#REF!</definedName>
    <definedName name="RED_BOP" localSheetId="7">#REF!</definedName>
    <definedName name="RED_BOP" localSheetId="8">#REF!</definedName>
    <definedName name="RED_BOP" localSheetId="42">#REF!</definedName>
    <definedName name="RED_BOP" localSheetId="43">#REF!</definedName>
    <definedName name="RED_BOP" localSheetId="44">#REF!</definedName>
    <definedName name="RED_BOP" localSheetId="45">#REF!</definedName>
    <definedName name="RED_BOP" localSheetId="46">#REF!</definedName>
    <definedName name="RED_BOP" localSheetId="47">#REF!</definedName>
    <definedName name="RED_BOP" localSheetId="12">#REF!</definedName>
    <definedName name="RED_BOP" localSheetId="13">#REF!</definedName>
    <definedName name="RED_BOP" localSheetId="14">#REF!</definedName>
    <definedName name="RED_BOP" localSheetId="18">#REF!</definedName>
    <definedName name="RED_BOP" localSheetId="19">#REF!</definedName>
    <definedName name="RED_BOP" localSheetId="20">#REF!</definedName>
    <definedName name="RED_BOP" localSheetId="21">#REF!</definedName>
    <definedName name="RED_BOP" localSheetId="22">#REF!</definedName>
    <definedName name="RED_BOP" localSheetId="23">#REF!</definedName>
    <definedName name="RED_BOP" localSheetId="24">#REF!</definedName>
    <definedName name="RED_BOP" localSheetId="25">#REF!</definedName>
    <definedName name="RED_BOP" localSheetId="26">#REF!</definedName>
    <definedName name="RED_BOP" localSheetId="27">#REF!</definedName>
    <definedName name="RED_BOP" localSheetId="28">#REF!</definedName>
    <definedName name="RED_BOP" localSheetId="29">#REF!</definedName>
    <definedName name="RED_BOP">#REF!</definedName>
    <definedName name="red_cpi" localSheetId="2">#REF!</definedName>
    <definedName name="red_cpi" localSheetId="41">#REF!</definedName>
    <definedName name="red_cpi" localSheetId="7">#REF!</definedName>
    <definedName name="red_cpi" localSheetId="8">#REF!</definedName>
    <definedName name="red_cpi" localSheetId="42">#REF!</definedName>
    <definedName name="red_cpi" localSheetId="43">#REF!</definedName>
    <definedName name="red_cpi" localSheetId="44">#REF!</definedName>
    <definedName name="red_cpi" localSheetId="45">#REF!</definedName>
    <definedName name="red_cpi" localSheetId="46">#REF!</definedName>
    <definedName name="red_cpi" localSheetId="47">#REF!</definedName>
    <definedName name="red_cpi" localSheetId="12">#REF!</definedName>
    <definedName name="red_cpi" localSheetId="13">#REF!</definedName>
    <definedName name="red_cpi" localSheetId="14">#REF!</definedName>
    <definedName name="red_cpi" localSheetId="18">#REF!</definedName>
    <definedName name="red_cpi" localSheetId="19">#REF!</definedName>
    <definedName name="red_cpi" localSheetId="20">#REF!</definedName>
    <definedName name="red_cpi" localSheetId="21">#REF!</definedName>
    <definedName name="red_cpi" localSheetId="22">#REF!</definedName>
    <definedName name="red_cpi" localSheetId="23">#REF!</definedName>
    <definedName name="red_cpi" localSheetId="24">#REF!</definedName>
    <definedName name="red_cpi" localSheetId="25">#REF!</definedName>
    <definedName name="red_cpi" localSheetId="26">#REF!</definedName>
    <definedName name="red_cpi" localSheetId="27">#REF!</definedName>
    <definedName name="red_cpi" localSheetId="28">#REF!</definedName>
    <definedName name="red_cpi" localSheetId="29">#REF!</definedName>
    <definedName name="red_cpi">#REF!</definedName>
    <definedName name="RED_D" localSheetId="2">#REF!</definedName>
    <definedName name="RED_D" localSheetId="41">#REF!</definedName>
    <definedName name="RED_D" localSheetId="7">#REF!</definedName>
    <definedName name="RED_D" localSheetId="8">#REF!</definedName>
    <definedName name="RED_D" localSheetId="42">#REF!</definedName>
    <definedName name="RED_D" localSheetId="43">#REF!</definedName>
    <definedName name="RED_D" localSheetId="44">#REF!</definedName>
    <definedName name="RED_D" localSheetId="45">#REF!</definedName>
    <definedName name="RED_D" localSheetId="46">#REF!</definedName>
    <definedName name="RED_D" localSheetId="47">#REF!</definedName>
    <definedName name="RED_D" localSheetId="12">#REF!</definedName>
    <definedName name="RED_D" localSheetId="13">#REF!</definedName>
    <definedName name="RED_D" localSheetId="14">#REF!</definedName>
    <definedName name="RED_D" localSheetId="18">#REF!</definedName>
    <definedName name="RED_D" localSheetId="19">#REF!</definedName>
    <definedName name="RED_D" localSheetId="20">#REF!</definedName>
    <definedName name="RED_D" localSheetId="21">#REF!</definedName>
    <definedName name="RED_D" localSheetId="22">#REF!</definedName>
    <definedName name="RED_D" localSheetId="23">#REF!</definedName>
    <definedName name="RED_D" localSheetId="24">#REF!</definedName>
    <definedName name="RED_D" localSheetId="25">#REF!</definedName>
    <definedName name="RED_D" localSheetId="26">#REF!</definedName>
    <definedName name="RED_D" localSheetId="27">#REF!</definedName>
    <definedName name="RED_D" localSheetId="28">#REF!</definedName>
    <definedName name="RED_D" localSheetId="29">#REF!</definedName>
    <definedName name="RED_D">#REF!</definedName>
    <definedName name="RED_DS" localSheetId="2">#REF!</definedName>
    <definedName name="RED_DS" localSheetId="41">#REF!</definedName>
    <definedName name="RED_DS" localSheetId="7">#REF!</definedName>
    <definedName name="RED_DS" localSheetId="8">#REF!</definedName>
    <definedName name="RED_DS" localSheetId="42">#REF!</definedName>
    <definedName name="RED_DS" localSheetId="43">#REF!</definedName>
    <definedName name="RED_DS" localSheetId="44">#REF!</definedName>
    <definedName name="RED_DS" localSheetId="45">#REF!</definedName>
    <definedName name="RED_DS" localSheetId="46">#REF!</definedName>
    <definedName name="RED_DS" localSheetId="47">#REF!</definedName>
    <definedName name="RED_DS" localSheetId="12">#REF!</definedName>
    <definedName name="RED_DS" localSheetId="13">#REF!</definedName>
    <definedName name="RED_DS" localSheetId="14">#REF!</definedName>
    <definedName name="RED_DS" localSheetId="18">#REF!</definedName>
    <definedName name="RED_DS" localSheetId="19">#REF!</definedName>
    <definedName name="RED_DS" localSheetId="20">#REF!</definedName>
    <definedName name="RED_DS" localSheetId="21">#REF!</definedName>
    <definedName name="RED_DS" localSheetId="22">#REF!</definedName>
    <definedName name="RED_DS" localSheetId="23">#REF!</definedName>
    <definedName name="RED_DS" localSheetId="24">#REF!</definedName>
    <definedName name="RED_DS" localSheetId="25">#REF!</definedName>
    <definedName name="RED_DS" localSheetId="26">#REF!</definedName>
    <definedName name="RED_DS" localSheetId="27">#REF!</definedName>
    <definedName name="RED_DS" localSheetId="28">#REF!</definedName>
    <definedName name="RED_DS" localSheetId="29">#REF!</definedName>
    <definedName name="RED_DS">#REF!</definedName>
    <definedName name="red_gdp_exp" localSheetId="2">#REF!</definedName>
    <definedName name="red_gdp_exp" localSheetId="41">#REF!</definedName>
    <definedName name="red_gdp_exp" localSheetId="7">#REF!</definedName>
    <definedName name="red_gdp_exp" localSheetId="8">#REF!</definedName>
    <definedName name="red_gdp_exp" localSheetId="42">#REF!</definedName>
    <definedName name="red_gdp_exp" localSheetId="43">#REF!</definedName>
    <definedName name="red_gdp_exp" localSheetId="44">#REF!</definedName>
    <definedName name="red_gdp_exp" localSheetId="45">#REF!</definedName>
    <definedName name="red_gdp_exp" localSheetId="46">#REF!</definedName>
    <definedName name="red_gdp_exp" localSheetId="47">#REF!</definedName>
    <definedName name="red_gdp_exp" localSheetId="12">#REF!</definedName>
    <definedName name="red_gdp_exp" localSheetId="13">#REF!</definedName>
    <definedName name="red_gdp_exp" localSheetId="14">#REF!</definedName>
    <definedName name="red_gdp_exp" localSheetId="18">#REF!</definedName>
    <definedName name="red_gdp_exp" localSheetId="19">#REF!</definedName>
    <definedName name="red_gdp_exp" localSheetId="20">#REF!</definedName>
    <definedName name="red_gdp_exp" localSheetId="21">#REF!</definedName>
    <definedName name="red_gdp_exp" localSheetId="22">#REF!</definedName>
    <definedName name="red_gdp_exp" localSheetId="23">#REF!</definedName>
    <definedName name="red_gdp_exp" localSheetId="24">#REF!</definedName>
    <definedName name="red_gdp_exp" localSheetId="25">#REF!</definedName>
    <definedName name="red_gdp_exp" localSheetId="26">#REF!</definedName>
    <definedName name="red_gdp_exp" localSheetId="27">#REF!</definedName>
    <definedName name="red_gdp_exp" localSheetId="28">#REF!</definedName>
    <definedName name="red_gdp_exp" localSheetId="29">#REF!</definedName>
    <definedName name="red_gdp_exp">#REF!</definedName>
    <definedName name="red_govt_empl" localSheetId="2">#REF!</definedName>
    <definedName name="red_govt_empl" localSheetId="41">#REF!</definedName>
    <definedName name="red_govt_empl" localSheetId="7">#REF!</definedName>
    <definedName name="red_govt_empl" localSheetId="8">#REF!</definedName>
    <definedName name="red_govt_empl" localSheetId="42">#REF!</definedName>
    <definedName name="red_govt_empl" localSheetId="43">#REF!</definedName>
    <definedName name="red_govt_empl" localSheetId="44">#REF!</definedName>
    <definedName name="red_govt_empl" localSheetId="45">#REF!</definedName>
    <definedName name="red_govt_empl" localSheetId="46">#REF!</definedName>
    <definedName name="red_govt_empl" localSheetId="47">#REF!</definedName>
    <definedName name="red_govt_empl" localSheetId="12">#REF!</definedName>
    <definedName name="red_govt_empl" localSheetId="13">#REF!</definedName>
    <definedName name="red_govt_empl" localSheetId="14">#REF!</definedName>
    <definedName name="red_govt_empl" localSheetId="18">#REF!</definedName>
    <definedName name="red_govt_empl" localSheetId="19">#REF!</definedName>
    <definedName name="red_govt_empl" localSheetId="20">#REF!</definedName>
    <definedName name="red_govt_empl" localSheetId="21">#REF!</definedName>
    <definedName name="red_govt_empl" localSheetId="22">#REF!</definedName>
    <definedName name="red_govt_empl" localSheetId="23">#REF!</definedName>
    <definedName name="red_govt_empl" localSheetId="24">#REF!</definedName>
    <definedName name="red_govt_empl" localSheetId="25">#REF!</definedName>
    <definedName name="red_govt_empl" localSheetId="26">#REF!</definedName>
    <definedName name="red_govt_empl" localSheetId="27">#REF!</definedName>
    <definedName name="red_govt_empl" localSheetId="28">#REF!</definedName>
    <definedName name="red_govt_empl" localSheetId="29">#REF!</definedName>
    <definedName name="red_govt_empl">#REF!</definedName>
    <definedName name="RED_NATCPI" localSheetId="2">#REF!</definedName>
    <definedName name="RED_NATCPI" localSheetId="41">#REF!</definedName>
    <definedName name="RED_NATCPI" localSheetId="7">#REF!</definedName>
    <definedName name="RED_NATCPI" localSheetId="8">#REF!</definedName>
    <definedName name="RED_NATCPI" localSheetId="42">#REF!</definedName>
    <definedName name="RED_NATCPI" localSheetId="43">#REF!</definedName>
    <definedName name="RED_NATCPI" localSheetId="44">#REF!</definedName>
    <definedName name="RED_NATCPI" localSheetId="45">#REF!</definedName>
    <definedName name="RED_NATCPI" localSheetId="46">#REF!</definedName>
    <definedName name="RED_NATCPI" localSheetId="47">#REF!</definedName>
    <definedName name="RED_NATCPI" localSheetId="12">#REF!</definedName>
    <definedName name="RED_NATCPI" localSheetId="13">#REF!</definedName>
    <definedName name="RED_NATCPI" localSheetId="14">#REF!</definedName>
    <definedName name="RED_NATCPI" localSheetId="18">#REF!</definedName>
    <definedName name="RED_NATCPI" localSheetId="19">#REF!</definedName>
    <definedName name="RED_NATCPI" localSheetId="20">#REF!</definedName>
    <definedName name="RED_NATCPI" localSheetId="21">#REF!</definedName>
    <definedName name="RED_NATCPI" localSheetId="22">#REF!</definedName>
    <definedName name="RED_NATCPI" localSheetId="23">#REF!</definedName>
    <definedName name="RED_NATCPI" localSheetId="24">#REF!</definedName>
    <definedName name="RED_NATCPI" localSheetId="25">#REF!</definedName>
    <definedName name="RED_NATCPI" localSheetId="26">#REF!</definedName>
    <definedName name="RED_NATCPI" localSheetId="27">#REF!</definedName>
    <definedName name="RED_NATCPI" localSheetId="28">#REF!</definedName>
    <definedName name="RED_NATCPI" localSheetId="29">#REF!</definedName>
    <definedName name="RED_NATCPI">#REF!</definedName>
    <definedName name="RED_TBCPI" localSheetId="2">#REF!</definedName>
    <definedName name="RED_TBCPI" localSheetId="41">#REF!</definedName>
    <definedName name="RED_TBCPI" localSheetId="7">#REF!</definedName>
    <definedName name="RED_TBCPI" localSheetId="8">#REF!</definedName>
    <definedName name="RED_TBCPI" localSheetId="42">#REF!</definedName>
    <definedName name="RED_TBCPI" localSheetId="43">#REF!</definedName>
    <definedName name="RED_TBCPI" localSheetId="44">#REF!</definedName>
    <definedName name="RED_TBCPI" localSheetId="45">#REF!</definedName>
    <definedName name="RED_TBCPI" localSheetId="46">#REF!</definedName>
    <definedName name="RED_TBCPI" localSheetId="47">#REF!</definedName>
    <definedName name="RED_TBCPI" localSheetId="12">#REF!</definedName>
    <definedName name="RED_TBCPI" localSheetId="13">#REF!</definedName>
    <definedName name="RED_TBCPI" localSheetId="14">#REF!</definedName>
    <definedName name="RED_TBCPI" localSheetId="18">#REF!</definedName>
    <definedName name="RED_TBCPI" localSheetId="19">#REF!</definedName>
    <definedName name="RED_TBCPI" localSheetId="20">#REF!</definedName>
    <definedName name="RED_TBCPI" localSheetId="21">#REF!</definedName>
    <definedName name="RED_TBCPI" localSheetId="22">#REF!</definedName>
    <definedName name="RED_TBCPI" localSheetId="23">#REF!</definedName>
    <definedName name="RED_TBCPI" localSheetId="24">#REF!</definedName>
    <definedName name="RED_TBCPI" localSheetId="25">#REF!</definedName>
    <definedName name="RED_TBCPI" localSheetId="26">#REF!</definedName>
    <definedName name="RED_TBCPI" localSheetId="27">#REF!</definedName>
    <definedName name="RED_TBCPI" localSheetId="28">#REF!</definedName>
    <definedName name="RED_TBCPI" localSheetId="29">#REF!</definedName>
    <definedName name="RED_TBCPI">#REF!</definedName>
    <definedName name="RED_TRD" localSheetId="2">#REF!</definedName>
    <definedName name="RED_TRD" localSheetId="41">#REF!</definedName>
    <definedName name="RED_TRD" localSheetId="7">#REF!</definedName>
    <definedName name="RED_TRD" localSheetId="8">#REF!</definedName>
    <definedName name="RED_TRD" localSheetId="42">#REF!</definedName>
    <definedName name="RED_TRD" localSheetId="43">#REF!</definedName>
    <definedName name="RED_TRD" localSheetId="44">#REF!</definedName>
    <definedName name="RED_TRD" localSheetId="45">#REF!</definedName>
    <definedName name="RED_TRD" localSheetId="46">#REF!</definedName>
    <definedName name="RED_TRD" localSheetId="47">#REF!</definedName>
    <definedName name="RED_TRD" localSheetId="12">#REF!</definedName>
    <definedName name="RED_TRD" localSheetId="13">#REF!</definedName>
    <definedName name="RED_TRD" localSheetId="14">#REF!</definedName>
    <definedName name="RED_TRD" localSheetId="18">#REF!</definedName>
    <definedName name="RED_TRD" localSheetId="19">#REF!</definedName>
    <definedName name="RED_TRD" localSheetId="20">#REF!</definedName>
    <definedName name="RED_TRD" localSheetId="21">#REF!</definedName>
    <definedName name="RED_TRD" localSheetId="22">#REF!</definedName>
    <definedName name="RED_TRD" localSheetId="23">#REF!</definedName>
    <definedName name="RED_TRD" localSheetId="24">#REF!</definedName>
    <definedName name="RED_TRD" localSheetId="25">#REF!</definedName>
    <definedName name="RED_TRD" localSheetId="26">#REF!</definedName>
    <definedName name="RED_TRD" localSheetId="27">#REF!</definedName>
    <definedName name="RED_TRD" localSheetId="28">#REF!</definedName>
    <definedName name="RED_TRD" localSheetId="29">#REF!</definedName>
    <definedName name="RED_TRD">#REF!</definedName>
    <definedName name="Rescheduling_assumptions_continued" localSheetId="1">#REF!</definedName>
    <definedName name="Rescheduling_assumptions_continued" localSheetId="2">#REF!</definedName>
    <definedName name="Rescheduling_assumptions_continued" localSheetId="3">#REF!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5">#REF!</definedName>
    <definedName name="Rescheduling_assumptions_continued" localSheetId="6">#REF!</definedName>
    <definedName name="Rescheduling_assumptions_continued" localSheetId="7">#REF!</definedName>
    <definedName name="Rescheduling_assumptions_continued" localSheetId="8">#REF!</definedName>
    <definedName name="Rescheduling_assumptions_continued" localSheetId="9">#REF!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47">#REF!</definedName>
    <definedName name="Rescheduling_assumptions_continued" localSheetId="10">#REF!</definedName>
    <definedName name="Rescheduling_assumptions_continued" localSheetId="11">#REF!</definedName>
    <definedName name="Rescheduling_assumptions_continued" localSheetId="12">#REF!</definedName>
    <definedName name="Rescheduling_assumptions_continued" localSheetId="13">#REF!</definedName>
    <definedName name="Rescheduling_assumptions_continued" localSheetId="14">#REF!</definedName>
    <definedName name="Rescheduling_assumptions_continued" localSheetId="15">#REF!</definedName>
    <definedName name="Rescheduling_assumptions_continued" localSheetId="16">#REF!</definedName>
    <definedName name="Rescheduling_assumptions_continued" localSheetId="17">#REF!</definedName>
    <definedName name="Rescheduling_assumptions_continued" localSheetId="18">#REF!</definedName>
    <definedName name="Rescheduling_assumptions_continued" localSheetId="19">#REF!</definedName>
    <definedName name="Rescheduling_assumptions_continued" localSheetId="20">#REF!</definedName>
    <definedName name="Rescheduling_assumptions_continued" localSheetId="21">#REF!</definedName>
    <definedName name="Rescheduling_assumptions_continued" localSheetId="2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29">#REF!</definedName>
    <definedName name="Rescheduling_assumptions_continued" localSheetId="30">#REF!</definedName>
    <definedName name="Rescheduling_assumptions_continued">#REF!</definedName>
    <definedName name="RgCcode">[15]EERProfile!$B$2</definedName>
    <definedName name="RgCName">[15]EERProfile!$A$2</definedName>
    <definedName name="RgFdBaseYr">[15]EERProfile!$O$2</definedName>
    <definedName name="RgFdBper">[15]EERProfile!$M$2</definedName>
    <definedName name="RgFdDefBaseYr">[15]EERProfile!$P$2</definedName>
    <definedName name="RgFdEper">[15]EERProfile!$N$2</definedName>
    <definedName name="RgFdGrFoot">[15]EERProfile!$AC$2</definedName>
    <definedName name="RgFdGrSeries">[15]EERProfile!$AA$2:$AA$7</definedName>
    <definedName name="RgFdGrSeriesVal">[15]EERProfile!$AB$2:$AB$7</definedName>
    <definedName name="RgFdGrType">[15]EERProfile!$Z$2</definedName>
    <definedName name="RgFdPartCseries">[15]EERProfile!$K$2</definedName>
    <definedName name="RgFdPartCsource" localSheetId="1">#REF!</definedName>
    <definedName name="RgFdPartCsource" localSheetId="2">#REF!</definedName>
    <definedName name="RgFdPartCsource" localSheetId="3">#REF!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5">#REF!</definedName>
    <definedName name="RgFdPartCsource" localSheetId="6">#REF!</definedName>
    <definedName name="RgFdPartCsource" localSheetId="7">#REF!</definedName>
    <definedName name="RgFdPartCsource" localSheetId="8">#REF!</definedName>
    <definedName name="RgFdPartCsource" localSheetId="9">#REF!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46">#REF!</definedName>
    <definedName name="RgFdPartCsource" localSheetId="47">#REF!</definedName>
    <definedName name="RgFdPartCsource" localSheetId="10">#REF!</definedName>
    <definedName name="RgFdPartCsource" localSheetId="11">#REF!</definedName>
    <definedName name="RgFdPartCsource" localSheetId="12">#REF!</definedName>
    <definedName name="RgFdPartCsource" localSheetId="13">#REF!</definedName>
    <definedName name="RgFdPartCsource" localSheetId="14">#REF!</definedName>
    <definedName name="RgFdPartCsource" localSheetId="15">#REF!</definedName>
    <definedName name="RgFdPartCsource" localSheetId="16">#REF!</definedName>
    <definedName name="RgFdPartCsource" localSheetId="17">#REF!</definedName>
    <definedName name="RgFdPartCsource" localSheetId="18">#REF!</definedName>
    <definedName name="RgFdPartCsource" localSheetId="19">#REF!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#REF!</definedName>
    <definedName name="RgFdPartEseries" localSheetId="1">#REF!</definedName>
    <definedName name="RgFdPartEseries" localSheetId="2">#REF!</definedName>
    <definedName name="RgFdPartEseries" localSheetId="3">#REF!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5">#REF!</definedName>
    <definedName name="RgFdPartEseries" localSheetId="6">#REF!</definedName>
    <definedName name="RgFdPartEseries" localSheetId="7">#REF!</definedName>
    <definedName name="RgFdPartEseries" localSheetId="8">#REF!</definedName>
    <definedName name="RgFdPartEseries" localSheetId="9">#REF!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46">#REF!</definedName>
    <definedName name="RgFdPartEseries" localSheetId="47">#REF!</definedName>
    <definedName name="RgFdPartEseries" localSheetId="10">#REF!</definedName>
    <definedName name="RgFdPartEseries" localSheetId="11">#REF!</definedName>
    <definedName name="RgFdPartEseries" localSheetId="12">#REF!</definedName>
    <definedName name="RgFdPartEseries" localSheetId="13">#REF!</definedName>
    <definedName name="RgFdPartEseries" localSheetId="14">#REF!</definedName>
    <definedName name="RgFdPartEseries" localSheetId="15">#REF!</definedName>
    <definedName name="RgFdPartEseries" localSheetId="16">#REF!</definedName>
    <definedName name="RgFdPartEseries" localSheetId="17">#REF!</definedName>
    <definedName name="RgFdPartEseries" localSheetId="18">#REF!</definedName>
    <definedName name="RgFdPartEseries" localSheetId="19">#REF!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0">#REF!</definedName>
    <definedName name="RgFdPartEseries">#REF!</definedName>
    <definedName name="RgFdPartEsource" localSheetId="1">#REF!</definedName>
    <definedName name="RgFdPartEsource" localSheetId="2">#REF!</definedName>
    <definedName name="RgFdPartEsource" localSheetId="3">#REF!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5">#REF!</definedName>
    <definedName name="RgFdPartEsource" localSheetId="6">#REF!</definedName>
    <definedName name="RgFdPartEsource" localSheetId="7">#REF!</definedName>
    <definedName name="RgFdPartEsource" localSheetId="8">#REF!</definedName>
    <definedName name="RgFdPartEsource" localSheetId="9">#REF!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46">#REF!</definedName>
    <definedName name="RgFdPartEsource" localSheetId="47">#REF!</definedName>
    <definedName name="RgFdPartEsource" localSheetId="10">#REF!</definedName>
    <definedName name="RgFdPartEsource" localSheetId="11">#REF!</definedName>
    <definedName name="RgFdPartEsource" localSheetId="12">#REF!</definedName>
    <definedName name="RgFdPartEsource" localSheetId="13">#REF!</definedName>
    <definedName name="RgFdPartEsource" localSheetId="14">#REF!</definedName>
    <definedName name="RgFdPartEsource" localSheetId="15">#REF!</definedName>
    <definedName name="RgFdPartEsource" localSheetId="16">#REF!</definedName>
    <definedName name="RgFdPartEsource" localSheetId="17">#REF!</definedName>
    <definedName name="RgFdPartEsource" localSheetId="18">#REF!</definedName>
    <definedName name="RgFdPartEsource" localSheetId="19">#REF!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0">#REF!</definedName>
    <definedName name="RgFdPartEsource">#REF!</definedName>
    <definedName name="RgFdPartUserFile">[15]EERProfile!$L$2</definedName>
    <definedName name="RgFdReptCSeries" localSheetId="1">#REF!</definedName>
    <definedName name="RgFdReptCSeries" localSheetId="2">#REF!</definedName>
    <definedName name="RgFdReptCSeries" localSheetId="3">#REF!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5">#REF!</definedName>
    <definedName name="RgFdReptCSeries" localSheetId="6">#REF!</definedName>
    <definedName name="RgFdReptCSeries" localSheetId="7">#REF!</definedName>
    <definedName name="RgFdReptCSeries" localSheetId="8">#REF!</definedName>
    <definedName name="RgFdReptCSeries" localSheetId="9">#REF!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46">#REF!</definedName>
    <definedName name="RgFdReptCSeries" localSheetId="47">#REF!</definedName>
    <definedName name="RgFdReptCSeries" localSheetId="10">#REF!</definedName>
    <definedName name="RgFdReptCSeries" localSheetId="11">#REF!</definedName>
    <definedName name="RgFdReptCSeries" localSheetId="12">#REF!</definedName>
    <definedName name="RgFdReptCSeries" localSheetId="13">#REF!</definedName>
    <definedName name="RgFdReptCSeries" localSheetId="14">#REF!</definedName>
    <definedName name="RgFdReptCSeries" localSheetId="15">#REF!</definedName>
    <definedName name="RgFdReptCSeries" localSheetId="16">#REF!</definedName>
    <definedName name="RgFdReptCSeries" localSheetId="17">#REF!</definedName>
    <definedName name="RgFdReptCSeries" localSheetId="18">#REF!</definedName>
    <definedName name="RgFdReptCSeries" localSheetId="19">#REF!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#REF!</definedName>
    <definedName name="RgFdReptCsource" localSheetId="1">#REF!</definedName>
    <definedName name="RgFdReptCsource" localSheetId="2">#REF!</definedName>
    <definedName name="RgFdReptCsource" localSheetId="3">#REF!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5">#REF!</definedName>
    <definedName name="RgFdReptCsource" localSheetId="6">#REF!</definedName>
    <definedName name="RgFdReptCsource" localSheetId="7">#REF!</definedName>
    <definedName name="RgFdReptCsource" localSheetId="8">#REF!</definedName>
    <definedName name="RgFdReptCsource" localSheetId="9">#REF!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46">#REF!</definedName>
    <definedName name="RgFdReptCsource" localSheetId="47">#REF!</definedName>
    <definedName name="RgFdReptCsource" localSheetId="10">#REF!</definedName>
    <definedName name="RgFdReptCsource" localSheetId="11">#REF!</definedName>
    <definedName name="RgFdReptCsource" localSheetId="12">#REF!</definedName>
    <definedName name="RgFdReptCsource" localSheetId="13">#REF!</definedName>
    <definedName name="RgFdReptCsource" localSheetId="14">#REF!</definedName>
    <definedName name="RgFdReptCsource" localSheetId="15">#REF!</definedName>
    <definedName name="RgFdReptCsource" localSheetId="16">#REF!</definedName>
    <definedName name="RgFdReptCsource" localSheetId="17">#REF!</definedName>
    <definedName name="RgFdReptCsource" localSheetId="18">#REF!</definedName>
    <definedName name="RgFdReptCsource" localSheetId="19">#REF!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0">#REF!</definedName>
    <definedName name="RgFdReptCsource">#REF!</definedName>
    <definedName name="RgFdReptEseries" localSheetId="1">#REF!</definedName>
    <definedName name="RgFdReptEseries" localSheetId="2">#REF!</definedName>
    <definedName name="RgFdReptEseries" localSheetId="3">#REF!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5">#REF!</definedName>
    <definedName name="RgFdReptEseries" localSheetId="6">#REF!</definedName>
    <definedName name="RgFdReptEseries" localSheetId="7">#REF!</definedName>
    <definedName name="RgFdReptEseries" localSheetId="8">#REF!</definedName>
    <definedName name="RgFdReptEseries" localSheetId="9">#REF!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46">#REF!</definedName>
    <definedName name="RgFdReptEseries" localSheetId="47">#REF!</definedName>
    <definedName name="RgFdReptEseries" localSheetId="10">#REF!</definedName>
    <definedName name="RgFdReptEseries" localSheetId="11">#REF!</definedName>
    <definedName name="RgFdReptEseries" localSheetId="12">#REF!</definedName>
    <definedName name="RgFdReptEseries" localSheetId="13">#REF!</definedName>
    <definedName name="RgFdReptEseries" localSheetId="14">#REF!</definedName>
    <definedName name="RgFdReptEseries" localSheetId="15">#REF!</definedName>
    <definedName name="RgFdReptEseries" localSheetId="16">#REF!</definedName>
    <definedName name="RgFdReptEseries" localSheetId="17">#REF!</definedName>
    <definedName name="RgFdReptEseries" localSheetId="18">#REF!</definedName>
    <definedName name="RgFdReptEseries" localSheetId="19">#REF!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0">#REF!</definedName>
    <definedName name="RgFdReptEseries">#REF!</definedName>
    <definedName name="RgFdReptEsource" localSheetId="1">#REF!</definedName>
    <definedName name="RgFdReptEsource" localSheetId="2">#REF!</definedName>
    <definedName name="RgFdReptEsource" localSheetId="3">#REF!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5">#REF!</definedName>
    <definedName name="RgFdReptEsource" localSheetId="6">#REF!</definedName>
    <definedName name="RgFdReptEsource" localSheetId="7">#REF!</definedName>
    <definedName name="RgFdReptEsource" localSheetId="8">#REF!</definedName>
    <definedName name="RgFdReptEsource" localSheetId="9">#REF!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46">#REF!</definedName>
    <definedName name="RgFdReptEsource" localSheetId="47">#REF!</definedName>
    <definedName name="RgFdReptEsource" localSheetId="10">#REF!</definedName>
    <definedName name="RgFdReptEsource" localSheetId="11">#REF!</definedName>
    <definedName name="RgFdReptEsource" localSheetId="12">#REF!</definedName>
    <definedName name="RgFdReptEsource" localSheetId="13">#REF!</definedName>
    <definedName name="RgFdReptEsource" localSheetId="14">#REF!</definedName>
    <definedName name="RgFdReptEsource" localSheetId="15">#REF!</definedName>
    <definedName name="RgFdReptEsource" localSheetId="16">#REF!</definedName>
    <definedName name="RgFdReptEsource" localSheetId="17">#REF!</definedName>
    <definedName name="RgFdReptEsource" localSheetId="18">#REF!</definedName>
    <definedName name="RgFdReptEsource" localSheetId="19">#REF!</definedName>
    <definedName name="RgFdReptEsource" localSheetId="20">#REF!</definedName>
    <definedName name="RgFdReptEsource" localSheetId="21">#REF!</definedName>
    <definedName name="RgFdReptEsource" localSheetId="22">#REF!</definedName>
    <definedName name="RgFdReptEsource" localSheetId="23">#REF!</definedName>
    <definedName name="RgFdReptEsource" localSheetId="24">#REF!</definedName>
    <definedName name="RgFdReptEsource" localSheetId="25">#REF!</definedName>
    <definedName name="RgFdReptEsource" localSheetId="26">#REF!</definedName>
    <definedName name="RgFdReptEsource" localSheetId="27">#REF!</definedName>
    <definedName name="RgFdReptEsource" localSheetId="28">#REF!</definedName>
    <definedName name="RgFdReptEsource" localSheetId="29">#REF!</definedName>
    <definedName name="RgFdReptEsource" localSheetId="30">#REF!</definedName>
    <definedName name="RgFdReptEsource">#REF!</definedName>
    <definedName name="RgFdReptUserFile">[15]EERProfile!$G$2</definedName>
    <definedName name="RgFdSAMethod" localSheetId="1">#REF!</definedName>
    <definedName name="RgFdSAMethod" localSheetId="2">#REF!</definedName>
    <definedName name="RgFdSAMethod" localSheetId="3">#REF!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5">#REF!</definedName>
    <definedName name="RgFdSAMethod" localSheetId="6">#REF!</definedName>
    <definedName name="RgFdSAMethod" localSheetId="7">#REF!</definedName>
    <definedName name="RgFdSAMethod" localSheetId="8">#REF!</definedName>
    <definedName name="RgFdSAMethod" localSheetId="9">#REF!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46">#REF!</definedName>
    <definedName name="RgFdSAMethod" localSheetId="47">#REF!</definedName>
    <definedName name="RgFdSAMethod" localSheetId="10">#REF!</definedName>
    <definedName name="RgFdSAMethod" localSheetId="11">#REF!</definedName>
    <definedName name="RgFdSAMethod" localSheetId="12">#REF!</definedName>
    <definedName name="RgFdSAMethod" localSheetId="13">#REF!</definedName>
    <definedName name="RgFdSAMethod" localSheetId="14">#REF!</definedName>
    <definedName name="RgFdSAMethod" localSheetId="15">#REF!</definedName>
    <definedName name="RgFdSAMethod" localSheetId="16">#REF!</definedName>
    <definedName name="RgFdSAMethod" localSheetId="17">#REF!</definedName>
    <definedName name="RgFdSAMethod" localSheetId="18">#REF!</definedName>
    <definedName name="RgFdSAMethod" localSheetId="19">#REF!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0">#REF!</definedName>
    <definedName name="RgFdSAMethod">#REF!</definedName>
    <definedName name="RgFdTbBper" localSheetId="1">#REF!</definedName>
    <definedName name="RgFdTbBper" localSheetId="2">#REF!</definedName>
    <definedName name="RgFdTbBper" localSheetId="3">#REF!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5">#REF!</definedName>
    <definedName name="RgFdTbBper" localSheetId="6">#REF!</definedName>
    <definedName name="RgFdTbBper" localSheetId="7">#REF!</definedName>
    <definedName name="RgFdTbBper" localSheetId="8">#REF!</definedName>
    <definedName name="RgFdTbBper" localSheetId="9">#REF!</definedName>
    <definedName name="RgFdTbBper" localSheetId="42">#REF!</definedName>
    <definedName name="RgFdTbBper" localSheetId="43">#REF!</definedName>
    <definedName name="RgFdTbBper" localSheetId="44">#REF!</definedName>
    <definedName name="RgFdTbBper" localSheetId="45">#REF!</definedName>
    <definedName name="RgFdTbBper" localSheetId="46">#REF!</definedName>
    <definedName name="RgFdTbBper" localSheetId="47">#REF!</definedName>
    <definedName name="RgFdTbBper" localSheetId="10">#REF!</definedName>
    <definedName name="RgFdTbBper" localSheetId="11">#REF!</definedName>
    <definedName name="RgFdTbBper" localSheetId="12">#REF!</definedName>
    <definedName name="RgFdTbBper" localSheetId="13">#REF!</definedName>
    <definedName name="RgFdTbBper" localSheetId="14">#REF!</definedName>
    <definedName name="RgFdTbBper" localSheetId="15">#REF!</definedName>
    <definedName name="RgFdTbBper" localSheetId="16">#REF!</definedName>
    <definedName name="RgFdTbBper" localSheetId="17">#REF!</definedName>
    <definedName name="RgFdTbBper" localSheetId="18">#REF!</definedName>
    <definedName name="RgFdTbBper" localSheetId="19">#REF!</definedName>
    <definedName name="RgFdTbBper" localSheetId="20">#REF!</definedName>
    <definedName name="RgFdTbBper" localSheetId="21">#REF!</definedName>
    <definedName name="RgFdTbBper" localSheetId="2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29">#REF!</definedName>
    <definedName name="RgFdTbBper" localSheetId="30">#REF!</definedName>
    <definedName name="RgFdTbBper">#REF!</definedName>
    <definedName name="RgFdTbCreate" localSheetId="1">#REF!</definedName>
    <definedName name="RgFdTbCreate" localSheetId="2">#REF!</definedName>
    <definedName name="RgFdTbCreate" localSheetId="3">#REF!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5">#REF!</definedName>
    <definedName name="RgFdTbCreate" localSheetId="6">#REF!</definedName>
    <definedName name="RgFdTbCreate" localSheetId="7">#REF!</definedName>
    <definedName name="RgFdTbCreate" localSheetId="8">#REF!</definedName>
    <definedName name="RgFdTbCreate" localSheetId="9">#REF!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46">#REF!</definedName>
    <definedName name="RgFdTbCreate" localSheetId="47">#REF!</definedName>
    <definedName name="RgFdTbCreate" localSheetId="10">#REF!</definedName>
    <definedName name="RgFdTbCreate" localSheetId="11">#REF!</definedName>
    <definedName name="RgFdTbCreate" localSheetId="12">#REF!</definedName>
    <definedName name="RgFdTbCreate" localSheetId="13">#REF!</definedName>
    <definedName name="RgFdTbCreate" localSheetId="14">#REF!</definedName>
    <definedName name="RgFdTbCreate" localSheetId="15">#REF!</definedName>
    <definedName name="RgFdTbCreate" localSheetId="16">#REF!</definedName>
    <definedName name="RgFdTbCreate" localSheetId="17">#REF!</definedName>
    <definedName name="RgFdTbCreate" localSheetId="18">#REF!</definedName>
    <definedName name="RgFdTbCreate" localSheetId="19">#REF!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0">#REF!</definedName>
    <definedName name="RgFdTbCreate">#REF!</definedName>
    <definedName name="RgFdTbEper" localSheetId="1">#REF!</definedName>
    <definedName name="RgFdTbEper" localSheetId="2">#REF!</definedName>
    <definedName name="RgFdTbEper" localSheetId="3">#REF!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5">#REF!</definedName>
    <definedName name="RgFdTbEper" localSheetId="6">#REF!</definedName>
    <definedName name="RgFdTbEper" localSheetId="7">#REF!</definedName>
    <definedName name="RgFdTbEper" localSheetId="8">#REF!</definedName>
    <definedName name="RgFdTbEper" localSheetId="9">#REF!</definedName>
    <definedName name="RgFdTbEper" localSheetId="42">#REF!</definedName>
    <definedName name="RgFdTbEper" localSheetId="43">#REF!</definedName>
    <definedName name="RgFdTbEper" localSheetId="44">#REF!</definedName>
    <definedName name="RgFdTbEper" localSheetId="45">#REF!</definedName>
    <definedName name="RgFdTbEper" localSheetId="46">#REF!</definedName>
    <definedName name="RgFdTbEper" localSheetId="47">#REF!</definedName>
    <definedName name="RgFdTbEper" localSheetId="10">#REF!</definedName>
    <definedName name="RgFdTbEper" localSheetId="11">#REF!</definedName>
    <definedName name="RgFdTbEper" localSheetId="12">#REF!</definedName>
    <definedName name="RgFdTbEper" localSheetId="13">#REF!</definedName>
    <definedName name="RgFdTbEper" localSheetId="14">#REF!</definedName>
    <definedName name="RgFdTbEper" localSheetId="15">#REF!</definedName>
    <definedName name="RgFdTbEper" localSheetId="16">#REF!</definedName>
    <definedName name="RgFdTbEper" localSheetId="17">#REF!</definedName>
    <definedName name="RgFdTbEper" localSheetId="18">#REF!</definedName>
    <definedName name="RgFdTbEper" localSheetId="19">#REF!</definedName>
    <definedName name="RgFdTbEper" localSheetId="20">#REF!</definedName>
    <definedName name="RgFdTbEper" localSheetId="21">#REF!</definedName>
    <definedName name="RgFdTbEper" localSheetId="22">#REF!</definedName>
    <definedName name="RgFdTbEper" localSheetId="23">#REF!</definedName>
    <definedName name="RgFdTbEper" localSheetId="24">#REF!</definedName>
    <definedName name="RgFdTbEper" localSheetId="25">#REF!</definedName>
    <definedName name="RgFdTbEper" localSheetId="26">#REF!</definedName>
    <definedName name="RgFdTbEper" localSheetId="27">#REF!</definedName>
    <definedName name="RgFdTbEper" localSheetId="28">#REF!</definedName>
    <definedName name="RgFdTbEper" localSheetId="29">#REF!</definedName>
    <definedName name="RgFdTbEper" localSheetId="30">#REF!</definedName>
    <definedName name="RgFdTbEper">#REF!</definedName>
    <definedName name="RGFdTbFoot" localSheetId="1">#REF!</definedName>
    <definedName name="RGFdTbFoot" localSheetId="2">#REF!</definedName>
    <definedName name="RGFdTbFoot" localSheetId="3">#REF!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5">#REF!</definedName>
    <definedName name="RGFdTbFoot" localSheetId="6">#REF!</definedName>
    <definedName name="RGFdTbFoot" localSheetId="7">#REF!</definedName>
    <definedName name="RGFdTbFoot" localSheetId="8">#REF!</definedName>
    <definedName name="RGFdTbFoot" localSheetId="9">#REF!</definedName>
    <definedName name="RGFdTbFoot" localSheetId="42">#REF!</definedName>
    <definedName name="RGFdTbFoot" localSheetId="43">#REF!</definedName>
    <definedName name="RGFdTbFoot" localSheetId="44">#REF!</definedName>
    <definedName name="RGFdTbFoot" localSheetId="45">#REF!</definedName>
    <definedName name="RGFdTbFoot" localSheetId="46">#REF!</definedName>
    <definedName name="RGFdTbFoot" localSheetId="47">#REF!</definedName>
    <definedName name="RGFdTbFoot" localSheetId="10">#REF!</definedName>
    <definedName name="RGFdTbFoot" localSheetId="11">#REF!</definedName>
    <definedName name="RGFdTbFoot" localSheetId="12">#REF!</definedName>
    <definedName name="RGFdTbFoot" localSheetId="13">#REF!</definedName>
    <definedName name="RGFdTbFoot" localSheetId="14">#REF!</definedName>
    <definedName name="RGFdTbFoot" localSheetId="15">#REF!</definedName>
    <definedName name="RGFdTbFoot" localSheetId="16">#REF!</definedName>
    <definedName name="RGFdTbFoot" localSheetId="17">#REF!</definedName>
    <definedName name="RGFdTbFoot" localSheetId="18">#REF!</definedName>
    <definedName name="RGFdTbFoot" localSheetId="19">#REF!</definedName>
    <definedName name="RGFdTbFoot" localSheetId="20">#REF!</definedName>
    <definedName name="RGFdTbFoot" localSheetId="21">#REF!</definedName>
    <definedName name="RGFdTbFoot" localSheetId="22">#REF!</definedName>
    <definedName name="RGFdTbFoot" localSheetId="23">#REF!</definedName>
    <definedName name="RGFdTbFoot" localSheetId="24">#REF!</definedName>
    <definedName name="RGFdTbFoot" localSheetId="25">#REF!</definedName>
    <definedName name="RGFdTbFoot" localSheetId="26">#REF!</definedName>
    <definedName name="RGFdTbFoot" localSheetId="27">#REF!</definedName>
    <definedName name="RGFdTbFoot" localSheetId="28">#REF!</definedName>
    <definedName name="RGFdTbFoot" localSheetId="29">#REF!</definedName>
    <definedName name="RGFdTbFoot" localSheetId="30">#REF!</definedName>
    <definedName name="RGFdTbFoot">#REF!</definedName>
    <definedName name="RgFdTbFreq" localSheetId="1">#REF!</definedName>
    <definedName name="RgFdTbFreq" localSheetId="2">#REF!</definedName>
    <definedName name="RgFdTbFreq" localSheetId="3">#REF!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5">#REF!</definedName>
    <definedName name="RgFdTbFreq" localSheetId="6">#REF!</definedName>
    <definedName name="RgFdTbFreq" localSheetId="7">#REF!</definedName>
    <definedName name="RgFdTbFreq" localSheetId="8">#REF!</definedName>
    <definedName name="RgFdTbFreq" localSheetId="9">#REF!</definedName>
    <definedName name="RgFdTbFreq" localSheetId="42">#REF!</definedName>
    <definedName name="RgFdTbFreq" localSheetId="43">#REF!</definedName>
    <definedName name="RgFdTbFreq" localSheetId="44">#REF!</definedName>
    <definedName name="RgFdTbFreq" localSheetId="45">#REF!</definedName>
    <definedName name="RgFdTbFreq" localSheetId="46">#REF!</definedName>
    <definedName name="RgFdTbFreq" localSheetId="47">#REF!</definedName>
    <definedName name="RgFdTbFreq" localSheetId="10">#REF!</definedName>
    <definedName name="RgFdTbFreq" localSheetId="11">#REF!</definedName>
    <definedName name="RgFdTbFreq" localSheetId="12">#REF!</definedName>
    <definedName name="RgFdTbFreq" localSheetId="13">#REF!</definedName>
    <definedName name="RgFdTbFreq" localSheetId="14">#REF!</definedName>
    <definedName name="RgFdTbFreq" localSheetId="15">#REF!</definedName>
    <definedName name="RgFdTbFreq" localSheetId="16">#REF!</definedName>
    <definedName name="RgFdTbFreq" localSheetId="17">#REF!</definedName>
    <definedName name="RgFdTbFreq" localSheetId="18">#REF!</definedName>
    <definedName name="RgFdTbFreq" localSheetId="19">#REF!</definedName>
    <definedName name="RgFdTbFreq" localSheetId="20">#REF!</definedName>
    <definedName name="RgFdTbFreq" localSheetId="21">#REF!</definedName>
    <definedName name="RgFdTbFreq" localSheetId="22">#REF!</definedName>
    <definedName name="RgFdTbFreq" localSheetId="23">#REF!</definedName>
    <definedName name="RgFdTbFreq" localSheetId="24">#REF!</definedName>
    <definedName name="RgFdTbFreq" localSheetId="25">#REF!</definedName>
    <definedName name="RgFdTbFreq" localSheetId="26">#REF!</definedName>
    <definedName name="RgFdTbFreq" localSheetId="27">#REF!</definedName>
    <definedName name="RgFdTbFreq" localSheetId="28">#REF!</definedName>
    <definedName name="RgFdTbFreq" localSheetId="29">#REF!</definedName>
    <definedName name="RgFdTbFreq" localSheetId="30">#REF!</definedName>
    <definedName name="RgFdTbFreq">#REF!</definedName>
    <definedName name="RgFdTbFreqVal" localSheetId="1">#REF!</definedName>
    <definedName name="RgFdTbFreqVal" localSheetId="2">#REF!</definedName>
    <definedName name="RgFdTbFreqVal" localSheetId="3">#REF!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5">#REF!</definedName>
    <definedName name="RgFdTbFreqVal" localSheetId="6">#REF!</definedName>
    <definedName name="RgFdTbFreqVal" localSheetId="7">#REF!</definedName>
    <definedName name="RgFdTbFreqVal" localSheetId="8">#REF!</definedName>
    <definedName name="RgFdTbFreqVal" localSheetId="9">#REF!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46">#REF!</definedName>
    <definedName name="RgFdTbFreqVal" localSheetId="47">#REF!</definedName>
    <definedName name="RgFdTbFreqVal" localSheetId="10">#REF!</definedName>
    <definedName name="RgFdTbFreqVal" localSheetId="11">#REF!</definedName>
    <definedName name="RgFdTbFreqVal" localSheetId="12">#REF!</definedName>
    <definedName name="RgFdTbFreqVal" localSheetId="13">#REF!</definedName>
    <definedName name="RgFdTbFreqVal" localSheetId="14">#REF!</definedName>
    <definedName name="RgFdTbFreqVal" localSheetId="15">#REF!</definedName>
    <definedName name="RgFdTbFreqVal" localSheetId="16">#REF!</definedName>
    <definedName name="RgFdTbFreqVal" localSheetId="17">#REF!</definedName>
    <definedName name="RgFdTbFreqVal" localSheetId="18">#REF!</definedName>
    <definedName name="RgFdTbFreqVal" localSheetId="19">#REF!</definedName>
    <definedName name="RgFdTbFreqVal" localSheetId="20">#REF!</definedName>
    <definedName name="RgFdTbFreqVal" localSheetId="21">#REF!</definedName>
    <definedName name="RgFdTbFreqVal" localSheetId="22">#REF!</definedName>
    <definedName name="RgFdTbFreqVal" localSheetId="23">#REF!</definedName>
    <definedName name="RgFdTbFreqVal" localSheetId="24">#REF!</definedName>
    <definedName name="RgFdTbFreqVal" localSheetId="25">#REF!</definedName>
    <definedName name="RgFdTbFreqVal" localSheetId="26">#REF!</definedName>
    <definedName name="RgFdTbFreqVal" localSheetId="27">#REF!</definedName>
    <definedName name="RgFdTbFreqVal" localSheetId="28">#REF!</definedName>
    <definedName name="RgFdTbFreqVal" localSheetId="29">#REF!</definedName>
    <definedName name="RgFdTbFreqVal" localSheetId="30">#REF!</definedName>
    <definedName name="RgFdTbFreqVal">#REF!</definedName>
    <definedName name="RgFdTbSendto" localSheetId="1">#REF!</definedName>
    <definedName name="RgFdTbSendto" localSheetId="2">#REF!</definedName>
    <definedName name="RgFdTbSendto" localSheetId="3">#REF!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5">#REF!</definedName>
    <definedName name="RgFdTbSendto" localSheetId="6">#REF!</definedName>
    <definedName name="RgFdTbSendto" localSheetId="7">#REF!</definedName>
    <definedName name="RgFdTbSendto" localSheetId="8">#REF!</definedName>
    <definedName name="RgFdTbSendto" localSheetId="9">#REF!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46">#REF!</definedName>
    <definedName name="RgFdTbSendto" localSheetId="47">#REF!</definedName>
    <definedName name="RgFdTbSendto" localSheetId="10">#REF!</definedName>
    <definedName name="RgFdTbSendto" localSheetId="11">#REF!</definedName>
    <definedName name="RgFdTbSendto" localSheetId="12">#REF!</definedName>
    <definedName name="RgFdTbSendto" localSheetId="13">#REF!</definedName>
    <definedName name="RgFdTbSendto" localSheetId="14">#REF!</definedName>
    <definedName name="RgFdTbSendto" localSheetId="15">#REF!</definedName>
    <definedName name="RgFdTbSendto" localSheetId="16">#REF!</definedName>
    <definedName name="RgFdTbSendto" localSheetId="17">#REF!</definedName>
    <definedName name="RgFdTbSendto" localSheetId="18">#REF!</definedName>
    <definedName name="RgFdTbSendto" localSheetId="19">#REF!</definedName>
    <definedName name="RgFdTbSendto" localSheetId="20">#REF!</definedName>
    <definedName name="RgFdTbSendto" localSheetId="21">#REF!</definedName>
    <definedName name="RgFdTbSendto" localSheetId="22">#REF!</definedName>
    <definedName name="RgFdTbSendto" localSheetId="23">#REF!</definedName>
    <definedName name="RgFdTbSendto" localSheetId="24">#REF!</definedName>
    <definedName name="RgFdTbSendto" localSheetId="25">#REF!</definedName>
    <definedName name="RgFdTbSendto" localSheetId="26">#REF!</definedName>
    <definedName name="RgFdTbSendto" localSheetId="27">#REF!</definedName>
    <definedName name="RgFdTbSendto" localSheetId="28">#REF!</definedName>
    <definedName name="RgFdTbSendto" localSheetId="29">#REF!</definedName>
    <definedName name="RgFdTbSendto" localSheetId="30">#REF!</definedName>
    <definedName name="RgFdTbSendto">#REF!</definedName>
    <definedName name="RgFdWgtMethod" localSheetId="1">#REF!</definedName>
    <definedName name="RgFdWgtMethod" localSheetId="2">#REF!</definedName>
    <definedName name="RgFdWgtMethod" localSheetId="3">#REF!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5">#REF!</definedName>
    <definedName name="RgFdWgtMethod" localSheetId="6">#REF!</definedName>
    <definedName name="RgFdWgtMethod" localSheetId="7">#REF!</definedName>
    <definedName name="RgFdWgtMethod" localSheetId="8">#REF!</definedName>
    <definedName name="RgFdWgtMethod" localSheetId="9">#REF!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46">#REF!</definedName>
    <definedName name="RgFdWgtMethod" localSheetId="47">#REF!</definedName>
    <definedName name="RgFdWgtMethod" localSheetId="10">#REF!</definedName>
    <definedName name="RgFdWgtMethod" localSheetId="11">#REF!</definedName>
    <definedName name="RgFdWgtMethod" localSheetId="12">#REF!</definedName>
    <definedName name="RgFdWgtMethod" localSheetId="13">#REF!</definedName>
    <definedName name="RgFdWgtMethod" localSheetId="14">#REF!</definedName>
    <definedName name="RgFdWgtMethod" localSheetId="15">#REF!</definedName>
    <definedName name="RgFdWgtMethod" localSheetId="16">#REF!</definedName>
    <definedName name="RgFdWgtMethod" localSheetId="17">#REF!</definedName>
    <definedName name="RgFdWgtMethod" localSheetId="18">#REF!</definedName>
    <definedName name="RgFdWgtMethod" localSheetId="19">#REF!</definedName>
    <definedName name="RgFdWgtMethod" localSheetId="20">#REF!</definedName>
    <definedName name="RgFdWgtMethod" localSheetId="21">#REF!</definedName>
    <definedName name="RgFdWgtMethod" localSheetId="22">#REF!</definedName>
    <definedName name="RgFdWgtMethod" localSheetId="23">#REF!</definedName>
    <definedName name="RgFdWgtMethod" localSheetId="24">#REF!</definedName>
    <definedName name="RgFdWgtMethod" localSheetId="25">#REF!</definedName>
    <definedName name="RgFdWgtMethod" localSheetId="26">#REF!</definedName>
    <definedName name="RgFdWgtMethod" localSheetId="27">#REF!</definedName>
    <definedName name="RgFdWgtMethod" localSheetId="28">#REF!</definedName>
    <definedName name="RgFdWgtMethod" localSheetId="29">#REF!</definedName>
    <definedName name="RgFdWgtMethod" localSheetId="30">#REF!</definedName>
    <definedName name="RgFdWgtMethod">#REF!</definedName>
    <definedName name="right" localSheetId="2">#REF!</definedName>
    <definedName name="right" localSheetId="41">#REF!</definedName>
    <definedName name="right" localSheetId="7">#REF!</definedName>
    <definedName name="right" localSheetId="8">#REF!</definedName>
    <definedName name="right" localSheetId="42">#REF!</definedName>
    <definedName name="right" localSheetId="43">#REF!</definedName>
    <definedName name="right" localSheetId="44">#REF!</definedName>
    <definedName name="right" localSheetId="45">#REF!</definedName>
    <definedName name="right" localSheetId="46">#REF!</definedName>
    <definedName name="right" localSheetId="47">#REF!</definedName>
    <definedName name="right" localSheetId="12">#REF!</definedName>
    <definedName name="right" localSheetId="13">#REF!</definedName>
    <definedName name="right" localSheetId="14">#REF!</definedName>
    <definedName name="right" localSheetId="18">#REF!</definedName>
    <definedName name="right" localSheetId="19">#REF!</definedName>
    <definedName name="right" localSheetId="20">#REF!</definedName>
    <definedName name="right" localSheetId="21">#REF!</definedName>
    <definedName name="right" localSheetId="22">#REF!</definedName>
    <definedName name="right" localSheetId="23">#REF!</definedName>
    <definedName name="right" localSheetId="24">#REF!</definedName>
    <definedName name="right" localSheetId="25">#REF!</definedName>
    <definedName name="right" localSheetId="26">#REF!</definedName>
    <definedName name="right" localSheetId="27">#REF!</definedName>
    <definedName name="right" localSheetId="28">#REF!</definedName>
    <definedName name="right" localSheetId="29">#REF!</definedName>
    <definedName name="right">#REF!</definedName>
    <definedName name="rindex" localSheetId="2">#REF!</definedName>
    <definedName name="rindex" localSheetId="41">#REF!</definedName>
    <definedName name="rindex" localSheetId="7">#REF!</definedName>
    <definedName name="rindex" localSheetId="8">#REF!</definedName>
    <definedName name="rindex" localSheetId="42">#REF!</definedName>
    <definedName name="rindex" localSheetId="43">#REF!</definedName>
    <definedName name="rindex" localSheetId="44">#REF!</definedName>
    <definedName name="rindex" localSheetId="45">#REF!</definedName>
    <definedName name="rindex" localSheetId="46">#REF!</definedName>
    <definedName name="rindex" localSheetId="47">#REF!</definedName>
    <definedName name="rindex" localSheetId="12">#REF!</definedName>
    <definedName name="rindex" localSheetId="13">#REF!</definedName>
    <definedName name="rindex" localSheetId="14">#REF!</definedName>
    <definedName name="rindex" localSheetId="18">#REF!</definedName>
    <definedName name="rindex" localSheetId="19">#REF!</definedName>
    <definedName name="rindex" localSheetId="20">#REF!</definedName>
    <definedName name="rindex" localSheetId="21">#REF!</definedName>
    <definedName name="rindex" localSheetId="22">#REF!</definedName>
    <definedName name="rindex" localSheetId="23">#REF!</definedName>
    <definedName name="rindex" localSheetId="24">#REF!</definedName>
    <definedName name="rindex" localSheetId="25">#REF!</definedName>
    <definedName name="rindex" localSheetId="26">#REF!</definedName>
    <definedName name="rindex" localSheetId="27">#REF!</definedName>
    <definedName name="rindex" localSheetId="28">#REF!</definedName>
    <definedName name="rindex" localSheetId="29">#REF!</definedName>
    <definedName name="rindex">#REF!</definedName>
    <definedName name="rngErrorSort">[23]ErrCheck!$A$4</definedName>
    <definedName name="rngLastSave">[23]Main!$G$19</definedName>
    <definedName name="rngLastSent">[23]Main!$G$18</definedName>
    <definedName name="rngLastUpdate">[23]Links!$D$2</definedName>
    <definedName name="rngNeedsUpdate">[23]Links!$E$2</definedName>
    <definedName name="rngQuestChecked">[23]ErrCheck!$A$3</definedName>
    <definedName name="Rows_Table" localSheetId="2">#REF!</definedName>
    <definedName name="Rows_Table" localSheetId="41">#REF!</definedName>
    <definedName name="Rows_Table" localSheetId="7">#REF!</definedName>
    <definedName name="Rows_Table" localSheetId="8">#REF!</definedName>
    <definedName name="Rows_Table" localSheetId="42">#REF!</definedName>
    <definedName name="Rows_Table" localSheetId="43">#REF!</definedName>
    <definedName name="Rows_Table" localSheetId="44">#REF!</definedName>
    <definedName name="Rows_Table" localSheetId="45">#REF!</definedName>
    <definedName name="Rows_Table" localSheetId="46">#REF!</definedName>
    <definedName name="Rows_Table" localSheetId="47">#REF!</definedName>
    <definedName name="Rows_Table" localSheetId="12">#REF!</definedName>
    <definedName name="Rows_Table" localSheetId="13">#REF!</definedName>
    <definedName name="Rows_Table" localSheetId="14">#REF!</definedName>
    <definedName name="Rows_Table" localSheetId="18">#REF!</definedName>
    <definedName name="Rows_Table" localSheetId="19">#REF!</definedName>
    <definedName name="Rows_Table" localSheetId="20">#REF!</definedName>
    <definedName name="Rows_Table" localSheetId="21">#REF!</definedName>
    <definedName name="Rows_Table" localSheetId="22">#REF!</definedName>
    <definedName name="Rows_Table" localSheetId="23">#REF!</definedName>
    <definedName name="Rows_Table" localSheetId="24">#REF!</definedName>
    <definedName name="Rows_Table" localSheetId="25">#REF!</definedName>
    <definedName name="Rows_Table" localSheetId="26">#REF!</definedName>
    <definedName name="Rows_Table" localSheetId="27">#REF!</definedName>
    <definedName name="Rows_Table" localSheetId="28">#REF!</definedName>
    <definedName name="Rows_Table" localSheetId="29">#REF!</definedName>
    <definedName name="Rows_Table">#REF!</definedName>
    <definedName name="S" localSheetId="1">#REF!</definedName>
    <definedName name="S" localSheetId="3">#REF!</definedName>
    <definedName name="S" localSheetId="4">#REF!</definedName>
    <definedName name="S" localSheetId="32">#REF!</definedName>
    <definedName name="S" localSheetId="35">#REF!</definedName>
    <definedName name="S" localSheetId="37">#REF!</definedName>
    <definedName name="S" localSheetId="38">#REF!</definedName>
    <definedName name="S" localSheetId="41">#REF!</definedName>
    <definedName name="S" localSheetId="5">#REF!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17">#REF!</definedName>
    <definedName name="S" localSheetId="30">#REF!</definedName>
    <definedName name="S">#REF!</definedName>
    <definedName name="SA_Tab" localSheetId="2">#REF!</definedName>
    <definedName name="SA_Tab" localSheetId="41">#REF!</definedName>
    <definedName name="SA_Tab" localSheetId="7">#REF!</definedName>
    <definedName name="SA_Tab" localSheetId="8">#REF!</definedName>
    <definedName name="SA_Tab" localSheetId="42">#REF!</definedName>
    <definedName name="SA_Tab" localSheetId="43">#REF!</definedName>
    <definedName name="SA_Tab" localSheetId="44">#REF!</definedName>
    <definedName name="SA_Tab" localSheetId="45">#REF!</definedName>
    <definedName name="SA_Tab" localSheetId="46">#REF!</definedName>
    <definedName name="SA_Tab" localSheetId="47">#REF!</definedName>
    <definedName name="SA_Tab" localSheetId="12">#REF!</definedName>
    <definedName name="SA_Tab" localSheetId="13">#REF!</definedName>
    <definedName name="SA_Tab" localSheetId="14">#REF!</definedName>
    <definedName name="SA_Tab" localSheetId="18">#REF!</definedName>
    <definedName name="SA_Tab" localSheetId="19">#REF!</definedName>
    <definedName name="SA_Tab" localSheetId="20">#REF!</definedName>
    <definedName name="SA_Tab" localSheetId="21">#REF!</definedName>
    <definedName name="SA_Tab" localSheetId="22">#REF!</definedName>
    <definedName name="SA_Tab" localSheetId="23">#REF!</definedName>
    <definedName name="SA_Tab" localSheetId="24">#REF!</definedName>
    <definedName name="SA_Tab" localSheetId="25">#REF!</definedName>
    <definedName name="SA_Tab" localSheetId="26">#REF!</definedName>
    <definedName name="SA_Tab" localSheetId="27">#REF!</definedName>
    <definedName name="SA_Tab" localSheetId="28">#REF!</definedName>
    <definedName name="SA_Tab" localSheetId="29">#REF!</definedName>
    <definedName name="SA_Tab">#REF!</definedName>
    <definedName name="sds_gdp_exp_lari" localSheetId="2">#REF!</definedName>
    <definedName name="sds_gdp_exp_lari" localSheetId="41">#REF!</definedName>
    <definedName name="sds_gdp_exp_lari" localSheetId="7">#REF!</definedName>
    <definedName name="sds_gdp_exp_lari" localSheetId="8">#REF!</definedName>
    <definedName name="sds_gdp_exp_lari" localSheetId="42">#REF!</definedName>
    <definedName name="sds_gdp_exp_lari" localSheetId="43">#REF!</definedName>
    <definedName name="sds_gdp_exp_lari" localSheetId="44">#REF!</definedName>
    <definedName name="sds_gdp_exp_lari" localSheetId="45">#REF!</definedName>
    <definedName name="sds_gdp_exp_lari" localSheetId="46">#REF!</definedName>
    <definedName name="sds_gdp_exp_lari" localSheetId="47">#REF!</definedName>
    <definedName name="sds_gdp_exp_lari" localSheetId="12">#REF!</definedName>
    <definedName name="sds_gdp_exp_lari" localSheetId="13">#REF!</definedName>
    <definedName name="sds_gdp_exp_lari" localSheetId="14">#REF!</definedName>
    <definedName name="sds_gdp_exp_lari" localSheetId="18">#REF!</definedName>
    <definedName name="sds_gdp_exp_lari" localSheetId="19">#REF!</definedName>
    <definedName name="sds_gdp_exp_lari" localSheetId="20">#REF!</definedName>
    <definedName name="sds_gdp_exp_lari" localSheetId="21">#REF!</definedName>
    <definedName name="sds_gdp_exp_lari" localSheetId="22">#REF!</definedName>
    <definedName name="sds_gdp_exp_lari" localSheetId="23">#REF!</definedName>
    <definedName name="sds_gdp_exp_lari" localSheetId="24">#REF!</definedName>
    <definedName name="sds_gdp_exp_lari" localSheetId="25">#REF!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2">#REF!</definedName>
    <definedName name="sds_gdp_origin" localSheetId="41">#REF!</definedName>
    <definedName name="sds_gdp_origin" localSheetId="7">#REF!</definedName>
    <definedName name="sds_gdp_origin" localSheetId="8">#REF!</definedName>
    <definedName name="sds_gdp_origin" localSheetId="42">#REF!</definedName>
    <definedName name="sds_gdp_origin" localSheetId="43">#REF!</definedName>
    <definedName name="sds_gdp_origin" localSheetId="44">#REF!</definedName>
    <definedName name="sds_gdp_origin" localSheetId="45">#REF!</definedName>
    <definedName name="sds_gdp_origin" localSheetId="46">#REF!</definedName>
    <definedName name="sds_gdp_origin" localSheetId="47">#REF!</definedName>
    <definedName name="sds_gdp_origin" localSheetId="12">#REF!</definedName>
    <definedName name="sds_gdp_origin" localSheetId="13">#REF!</definedName>
    <definedName name="sds_gdp_origin" localSheetId="14">#REF!</definedName>
    <definedName name="sds_gdp_origin" localSheetId="18">#REF!</definedName>
    <definedName name="sds_gdp_origin" localSheetId="19">#REF!</definedName>
    <definedName name="sds_gdp_origin" localSheetId="20">#REF!</definedName>
    <definedName name="sds_gdp_origin" localSheetId="21">#REF!</definedName>
    <definedName name="sds_gdp_origin" localSheetId="22">#REF!</definedName>
    <definedName name="sds_gdp_origin" localSheetId="23">#REF!</definedName>
    <definedName name="sds_gdp_origin" localSheetId="24">#REF!</definedName>
    <definedName name="sds_gdp_origin" localSheetId="25">#REF!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#REF!</definedName>
    <definedName name="sds_gpd_exp_gdp" localSheetId="2">#REF!</definedName>
    <definedName name="sds_gpd_exp_gdp" localSheetId="41">#REF!</definedName>
    <definedName name="sds_gpd_exp_gdp" localSheetId="7">#REF!</definedName>
    <definedName name="sds_gpd_exp_gdp" localSheetId="8">#REF!</definedName>
    <definedName name="sds_gpd_exp_gdp" localSheetId="42">#REF!</definedName>
    <definedName name="sds_gpd_exp_gdp" localSheetId="43">#REF!</definedName>
    <definedName name="sds_gpd_exp_gdp" localSheetId="44">#REF!</definedName>
    <definedName name="sds_gpd_exp_gdp" localSheetId="45">#REF!</definedName>
    <definedName name="sds_gpd_exp_gdp" localSheetId="46">#REF!</definedName>
    <definedName name="sds_gpd_exp_gdp" localSheetId="47">#REF!</definedName>
    <definedName name="sds_gpd_exp_gdp" localSheetId="12">#REF!</definedName>
    <definedName name="sds_gpd_exp_gdp" localSheetId="13">#REF!</definedName>
    <definedName name="sds_gpd_exp_gdp" localSheetId="14">#REF!</definedName>
    <definedName name="sds_gpd_exp_gdp" localSheetId="18">#REF!</definedName>
    <definedName name="sds_gpd_exp_gdp" localSheetId="19">#REF!</definedName>
    <definedName name="sds_gpd_exp_gdp" localSheetId="20">#REF!</definedName>
    <definedName name="sds_gpd_exp_gdp" localSheetId="21">#REF!</definedName>
    <definedName name="sds_gpd_exp_gdp" localSheetId="22">#REF!</definedName>
    <definedName name="sds_gpd_exp_gdp" localSheetId="23">#REF!</definedName>
    <definedName name="sds_gpd_exp_gdp" localSheetId="24">#REF!</definedName>
    <definedName name="sds_gpd_exp_gdp" localSheetId="25">#REF!</definedName>
    <definedName name="sds_gpd_exp_gdp" localSheetId="26">#REF!</definedName>
    <definedName name="sds_gpd_exp_gdp" localSheetId="27">#REF!</definedName>
    <definedName name="sds_gpd_exp_gdp" localSheetId="28">#REF!</definedName>
    <definedName name="sds_gpd_exp_gdp" localSheetId="29">#REF!</definedName>
    <definedName name="sds_gpd_exp_gdp">#REF!</definedName>
    <definedName name="sencount" hidden="1">2</definedName>
    <definedName name="sheet1" localSheetId="1">#REF!</definedName>
    <definedName name="sheet1" localSheetId="3">#REF!</definedName>
    <definedName name="sheet1" localSheetId="4">#REF!</definedName>
    <definedName name="sheet1" localSheetId="32">#REF!</definedName>
    <definedName name="sheet1" localSheetId="35">#REF!</definedName>
    <definedName name="sheet1" localSheetId="37">#REF!</definedName>
    <definedName name="sheet1" localSheetId="38">#REF!</definedName>
    <definedName name="sheet1" localSheetId="41">#REF!</definedName>
    <definedName name="sheet1" localSheetId="5">#REF!</definedName>
    <definedName name="sheet1" localSheetId="42">#REF!</definedName>
    <definedName name="sheet1" localSheetId="43">#REF!</definedName>
    <definedName name="sheet1" localSheetId="44">#REF!</definedName>
    <definedName name="sheet1" localSheetId="45">#REF!</definedName>
    <definedName name="sheet1" localSheetId="46">#REF!</definedName>
    <definedName name="sheet1" localSheetId="47">#REF!</definedName>
    <definedName name="sheet1" localSheetId="17">#REF!</definedName>
    <definedName name="sheet1" localSheetId="30">#REF!</definedName>
    <definedName name="sheet1">#REF!</definedName>
    <definedName name="Source" localSheetId="1">#REF!</definedName>
    <definedName name="Source" localSheetId="2">#REF!</definedName>
    <definedName name="Source" localSheetId="3">#REF!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5">#REF!</definedName>
    <definedName name="Source" localSheetId="6">#REF!</definedName>
    <definedName name="Source" localSheetId="7">#REF!</definedName>
    <definedName name="Source" localSheetId="8">#REF!</definedName>
    <definedName name="Source" localSheetId="9">#REF!</definedName>
    <definedName name="Source" localSheetId="42">#REF!</definedName>
    <definedName name="Source" localSheetId="43">#REF!</definedName>
    <definedName name="Source" localSheetId="44">#REF!</definedName>
    <definedName name="Source" localSheetId="45">#REF!</definedName>
    <definedName name="Source" localSheetId="46">#REF!</definedName>
    <definedName name="Source" localSheetId="47">#REF!</definedName>
    <definedName name="Source" localSheetId="10">#REF!</definedName>
    <definedName name="Source" localSheetId="11">#REF!</definedName>
    <definedName name="Source" localSheetId="12">#REF!</definedName>
    <definedName name="Source" localSheetId="13">#REF!</definedName>
    <definedName name="Source" localSheetId="14">#REF!</definedName>
    <definedName name="Source" localSheetId="15">#REF!</definedName>
    <definedName name="Source" localSheetId="16">#REF!</definedName>
    <definedName name="Source" localSheetId="17">#REF!</definedName>
    <definedName name="Source" localSheetId="18">#REF!</definedName>
    <definedName name="Source" localSheetId="19">#REF!</definedName>
    <definedName name="Source" localSheetId="20">#REF!</definedName>
    <definedName name="Source" localSheetId="21">#REF!</definedName>
    <definedName name="Source" localSheetId="2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29">#REF!</definedName>
    <definedName name="Source" localSheetId="30">#REF!</definedName>
    <definedName name="Source">#REF!</definedName>
    <definedName name="START" localSheetId="2">#REF!</definedName>
    <definedName name="START" localSheetId="41">#REF!</definedName>
    <definedName name="START" localSheetId="7">#REF!</definedName>
    <definedName name="START" localSheetId="8">#REF!</definedName>
    <definedName name="START" localSheetId="42">#REF!</definedName>
    <definedName name="START" localSheetId="43">#REF!</definedName>
    <definedName name="START" localSheetId="44">#REF!</definedName>
    <definedName name="START" localSheetId="45">#REF!</definedName>
    <definedName name="START" localSheetId="46">#REF!</definedName>
    <definedName name="START" localSheetId="47">#REF!</definedName>
    <definedName name="START" localSheetId="12">#REF!</definedName>
    <definedName name="START" localSheetId="13">#REF!</definedName>
    <definedName name="START" localSheetId="14">#REF!</definedName>
    <definedName name="START" localSheetId="18">#REF!</definedName>
    <definedName name="START" localSheetId="19">#REF!</definedName>
    <definedName name="START" localSheetId="20">#REF!</definedName>
    <definedName name="START" localSheetId="21">#REF!</definedName>
    <definedName name="START" localSheetId="22">#REF!</definedName>
    <definedName name="START" localSheetId="23">#REF!</definedName>
    <definedName name="START" localSheetId="24">#REF!</definedName>
    <definedName name="START" localSheetId="25">#REF!</definedName>
    <definedName name="START" localSheetId="26">#REF!</definedName>
    <definedName name="START" localSheetId="27">#REF!</definedName>
    <definedName name="START" localSheetId="28">#REF!</definedName>
    <definedName name="START" localSheetId="29">#REF!</definedName>
    <definedName name="START">#REF!</definedName>
    <definedName name="STFQTAB" localSheetId="2">#REF!</definedName>
    <definedName name="STFQTAB" localSheetId="41">#REF!</definedName>
    <definedName name="STFQTAB" localSheetId="7">#REF!</definedName>
    <definedName name="STFQTAB" localSheetId="8">#REF!</definedName>
    <definedName name="STFQTAB" localSheetId="42">#REF!</definedName>
    <definedName name="STFQTAB" localSheetId="43">#REF!</definedName>
    <definedName name="STFQTAB" localSheetId="44">#REF!</definedName>
    <definedName name="STFQTAB" localSheetId="45">#REF!</definedName>
    <definedName name="STFQTAB" localSheetId="46">#REF!</definedName>
    <definedName name="STFQTAB" localSheetId="47">#REF!</definedName>
    <definedName name="STFQTAB" localSheetId="12">#REF!</definedName>
    <definedName name="STFQTAB" localSheetId="13">#REF!</definedName>
    <definedName name="STFQTAB" localSheetId="14">#REF!</definedName>
    <definedName name="STFQTAB" localSheetId="18">#REF!</definedName>
    <definedName name="STFQTAB" localSheetId="19">#REF!</definedName>
    <definedName name="STFQTAB" localSheetId="20">#REF!</definedName>
    <definedName name="STFQTAB" localSheetId="21">#REF!</definedName>
    <definedName name="STFQTAB" localSheetId="22">#REF!</definedName>
    <definedName name="STFQTAB" localSheetId="23">#REF!</definedName>
    <definedName name="STFQTAB" localSheetId="24">#REF!</definedName>
    <definedName name="STFQTAB" localSheetId="25">#REF!</definedName>
    <definedName name="STFQTAB" localSheetId="26">#REF!</definedName>
    <definedName name="STFQTAB" localSheetId="27">#REF!</definedName>
    <definedName name="STFQTAB" localSheetId="28">#REF!</definedName>
    <definedName name="STFQTAB" localSheetId="29">#REF!</definedName>
    <definedName name="STFQTAB">#REF!</definedName>
    <definedName name="STOP" localSheetId="2">#REF!</definedName>
    <definedName name="STOP" localSheetId="41">#REF!</definedName>
    <definedName name="STOP" localSheetId="7">#REF!</definedName>
    <definedName name="STOP" localSheetId="8">#REF!</definedName>
    <definedName name="STOP" localSheetId="42">#REF!</definedName>
    <definedName name="STOP" localSheetId="43">#REF!</definedName>
    <definedName name="STOP" localSheetId="44">#REF!</definedName>
    <definedName name="STOP" localSheetId="45">#REF!</definedName>
    <definedName name="STOP" localSheetId="46">#REF!</definedName>
    <definedName name="STOP" localSheetId="47">#REF!</definedName>
    <definedName name="STOP" localSheetId="12">#REF!</definedName>
    <definedName name="STOP" localSheetId="13">#REF!</definedName>
    <definedName name="STOP" localSheetId="14">#REF!</definedName>
    <definedName name="STOP" localSheetId="18">#REF!</definedName>
    <definedName name="STOP" localSheetId="19">#REF!</definedName>
    <definedName name="STOP" localSheetId="20">#REF!</definedName>
    <definedName name="STOP" localSheetId="21">#REF!</definedName>
    <definedName name="STOP" localSheetId="22">#REF!</definedName>
    <definedName name="STOP" localSheetId="23">#REF!</definedName>
    <definedName name="STOP" localSheetId="24">#REF!</definedName>
    <definedName name="STOP" localSheetId="25">#REF!</definedName>
    <definedName name="STOP" localSheetId="26">#REF!</definedName>
    <definedName name="STOP" localSheetId="27">#REF!</definedName>
    <definedName name="STOP" localSheetId="28">#REF!</definedName>
    <definedName name="STOP" localSheetId="29">#REF!</definedName>
    <definedName name="STOP">#REF!</definedName>
    <definedName name="SUM">[6]BoP!$E$313:$BE$365</definedName>
    <definedName name="Tab25a" localSheetId="2">#REF!</definedName>
    <definedName name="Tab25a" localSheetId="41">#REF!</definedName>
    <definedName name="Tab25a" localSheetId="7">#REF!</definedName>
    <definedName name="Tab25a" localSheetId="8">#REF!</definedName>
    <definedName name="Tab25a" localSheetId="42">#REF!</definedName>
    <definedName name="Tab25a" localSheetId="43">#REF!</definedName>
    <definedName name="Tab25a" localSheetId="44">#REF!</definedName>
    <definedName name="Tab25a" localSheetId="45">#REF!</definedName>
    <definedName name="Tab25a" localSheetId="46">#REF!</definedName>
    <definedName name="Tab25a" localSheetId="47">#REF!</definedName>
    <definedName name="Tab25a" localSheetId="12">#REF!</definedName>
    <definedName name="Tab25a" localSheetId="13">#REF!</definedName>
    <definedName name="Tab25a" localSheetId="14">#REF!</definedName>
    <definedName name="Tab25a" localSheetId="18">#REF!</definedName>
    <definedName name="Tab25a" localSheetId="19">#REF!</definedName>
    <definedName name="Tab25a" localSheetId="20">#REF!</definedName>
    <definedName name="Tab25a" localSheetId="21">#REF!</definedName>
    <definedName name="Tab25a" localSheetId="22">#REF!</definedName>
    <definedName name="Tab25a" localSheetId="23">#REF!</definedName>
    <definedName name="Tab25a" localSheetId="24">#REF!</definedName>
    <definedName name="Tab25a" localSheetId="25">#REF!</definedName>
    <definedName name="Tab25a" localSheetId="26">#REF!</definedName>
    <definedName name="Tab25a" localSheetId="27">#REF!</definedName>
    <definedName name="Tab25a" localSheetId="28">#REF!</definedName>
    <definedName name="Tab25a" localSheetId="29">#REF!</definedName>
    <definedName name="Tab25a">#REF!</definedName>
    <definedName name="Tab25b" localSheetId="2">#REF!</definedName>
    <definedName name="Tab25b" localSheetId="41">#REF!</definedName>
    <definedName name="Tab25b" localSheetId="7">#REF!</definedName>
    <definedName name="Tab25b" localSheetId="8">#REF!</definedName>
    <definedName name="Tab25b" localSheetId="42">#REF!</definedName>
    <definedName name="Tab25b" localSheetId="43">#REF!</definedName>
    <definedName name="Tab25b" localSheetId="44">#REF!</definedName>
    <definedName name="Tab25b" localSheetId="45">#REF!</definedName>
    <definedName name="Tab25b" localSheetId="46">#REF!</definedName>
    <definedName name="Tab25b" localSheetId="47">#REF!</definedName>
    <definedName name="Tab25b" localSheetId="12">#REF!</definedName>
    <definedName name="Tab25b" localSheetId="13">#REF!</definedName>
    <definedName name="Tab25b" localSheetId="14">#REF!</definedName>
    <definedName name="Tab25b" localSheetId="18">#REF!</definedName>
    <definedName name="Tab25b" localSheetId="19">#REF!</definedName>
    <definedName name="Tab25b" localSheetId="20">#REF!</definedName>
    <definedName name="Tab25b" localSheetId="21">#REF!</definedName>
    <definedName name="Tab25b" localSheetId="22">#REF!</definedName>
    <definedName name="Tab25b" localSheetId="23">#REF!</definedName>
    <definedName name="Tab25b" localSheetId="24">#REF!</definedName>
    <definedName name="Tab25b" localSheetId="25">#REF!</definedName>
    <definedName name="Tab25b" localSheetId="26">#REF!</definedName>
    <definedName name="Tab25b" localSheetId="27">#REF!</definedName>
    <definedName name="Tab25b" localSheetId="28">#REF!</definedName>
    <definedName name="Tab25b" localSheetId="29">#REF!</definedName>
    <definedName name="Tab25b">#REF!</definedName>
    <definedName name="table" localSheetId="1">#REF!</definedName>
    <definedName name="table" localSheetId="3">#REF!</definedName>
    <definedName name="table" localSheetId="4">#REF!</definedName>
    <definedName name="table" localSheetId="32">#REF!</definedName>
    <definedName name="table" localSheetId="35">#REF!</definedName>
    <definedName name="table" localSheetId="37">#REF!</definedName>
    <definedName name="table" localSheetId="38">#REF!</definedName>
    <definedName name="table" localSheetId="41">#REF!</definedName>
    <definedName name="table" localSheetId="5">#REF!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17">#REF!</definedName>
    <definedName name="table" localSheetId="30">#REF!</definedName>
    <definedName name="table">#REF!</definedName>
    <definedName name="Table__47">[33]RED47!$A$1:$I$53</definedName>
    <definedName name="Table_1._Nigeria__Debt_Sustainability_Analysis__Adjustment_Scenario__2001_2012_1" localSheetId="1">#REF!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5">#REF!</definedName>
    <definedName name="Table_1._Nigeria__Debt_Sustainability_Analysis__Adjustment_Scenario__2001_2012_1" localSheetId="6">#REF!</definedName>
    <definedName name="Table_1._Nigeria__Debt_Sustainability_Analysis__Adjustment_Scenario__2001_2012_1" localSheetId="7">#REF!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10">#REF!</definedName>
    <definedName name="Table_1._Nigeria__Debt_Sustainability_Analysis__Adjustment_Scenario__2001_2012_1" localSheetId="11">#REF!</definedName>
    <definedName name="Table_1._Nigeria__Debt_Sustainability_Analysis__Adjustment_Scenario__2001_2012_1" localSheetId="12">#REF!</definedName>
    <definedName name="Table_1._Nigeria__Debt_Sustainability_Analysis__Adjustment_Scenario__2001_2012_1" localSheetId="13">#REF!</definedName>
    <definedName name="Table_1._Nigeria__Debt_Sustainability_Analysis__Adjustment_Scenario__2001_2012_1" localSheetId="14">#REF!</definedName>
    <definedName name="Table_1._Nigeria__Debt_Sustainability_Analysis__Adjustment_Scenario__2001_2012_1" localSheetId="15">#REF!</definedName>
    <definedName name="Table_1._Nigeria__Debt_Sustainability_Analysis__Adjustment_Scenario__2001_2012_1" localSheetId="16">#REF!</definedName>
    <definedName name="Table_1._Nigeria__Debt_Sustainability_Analysis__Adjustment_Scenario__2001_2012_1" localSheetId="17">#REF!</definedName>
    <definedName name="Table_1._Nigeria__Debt_Sustainability_Analysis__Adjustment_Scenario__2001_2012_1" localSheetId="18">#REF!</definedName>
    <definedName name="Table_1._Nigeria__Debt_Sustainability_Analysis__Adjustment_Scenario__2001_2012_1" localSheetId="19">#REF!</definedName>
    <definedName name="Table_1._Nigeria__Debt_Sustainability_Analysis__Adjustment_Scenario__2001_2012_1" localSheetId="20">#REF!</definedName>
    <definedName name="Table_1._Nigeria__Debt_Sustainability_Analysis__Adjustment_Scenario__2001_2012_1" localSheetId="21">#REF!</definedName>
    <definedName name="Table_1._Nigeria__Debt_Sustainability_Analysis__Adjustment_Scenario__2001_2012_1" localSheetId="2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#REF!</definedName>
    <definedName name="Table_1._Nigeria__Revised_Gross_Domestic_Product_by_Sector_of_Origin_at_Current_Prices__1997_2001_1" localSheetId="1">[34]!Table1</definedName>
    <definedName name="Table_1._Nigeria__Revised_Gross_Domestic_Product_by_Sector_of_Origin_at_Current_Prices__1997_2001_1" localSheetId="2">A1.2!Table1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'A18'!Table1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A2.3!Table1</definedName>
    <definedName name="Table_1._Nigeria__Revised_Gross_Domestic_Product_by_Sector_of_Origin_at_Current_Prices__1997_2001_1" localSheetId="8">A2.4!Table1</definedName>
    <definedName name="Table_1._Nigeria__Revised_Gross_Domestic_Product_by_Sector_of_Origin_at_Current_Prices__1997_2001_1" localSheetId="9">A2.5!Table1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10">[0]!Table1</definedName>
    <definedName name="Table_1._Nigeria__Revised_Gross_Domestic_Product_by_Sector_of_Origin_at_Current_Prices__1997_2001_1" localSheetId="11">[0]!Table1</definedName>
    <definedName name="Table_1._Nigeria__Revised_Gross_Domestic_Product_by_Sector_of_Origin_at_Current_Prices__1997_2001_1" localSheetId="12">A3.3!Table1</definedName>
    <definedName name="Table_1._Nigeria__Revised_Gross_Domestic_Product_by_Sector_of_Origin_at_Current_Prices__1997_2001_1" localSheetId="13">A3.4!Table1</definedName>
    <definedName name="Table_1._Nigeria__Revised_Gross_Domestic_Product_by_Sector_of_Origin_at_Current_Prices__1997_2001_1" localSheetId="14">A3.5!Table1</definedName>
    <definedName name="Table_1._Nigeria__Revised_Gross_Domestic_Product_by_Sector_of_Origin_at_Current_Prices__1997_2001_1" localSheetId="15">Table1</definedName>
    <definedName name="Table_1._Nigeria__Revised_Gross_Domestic_Product_by_Sector_of_Origin_at_Current_Prices__1997_2001_1" localSheetId="16">Table1</definedName>
    <definedName name="Table_1._Nigeria__Revised_Gross_Domestic_Product_by_Sector_of_Origin_at_Current_Prices__1997_2001_1" localSheetId="17">[0]!Table1</definedName>
    <definedName name="Table_1._Nigeria__Revised_Gross_Domestic_Product_by_Sector_of_Origin_at_Current_Prices__1997_2001_1" localSheetId="18">A5.1!Table1</definedName>
    <definedName name="Table_1._Nigeria__Revised_Gross_Domestic_Product_by_Sector_of_Origin_at_Current_Prices__1997_2001_1" localSheetId="19">A5.2!Table1</definedName>
    <definedName name="Table_1._Nigeria__Revised_Gross_Domestic_Product_by_Sector_of_Origin_at_Current_Prices__1997_2001_1" localSheetId="20">A5.3!Table1</definedName>
    <definedName name="Table_1._Nigeria__Revised_Gross_Domestic_Product_by_Sector_of_Origin_at_Current_Prices__1997_2001_1" localSheetId="21">A6.1!Table1</definedName>
    <definedName name="Table_1._Nigeria__Revised_Gross_Domestic_Product_by_Sector_of_Origin_at_Current_Prices__1997_2001_1" localSheetId="22">A6.2!Table1</definedName>
    <definedName name="Table_1._Nigeria__Revised_Gross_Domestic_Product_by_Sector_of_Origin_at_Current_Prices__1997_2001_1" localSheetId="23">A6.3!Table1</definedName>
    <definedName name="Table_1._Nigeria__Revised_Gross_Domestic_Product_by_Sector_of_Origin_at_Current_Prices__1997_2001_1" localSheetId="24">A7.1!Table1</definedName>
    <definedName name="Table_1._Nigeria__Revised_Gross_Domestic_Product_by_Sector_of_Origin_at_Current_Prices__1997_2001_1" localSheetId="25">A7.2!Table1</definedName>
    <definedName name="Table_1._Nigeria__Revised_Gross_Domestic_Product_by_Sector_of_Origin_at_Current_Prices__1997_2001_1" localSheetId="26">A7.3!Table1</definedName>
    <definedName name="Table_1._Nigeria__Revised_Gross_Domestic_Product_by_Sector_of_Origin_at_Current_Prices__1997_2001_1" localSheetId="27">A8.1!Table1</definedName>
    <definedName name="Table_1._Nigeria__Revised_Gross_Domestic_Product_by_Sector_of_Origin_at_Current_Prices__1997_2001_1" localSheetId="28">A8.2!Table1</definedName>
    <definedName name="Table_1._Nigeria__Revised_Gross_Domestic_Product_by_Sector_of_Origin_at_Current_Prices__1997_2001_1" localSheetId="29">A8.3!Table1</definedName>
    <definedName name="Table_1._Nigeria__Revised_Gross_Domestic_Product_by_Sector_of_Origin_at_Current_Prices__1997_2001_1" localSheetId="30">Table1</definedName>
    <definedName name="Table_1._Nigeria__Revised_Gross_Domestic_Product_by_Sector_of_Origin_at_Current_Prices__1997_2001_1">Table1</definedName>
    <definedName name="Table_16" localSheetId="1">#REF!</definedName>
    <definedName name="Table_16" localSheetId="3">#REF!</definedName>
    <definedName name="Table_16" localSheetId="4">#REF!</definedName>
    <definedName name="Table_16" localSheetId="32">#REF!</definedName>
    <definedName name="Table_16" localSheetId="35">#REF!</definedName>
    <definedName name="Table_16" localSheetId="37">#REF!</definedName>
    <definedName name="Table_16" localSheetId="38">#REF!</definedName>
    <definedName name="Table_16" localSheetId="41">#REF!</definedName>
    <definedName name="Table_16" localSheetId="5">#REF!</definedName>
    <definedName name="Table_16" localSheetId="42">#REF!</definedName>
    <definedName name="Table_16" localSheetId="43">#REF!</definedName>
    <definedName name="Table_16" localSheetId="44">#REF!</definedName>
    <definedName name="Table_16" localSheetId="45">#REF!</definedName>
    <definedName name="Table_16" localSheetId="46">#REF!</definedName>
    <definedName name="Table_16" localSheetId="47">#REF!</definedName>
    <definedName name="Table_16" localSheetId="17">#REF!</definedName>
    <definedName name="Table_16" localSheetId="30">#REF!</definedName>
    <definedName name="Table_16">#REF!</definedName>
    <definedName name="Table_16a" localSheetId="1">#REF!</definedName>
    <definedName name="Table_16a" localSheetId="3">#REF!</definedName>
    <definedName name="Table_16a" localSheetId="4">#REF!</definedName>
    <definedName name="Table_16a" localSheetId="32">#REF!</definedName>
    <definedName name="Table_16a" localSheetId="35">#REF!</definedName>
    <definedName name="Table_16a" localSheetId="37">#REF!</definedName>
    <definedName name="Table_16a" localSheetId="38">#REF!</definedName>
    <definedName name="Table_16a" localSheetId="41">#REF!</definedName>
    <definedName name="Table_16a" localSheetId="5">#REF!</definedName>
    <definedName name="Table_16a" localSheetId="42">#REF!</definedName>
    <definedName name="Table_16a" localSheetId="43">#REF!</definedName>
    <definedName name="Table_16a" localSheetId="44">#REF!</definedName>
    <definedName name="Table_16a" localSheetId="45">#REF!</definedName>
    <definedName name="Table_16a" localSheetId="46">#REF!</definedName>
    <definedName name="Table_16a" localSheetId="47">#REF!</definedName>
    <definedName name="Table_16a" localSheetId="17">#REF!</definedName>
    <definedName name="Table_16a" localSheetId="30">#REF!</definedName>
    <definedName name="Table_16a">#REF!</definedName>
    <definedName name="Table_17" localSheetId="1">#REF!</definedName>
    <definedName name="Table_17" localSheetId="3">#REF!</definedName>
    <definedName name="Table_17" localSheetId="4">#REF!</definedName>
    <definedName name="Table_17" localSheetId="32">#REF!</definedName>
    <definedName name="Table_17" localSheetId="35">#REF!</definedName>
    <definedName name="Table_17" localSheetId="37">#REF!</definedName>
    <definedName name="Table_17" localSheetId="38">#REF!</definedName>
    <definedName name="Table_17" localSheetId="41">#REF!</definedName>
    <definedName name="Table_17" localSheetId="5">#REF!</definedName>
    <definedName name="Table_17" localSheetId="42">#REF!</definedName>
    <definedName name="Table_17" localSheetId="43">#REF!</definedName>
    <definedName name="Table_17" localSheetId="44">#REF!</definedName>
    <definedName name="Table_17" localSheetId="45">#REF!</definedName>
    <definedName name="Table_17" localSheetId="46">#REF!</definedName>
    <definedName name="Table_17" localSheetId="47">#REF!</definedName>
    <definedName name="Table_17" localSheetId="17">#REF!</definedName>
    <definedName name="Table_17" localSheetId="30">#REF!</definedName>
    <definedName name="Table_17">#REF!</definedName>
    <definedName name="Table_18" localSheetId="1">#REF!</definedName>
    <definedName name="Table_18" localSheetId="3">#REF!</definedName>
    <definedName name="Table_18" localSheetId="4">#REF!</definedName>
    <definedName name="Table_18" localSheetId="32">#REF!</definedName>
    <definedName name="Table_18" localSheetId="35">#REF!</definedName>
    <definedName name="Table_18" localSheetId="37">#REF!</definedName>
    <definedName name="Table_18" localSheetId="38">#REF!</definedName>
    <definedName name="Table_18" localSheetId="41">#REF!</definedName>
    <definedName name="Table_18" localSheetId="5">#REF!</definedName>
    <definedName name="Table_18" localSheetId="42">#REF!</definedName>
    <definedName name="Table_18" localSheetId="43">#REF!</definedName>
    <definedName name="Table_18" localSheetId="44">#REF!</definedName>
    <definedName name="Table_18" localSheetId="45">#REF!</definedName>
    <definedName name="Table_18" localSheetId="46">#REF!</definedName>
    <definedName name="Table_18" localSheetId="47">#REF!</definedName>
    <definedName name="Table_18" localSheetId="17">#REF!</definedName>
    <definedName name="Table_18" localSheetId="30">#REF!</definedName>
    <definedName name="Table_18">#REF!</definedName>
    <definedName name="Table_18a" localSheetId="1">#REF!</definedName>
    <definedName name="Table_18a" localSheetId="3">#REF!</definedName>
    <definedName name="Table_18a" localSheetId="4">#REF!</definedName>
    <definedName name="Table_18a" localSheetId="32">#REF!</definedName>
    <definedName name="Table_18a" localSheetId="35">#REF!</definedName>
    <definedName name="Table_18a" localSheetId="37">#REF!</definedName>
    <definedName name="Table_18a" localSheetId="38">#REF!</definedName>
    <definedName name="Table_18a" localSheetId="41">#REF!</definedName>
    <definedName name="Table_18a" localSheetId="5">#REF!</definedName>
    <definedName name="Table_18a" localSheetId="42">#REF!</definedName>
    <definedName name="Table_18a" localSheetId="43">#REF!</definedName>
    <definedName name="Table_18a" localSheetId="44">#REF!</definedName>
    <definedName name="Table_18a" localSheetId="45">#REF!</definedName>
    <definedName name="Table_18a" localSheetId="46">#REF!</definedName>
    <definedName name="Table_18a" localSheetId="47">#REF!</definedName>
    <definedName name="Table_18a" localSheetId="17">#REF!</definedName>
    <definedName name="Table_18a" localSheetId="30">#REF!</definedName>
    <definedName name="Table_18a">#REF!</definedName>
    <definedName name="Table_19" localSheetId="1">#REF!</definedName>
    <definedName name="Table_19" localSheetId="3">#REF!</definedName>
    <definedName name="Table_19" localSheetId="4">#REF!</definedName>
    <definedName name="Table_19" localSheetId="32">#REF!</definedName>
    <definedName name="Table_19" localSheetId="35">#REF!</definedName>
    <definedName name="Table_19" localSheetId="37">#REF!</definedName>
    <definedName name="Table_19" localSheetId="38">#REF!</definedName>
    <definedName name="Table_19" localSheetId="41">#REF!</definedName>
    <definedName name="Table_19" localSheetId="5">#REF!</definedName>
    <definedName name="Table_19" localSheetId="42">#REF!</definedName>
    <definedName name="Table_19" localSheetId="43">#REF!</definedName>
    <definedName name="Table_19" localSheetId="44">#REF!</definedName>
    <definedName name="Table_19" localSheetId="45">#REF!</definedName>
    <definedName name="Table_19" localSheetId="46">#REF!</definedName>
    <definedName name="Table_19" localSheetId="47">#REF!</definedName>
    <definedName name="Table_19" localSheetId="17">#REF!</definedName>
    <definedName name="Table_19" localSheetId="30">#REF!</definedName>
    <definedName name="Table_19">#REF!</definedName>
    <definedName name="Table_2._Country_X___Public_Sector_Financing_1" localSheetId="2">#REF!</definedName>
    <definedName name="Table_2._Country_X___Public_Sector_Financing_1" localSheetId="41">#REF!</definedName>
    <definedName name="Table_2._Country_X___Public_Sector_Financing_1" localSheetId="7">#REF!</definedName>
    <definedName name="Table_2._Country_X___Public_Sector_Financing_1" localSheetId="8">#REF!</definedName>
    <definedName name="Table_2._Country_X___Public_Sector_Financing_1" localSheetId="42">#REF!</definedName>
    <definedName name="Table_2._Country_X___Public_Sector_Financing_1" localSheetId="43">#REF!</definedName>
    <definedName name="Table_2._Country_X___Public_Sector_Financing_1" localSheetId="44">#REF!</definedName>
    <definedName name="Table_2._Country_X___Public_Sector_Financing_1" localSheetId="45">#REF!</definedName>
    <definedName name="Table_2._Country_X___Public_Sector_Financing_1" localSheetId="46">#REF!</definedName>
    <definedName name="Table_2._Country_X___Public_Sector_Financing_1" localSheetId="47">#REF!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20" localSheetId="1">#REF!</definedName>
    <definedName name="Table_20" localSheetId="3">#REF!</definedName>
    <definedName name="Table_20" localSheetId="4">#REF!</definedName>
    <definedName name="Table_20" localSheetId="32">#REF!</definedName>
    <definedName name="Table_20" localSheetId="35">#REF!</definedName>
    <definedName name="Table_20" localSheetId="37">#REF!</definedName>
    <definedName name="Table_20" localSheetId="38">#REF!</definedName>
    <definedName name="Table_20" localSheetId="41">#REF!</definedName>
    <definedName name="Table_20" localSheetId="5">#REF!</definedName>
    <definedName name="Table_20" localSheetId="42">#REF!</definedName>
    <definedName name="Table_20" localSheetId="43">#REF!</definedName>
    <definedName name="Table_20" localSheetId="44">#REF!</definedName>
    <definedName name="Table_20" localSheetId="45">#REF!</definedName>
    <definedName name="Table_20" localSheetId="46">#REF!</definedName>
    <definedName name="Table_20" localSheetId="47">#REF!</definedName>
    <definedName name="Table_20" localSheetId="17">#REF!</definedName>
    <definedName name="Table_20" localSheetId="30">#REF!</definedName>
    <definedName name="Table_20">#REF!</definedName>
    <definedName name="Table_20n" localSheetId="1">#REF!</definedName>
    <definedName name="Table_20n" localSheetId="3">#REF!</definedName>
    <definedName name="Table_20n" localSheetId="4">#REF!</definedName>
    <definedName name="Table_20n" localSheetId="32">#REF!</definedName>
    <definedName name="Table_20n" localSheetId="35">#REF!</definedName>
    <definedName name="Table_20n" localSheetId="37">#REF!</definedName>
    <definedName name="Table_20n" localSheetId="38">#REF!</definedName>
    <definedName name="Table_20n" localSheetId="41">#REF!</definedName>
    <definedName name="Table_20n" localSheetId="5">#REF!</definedName>
    <definedName name="Table_20n" localSheetId="42">#REF!</definedName>
    <definedName name="Table_20n" localSheetId="43">#REF!</definedName>
    <definedName name="Table_20n" localSheetId="44">#REF!</definedName>
    <definedName name="Table_20n" localSheetId="45">#REF!</definedName>
    <definedName name="Table_20n" localSheetId="46">#REF!</definedName>
    <definedName name="Table_20n" localSheetId="47">#REF!</definedName>
    <definedName name="Table_20n" localSheetId="17">#REF!</definedName>
    <definedName name="Table_20n" localSheetId="30">#REF!</definedName>
    <definedName name="Table_20n">#REF!</definedName>
    <definedName name="Table_3._Nigeria__Debt_Sustainability_Analysis__Debt_Service_Indicators__2000_2010" localSheetId="1">#REF!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5">#REF!</definedName>
    <definedName name="Table_3._Nigeria__Debt_Sustainability_Analysis__Debt_Service_Indicators__2000_2010" localSheetId="6">#REF!</definedName>
    <definedName name="Table_3._Nigeria__Debt_Sustainability_Analysis__Debt_Service_Indicators__2000_2010" localSheetId="7">#REF!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10">#REF!</definedName>
    <definedName name="Table_3._Nigeria__Debt_Sustainability_Analysis__Debt_Service_Indicators__2000_2010" localSheetId="11">#REF!</definedName>
    <definedName name="Table_3._Nigeria__Debt_Sustainability_Analysis__Debt_Service_Indicators__2000_2010" localSheetId="12">#REF!</definedName>
    <definedName name="Table_3._Nigeria__Debt_Sustainability_Analysis__Debt_Service_Indicators__2000_2010" localSheetId="13">#REF!</definedName>
    <definedName name="Table_3._Nigeria__Debt_Sustainability_Analysis__Debt_Service_Indicators__2000_2010" localSheetId="14">#REF!</definedName>
    <definedName name="Table_3._Nigeria__Debt_Sustainability_Analysis__Debt_Service_Indicators__2000_2010" localSheetId="15">#REF!</definedName>
    <definedName name="Table_3._Nigeria__Debt_Sustainability_Analysis__Debt_Service_Indicators__2000_2010" localSheetId="16">#REF!</definedName>
    <definedName name="Table_3._Nigeria__Debt_Sustainability_Analysis__Debt_Service_Indicators__2000_2010" localSheetId="17">#REF!</definedName>
    <definedName name="Table_3._Nigeria__Debt_Sustainability_Analysis__Debt_Service_Indicators__2000_2010" localSheetId="18">#REF!</definedName>
    <definedName name="Table_3._Nigeria__Debt_Sustainability_Analysis__Debt_Service_Indicators__2000_2010" localSheetId="19">#REF!</definedName>
    <definedName name="Table_3._Nigeria__Debt_Sustainability_Analysis__Debt_Service_Indicators__2000_2010" localSheetId="20">#REF!</definedName>
    <definedName name="Table_3._Nigeria__Debt_Sustainability_Analysis__Debt_Service_Indicators__2000_2010" localSheetId="21">#REF!</definedName>
    <definedName name="Table_3._Nigeria__Debt_Sustainability_Analysis__Debt_Service_Indicators__2000_2010" localSheetId="22">#REF!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#REF!</definedName>
    <definedName name="Table_4._Nigeria__Debt_Sustainability_Analysis__Sensitivity_to_Oil_Price_Developments__2000_2010_1" localSheetId="1">#REF!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10">#REF!</definedName>
    <definedName name="Table_4._Nigeria__Debt_Sustainability_Analysis__Sensitivity_to_Oil_Price_Developments__2000_2010_1" localSheetId="11">#REF!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7">#REF!</definedName>
    <definedName name="Table_4._Nigeria__Debt_Sustainability_Analysis__Sensitivity_to_Oil_Price_Developments__2000_2010_1" localSheetId="18">#REF!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0">#REF!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#REF!</definedName>
    <definedName name="Table_debt">[35]Table!$A$3:$AB$73</definedName>
    <definedName name="Table_Template" localSheetId="2">#REF!</definedName>
    <definedName name="Table_Template" localSheetId="41">#REF!</definedName>
    <definedName name="Table_Template" localSheetId="7">#REF!</definedName>
    <definedName name="Table_Template" localSheetId="8">#REF!</definedName>
    <definedName name="Table_Template" localSheetId="42">#REF!</definedName>
    <definedName name="Table_Template" localSheetId="43">#REF!</definedName>
    <definedName name="Table_Template" localSheetId="44">#REF!</definedName>
    <definedName name="Table_Template" localSheetId="45">#REF!</definedName>
    <definedName name="Table_Template" localSheetId="46">#REF!</definedName>
    <definedName name="Table_Template" localSheetId="47">#REF!</definedName>
    <definedName name="Table_Template" localSheetId="12">#REF!</definedName>
    <definedName name="Table_Template" localSheetId="13">#REF!</definedName>
    <definedName name="Table_Template" localSheetId="14">#REF!</definedName>
    <definedName name="Table_Template" localSheetId="18">#REF!</definedName>
    <definedName name="Table_Template" localSheetId="19">#REF!</definedName>
    <definedName name="Table_Template" localSheetId="20">#REF!</definedName>
    <definedName name="Table_Template" localSheetId="21">#REF!</definedName>
    <definedName name="Table_Template" localSheetId="22">#REF!</definedName>
    <definedName name="Table_Template" localSheetId="23">#REF!</definedName>
    <definedName name="Table_Template" localSheetId="24">#REF!</definedName>
    <definedName name="Table_Template" localSheetId="25">#REF!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#REF!</definedName>
    <definedName name="Table1" localSheetId="2">#REF!</definedName>
    <definedName name="Table1" localSheetId="40">#REF!</definedName>
    <definedName name="Table1" localSheetId="7">#REF!</definedName>
    <definedName name="Table1" localSheetId="8">#REF!</definedName>
    <definedName name="Table1" localSheetId="9">#REF!</definedName>
    <definedName name="Table1" localSheetId="12">#REF!</definedName>
    <definedName name="Table1" localSheetId="13">#REF!</definedName>
    <definedName name="Table1" localSheetId="14">#REF!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28">#REF!</definedName>
    <definedName name="Table1" localSheetId="29">#REF!</definedName>
    <definedName name="Table1">[5]RED1!$B$2:$O$58</definedName>
    <definedName name="Table11" localSheetId="1">#REF!</definedName>
    <definedName name="Table11" localSheetId="2">#REF!</definedName>
    <definedName name="Table11" localSheetId="3">#REF!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5">#REF!</definedName>
    <definedName name="Table11" localSheetId="6">#REF!</definedName>
    <definedName name="Table11" localSheetId="7">#REF!</definedName>
    <definedName name="Table11" localSheetId="8">#REF!</definedName>
    <definedName name="Table11" localSheetId="9">#REF!</definedName>
    <definedName name="Table11" localSheetId="42">#REF!</definedName>
    <definedName name="Table11" localSheetId="43">#REF!</definedName>
    <definedName name="Table11" localSheetId="44">#REF!</definedName>
    <definedName name="Table11" localSheetId="45">#REF!</definedName>
    <definedName name="Table11" localSheetId="46">#REF!</definedName>
    <definedName name="Table11" localSheetId="47">#REF!</definedName>
    <definedName name="Table11" localSheetId="10">#REF!</definedName>
    <definedName name="Table11" localSheetId="11">#REF!</definedName>
    <definedName name="Table11" localSheetId="12">#REF!</definedName>
    <definedName name="Table11" localSheetId="13">#REF!</definedName>
    <definedName name="Table11" localSheetId="14">#REF!</definedName>
    <definedName name="Table11" localSheetId="15">#REF!</definedName>
    <definedName name="Table11" localSheetId="16">#REF!</definedName>
    <definedName name="Table11" localSheetId="17">#REF!</definedName>
    <definedName name="Table11" localSheetId="18">#REF!</definedName>
    <definedName name="Table11" localSheetId="19">#REF!</definedName>
    <definedName name="Table11" localSheetId="20">#REF!</definedName>
    <definedName name="Table11" localSheetId="21">#REF!</definedName>
    <definedName name="Table11" localSheetId="22">#REF!</definedName>
    <definedName name="Table11" localSheetId="23">#REF!</definedName>
    <definedName name="Table11" localSheetId="24">#REF!</definedName>
    <definedName name="Table11" localSheetId="25">#REF!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#REF!</definedName>
    <definedName name="Table16" localSheetId="1">#REF!</definedName>
    <definedName name="Table16" localSheetId="2">#REF!</definedName>
    <definedName name="Table16" localSheetId="3">#REF!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5">#REF!</definedName>
    <definedName name="Table16" localSheetId="6">#REF!</definedName>
    <definedName name="Table16" localSheetId="7">#REF!</definedName>
    <definedName name="Table16" localSheetId="8">#REF!</definedName>
    <definedName name="Table16" localSheetId="9">#REF!</definedName>
    <definedName name="Table16" localSheetId="42">#REF!</definedName>
    <definedName name="Table16" localSheetId="43">#REF!</definedName>
    <definedName name="Table16" localSheetId="44">#REF!</definedName>
    <definedName name="Table16" localSheetId="45">#REF!</definedName>
    <definedName name="Table16" localSheetId="46">#REF!</definedName>
    <definedName name="Table16" localSheetId="47">#REF!</definedName>
    <definedName name="Table16" localSheetId="10">#REF!</definedName>
    <definedName name="Table16" localSheetId="11">#REF!</definedName>
    <definedName name="Table16" localSheetId="12">#REF!</definedName>
    <definedName name="Table16" localSheetId="13">#REF!</definedName>
    <definedName name="Table16" localSheetId="14">#REF!</definedName>
    <definedName name="Table16" localSheetId="15">#REF!</definedName>
    <definedName name="Table16" localSheetId="16">#REF!</definedName>
    <definedName name="Table16" localSheetId="17">#REF!</definedName>
    <definedName name="Table16" localSheetId="18">#REF!</definedName>
    <definedName name="Table16" localSheetId="19">#REF!</definedName>
    <definedName name="Table16" localSheetId="20">#REF!</definedName>
    <definedName name="Table16" localSheetId="21">#REF!</definedName>
    <definedName name="Table16" localSheetId="22">#REF!</definedName>
    <definedName name="Table16" localSheetId="23">#REF!</definedName>
    <definedName name="Table16" localSheetId="24">#REF!</definedName>
    <definedName name="Table16" localSheetId="25">#REF!</definedName>
    <definedName name="Table16" localSheetId="26">#REF!</definedName>
    <definedName name="Table16" localSheetId="27">#REF!</definedName>
    <definedName name="Table16" localSheetId="28">#REF!</definedName>
    <definedName name="Table16" localSheetId="29">#REF!</definedName>
    <definedName name="Table16" localSheetId="30">#REF!</definedName>
    <definedName name="Table16">#REF!</definedName>
    <definedName name="Table17" localSheetId="1">#REF!</definedName>
    <definedName name="Table17" localSheetId="2">#REF!</definedName>
    <definedName name="Table17" localSheetId="3">#REF!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5">#REF!</definedName>
    <definedName name="Table17" localSheetId="6">#REF!</definedName>
    <definedName name="Table17" localSheetId="7">#REF!</definedName>
    <definedName name="Table17" localSheetId="8">#REF!</definedName>
    <definedName name="Table17" localSheetId="9">#REF!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10">#REF!</definedName>
    <definedName name="Table17" localSheetId="11">#REF!</definedName>
    <definedName name="Table17" localSheetId="12">#REF!</definedName>
    <definedName name="Table17" localSheetId="13">#REF!</definedName>
    <definedName name="Table17" localSheetId="14">#REF!</definedName>
    <definedName name="Table17" localSheetId="15">#REF!</definedName>
    <definedName name="Table17" localSheetId="16">#REF!</definedName>
    <definedName name="Table17" localSheetId="17">#REF!</definedName>
    <definedName name="Table17" localSheetId="18">#REF!</definedName>
    <definedName name="Table17" localSheetId="19">#REF!</definedName>
    <definedName name="Table17" localSheetId="20">#REF!</definedName>
    <definedName name="Table17" localSheetId="21">#REF!</definedName>
    <definedName name="Table17" localSheetId="22">#REF!</definedName>
    <definedName name="Table17" localSheetId="23">#REF!</definedName>
    <definedName name="Table17" localSheetId="24">#REF!</definedName>
    <definedName name="Table17" localSheetId="25">#REF!</definedName>
    <definedName name="Table17" localSheetId="26">#REF!</definedName>
    <definedName name="Table17" localSheetId="27">#REF!</definedName>
    <definedName name="Table17" localSheetId="28">#REF!</definedName>
    <definedName name="Table17" localSheetId="29">#REF!</definedName>
    <definedName name="Table17" localSheetId="30">#REF!</definedName>
    <definedName name="Table17">#REF!</definedName>
    <definedName name="Table18" localSheetId="1">#REF!</definedName>
    <definedName name="Table18" localSheetId="2">#REF!</definedName>
    <definedName name="Table18" localSheetId="3">#REF!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5">#REF!</definedName>
    <definedName name="Table18" localSheetId="6">#REF!</definedName>
    <definedName name="Table18" localSheetId="7">#REF!</definedName>
    <definedName name="Table18" localSheetId="8">#REF!</definedName>
    <definedName name="Table18" localSheetId="9">#REF!</definedName>
    <definedName name="Table18" localSheetId="42">#REF!</definedName>
    <definedName name="Table18" localSheetId="43">#REF!</definedName>
    <definedName name="Table18" localSheetId="44">#REF!</definedName>
    <definedName name="Table18" localSheetId="45">#REF!</definedName>
    <definedName name="Table18" localSheetId="46">#REF!</definedName>
    <definedName name="Table18" localSheetId="47">#REF!</definedName>
    <definedName name="Table18" localSheetId="10">#REF!</definedName>
    <definedName name="Table18" localSheetId="11">#REF!</definedName>
    <definedName name="Table18" localSheetId="12">#REF!</definedName>
    <definedName name="Table18" localSheetId="13">#REF!</definedName>
    <definedName name="Table18" localSheetId="14">#REF!</definedName>
    <definedName name="Table18" localSheetId="15">#REF!</definedName>
    <definedName name="Table18" localSheetId="16">#REF!</definedName>
    <definedName name="Table18" localSheetId="17">#REF!</definedName>
    <definedName name="Table18" localSheetId="18">#REF!</definedName>
    <definedName name="Table18" localSheetId="19">#REF!</definedName>
    <definedName name="Table18" localSheetId="20">#REF!</definedName>
    <definedName name="Table18" localSheetId="21">#REF!</definedName>
    <definedName name="Table18" localSheetId="22">#REF!</definedName>
    <definedName name="Table18" localSheetId="23">#REF!</definedName>
    <definedName name="Table18" localSheetId="24">#REF!</definedName>
    <definedName name="Table18" localSheetId="25">#REF!</definedName>
    <definedName name="Table18" localSheetId="26">#REF!</definedName>
    <definedName name="Table18" localSheetId="27">#REF!</definedName>
    <definedName name="Table18" localSheetId="28">#REF!</definedName>
    <definedName name="Table18" localSheetId="29">#REF!</definedName>
    <definedName name="Table18" localSheetId="30">#REF!</definedName>
    <definedName name="Table18">#REF!</definedName>
    <definedName name="Table2" localSheetId="1">#REF!</definedName>
    <definedName name="Table2" localSheetId="2">#REF!</definedName>
    <definedName name="Table2" localSheetId="3">#REF!</definedName>
    <definedName name="Table2" localSheetId="4">#REF!</definedName>
    <definedName name="Table2" localSheetId="32">#REF!</definedName>
    <definedName name="Table2" localSheetId="35">#REF!</definedName>
    <definedName name="Table2" localSheetId="37">#REF!</definedName>
    <definedName name="Table2" localSheetId="38">#REF!</definedName>
    <definedName name="Table2" localSheetId="41">#REF!</definedName>
    <definedName name="Table2" localSheetId="5">#REF!</definedName>
    <definedName name="Table2" localSheetId="7">#REF!</definedName>
    <definedName name="Table2" localSheetId="8">#REF!</definedName>
    <definedName name="Table2" localSheetId="9">#REF!</definedName>
    <definedName name="Table2" localSheetId="42">#REF!</definedName>
    <definedName name="Table2" localSheetId="43">#REF!</definedName>
    <definedName name="Table2" localSheetId="44">#REF!</definedName>
    <definedName name="Table2" localSheetId="45">#REF!</definedName>
    <definedName name="Table2" localSheetId="46">#REF!</definedName>
    <definedName name="Table2" localSheetId="47">#REF!</definedName>
    <definedName name="Table2" localSheetId="12">#REF!</definedName>
    <definedName name="Table2" localSheetId="13">#REF!</definedName>
    <definedName name="Table2" localSheetId="14">#REF!</definedName>
    <definedName name="Table2" localSheetId="17">#REF!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28">#REF!</definedName>
    <definedName name="Table2" localSheetId="29">#REF!</definedName>
    <definedName name="Table2" localSheetId="30">#REF!</definedName>
    <definedName name="Table2">#REF!</definedName>
    <definedName name="Table21" localSheetId="1">#REF!</definedName>
    <definedName name="Table21" localSheetId="2">#REF!</definedName>
    <definedName name="Table21" localSheetId="3">#REF!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5">#REF!</definedName>
    <definedName name="Table21" localSheetId="6">#REF!</definedName>
    <definedName name="Table21" localSheetId="7">#REF!</definedName>
    <definedName name="Table21" localSheetId="8">#REF!</definedName>
    <definedName name="Table21" localSheetId="9">#REF!</definedName>
    <definedName name="Table21" localSheetId="42">#REF!</definedName>
    <definedName name="Table21" localSheetId="43">#REF!</definedName>
    <definedName name="Table21" localSheetId="44">#REF!</definedName>
    <definedName name="Table21" localSheetId="45">#REF!</definedName>
    <definedName name="Table21" localSheetId="46">#REF!</definedName>
    <definedName name="Table21" localSheetId="47">#REF!</definedName>
    <definedName name="Table21" localSheetId="10">#REF!</definedName>
    <definedName name="Table21" localSheetId="11">#REF!</definedName>
    <definedName name="Table21" localSheetId="12">#REF!</definedName>
    <definedName name="Table21" localSheetId="13">#REF!</definedName>
    <definedName name="Table21" localSheetId="14">#REF!</definedName>
    <definedName name="Table21" localSheetId="15">#REF!</definedName>
    <definedName name="Table21" localSheetId="16">#REF!</definedName>
    <definedName name="Table21" localSheetId="17">#REF!</definedName>
    <definedName name="Table21" localSheetId="18">#REF!</definedName>
    <definedName name="Table21" localSheetId="19">#REF!</definedName>
    <definedName name="Table21" localSheetId="20">#REF!</definedName>
    <definedName name="Table21" localSheetId="21">#REF!</definedName>
    <definedName name="Table21" localSheetId="22">#REF!</definedName>
    <definedName name="Table21" localSheetId="23">#REF!</definedName>
    <definedName name="Table21" localSheetId="24">#REF!</definedName>
    <definedName name="Table21" localSheetId="25">#REF!</definedName>
    <definedName name="Table21" localSheetId="26">#REF!</definedName>
    <definedName name="Table21" localSheetId="27">#REF!</definedName>
    <definedName name="Table21" localSheetId="28">#REF!</definedName>
    <definedName name="Table21" localSheetId="29">#REF!</definedName>
    <definedName name="Table21" localSheetId="30">#REF!</definedName>
    <definedName name="Table21">#REF!</definedName>
    <definedName name="Table22" localSheetId="1">#REF!</definedName>
    <definedName name="Table22" localSheetId="2">#REF!</definedName>
    <definedName name="Table22" localSheetId="3">#REF!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5">#REF!</definedName>
    <definedName name="Table22" localSheetId="6">#REF!</definedName>
    <definedName name="Table22" localSheetId="7">#REF!</definedName>
    <definedName name="Table22" localSheetId="8">#REF!</definedName>
    <definedName name="Table22" localSheetId="9">#REF!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10">#REF!</definedName>
    <definedName name="Table22" localSheetId="11">#REF!</definedName>
    <definedName name="Table22" localSheetId="12">#REF!</definedName>
    <definedName name="Table22" localSheetId="13">#REF!</definedName>
    <definedName name="Table22" localSheetId="14">#REF!</definedName>
    <definedName name="Table22" localSheetId="15">#REF!</definedName>
    <definedName name="Table22" localSheetId="16">#REF!</definedName>
    <definedName name="Table22" localSheetId="17">#REF!</definedName>
    <definedName name="Table22" localSheetId="18">#REF!</definedName>
    <definedName name="Table22" localSheetId="19">#REF!</definedName>
    <definedName name="Table22" localSheetId="20">#REF!</definedName>
    <definedName name="Table22" localSheetId="21">#REF!</definedName>
    <definedName name="Table22" localSheetId="22">#REF!</definedName>
    <definedName name="Table22" localSheetId="23">#REF!</definedName>
    <definedName name="Table22" localSheetId="24">#REF!</definedName>
    <definedName name="Table22" localSheetId="25">#REF!</definedName>
    <definedName name="Table22" localSheetId="26">#REF!</definedName>
    <definedName name="Table22" localSheetId="27">#REF!</definedName>
    <definedName name="Table22" localSheetId="28">#REF!</definedName>
    <definedName name="Table22" localSheetId="29">#REF!</definedName>
    <definedName name="Table22" localSheetId="30">#REF!</definedName>
    <definedName name="Table22">#REF!</definedName>
    <definedName name="Table23" localSheetId="1">#REF!</definedName>
    <definedName name="Table23" localSheetId="2">#REF!</definedName>
    <definedName name="Table23" localSheetId="3">#REF!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5">#REF!</definedName>
    <definedName name="Table23" localSheetId="6">#REF!</definedName>
    <definedName name="Table23" localSheetId="7">#REF!</definedName>
    <definedName name="Table23" localSheetId="8">#REF!</definedName>
    <definedName name="Table23" localSheetId="9">#REF!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10">#REF!</definedName>
    <definedName name="Table23" localSheetId="11">#REF!</definedName>
    <definedName name="Table23" localSheetId="12">#REF!</definedName>
    <definedName name="Table23" localSheetId="13">#REF!</definedName>
    <definedName name="Table23" localSheetId="14">#REF!</definedName>
    <definedName name="Table23" localSheetId="15">#REF!</definedName>
    <definedName name="Table23" localSheetId="16">#REF!</definedName>
    <definedName name="Table23" localSheetId="17">#REF!</definedName>
    <definedName name="Table23" localSheetId="18">#REF!</definedName>
    <definedName name="Table23" localSheetId="1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 localSheetId="25">#REF!</definedName>
    <definedName name="Table23" localSheetId="26">#REF!</definedName>
    <definedName name="Table23" localSheetId="27">#REF!</definedName>
    <definedName name="Table23" localSheetId="28">#REF!</definedName>
    <definedName name="Table23" localSheetId="29">#REF!</definedName>
    <definedName name="Table23" localSheetId="30">#REF!</definedName>
    <definedName name="Table23">#REF!</definedName>
    <definedName name="Table24" localSheetId="1">#REF!</definedName>
    <definedName name="Table24" localSheetId="2">#REF!</definedName>
    <definedName name="Table24" localSheetId="3">#REF!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5">#REF!</definedName>
    <definedName name="Table24" localSheetId="6">#REF!</definedName>
    <definedName name="Table24" localSheetId="7">#REF!</definedName>
    <definedName name="Table24" localSheetId="8">#REF!</definedName>
    <definedName name="Table24" localSheetId="9">#REF!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10">#REF!</definedName>
    <definedName name="Table24" localSheetId="11">#REF!</definedName>
    <definedName name="Table24" localSheetId="12">#REF!</definedName>
    <definedName name="Table24" localSheetId="13">#REF!</definedName>
    <definedName name="Table24" localSheetId="14">#REF!</definedName>
    <definedName name="Table24" localSheetId="15">#REF!</definedName>
    <definedName name="Table24" localSheetId="16">#REF!</definedName>
    <definedName name="Table24" localSheetId="17">#REF!</definedName>
    <definedName name="Table24" localSheetId="18">#REF!</definedName>
    <definedName name="Table24" localSheetId="1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 localSheetId="25">#REF!</definedName>
    <definedName name="Table24" localSheetId="26">#REF!</definedName>
    <definedName name="Table24" localSheetId="27">#REF!</definedName>
    <definedName name="Table24" localSheetId="28">#REF!</definedName>
    <definedName name="Table24" localSheetId="29">#REF!</definedName>
    <definedName name="Table24" localSheetId="30">#REF!</definedName>
    <definedName name="Table24">#REF!</definedName>
    <definedName name="Table25" localSheetId="1">#REF!</definedName>
    <definedName name="Table25" localSheetId="2">#REF!</definedName>
    <definedName name="Table25" localSheetId="3">#REF!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5">#REF!</definedName>
    <definedName name="Table25" localSheetId="6">#REF!</definedName>
    <definedName name="Table25" localSheetId="7">#REF!</definedName>
    <definedName name="Table25" localSheetId="8">#REF!</definedName>
    <definedName name="Table25" localSheetId="9">#REF!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10">#REF!</definedName>
    <definedName name="Table25" localSheetId="11">#REF!</definedName>
    <definedName name="Table25" localSheetId="12">#REF!</definedName>
    <definedName name="Table25" localSheetId="13">#REF!</definedName>
    <definedName name="Table25" localSheetId="14">#REF!</definedName>
    <definedName name="Table25" localSheetId="15">#REF!</definedName>
    <definedName name="Table25" localSheetId="16">#REF!</definedName>
    <definedName name="Table25" localSheetId="17">#REF!</definedName>
    <definedName name="Table25" localSheetId="18">#REF!</definedName>
    <definedName name="Table25" localSheetId="1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 localSheetId="25">#REF!</definedName>
    <definedName name="Table25" localSheetId="26">#REF!</definedName>
    <definedName name="Table25" localSheetId="27">#REF!</definedName>
    <definedName name="Table25" localSheetId="28">#REF!</definedName>
    <definedName name="Table25" localSheetId="29">#REF!</definedName>
    <definedName name="Table25" localSheetId="30">#REF!</definedName>
    <definedName name="Table25">#REF!</definedName>
    <definedName name="Table26" localSheetId="1">#REF!</definedName>
    <definedName name="Table26" localSheetId="2">#REF!</definedName>
    <definedName name="Table26" localSheetId="3">#REF!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5">#REF!</definedName>
    <definedName name="Table26" localSheetId="6">#REF!</definedName>
    <definedName name="Table26" localSheetId="7">#REF!</definedName>
    <definedName name="Table26" localSheetId="8">#REF!</definedName>
    <definedName name="Table26" localSheetId="9">#REF!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10">#REF!</definedName>
    <definedName name="Table26" localSheetId="11">#REF!</definedName>
    <definedName name="Table26" localSheetId="12">#REF!</definedName>
    <definedName name="Table26" localSheetId="13">#REF!</definedName>
    <definedName name="Table26" localSheetId="14">#REF!</definedName>
    <definedName name="Table26" localSheetId="15">#REF!</definedName>
    <definedName name="Table26" localSheetId="16">#REF!</definedName>
    <definedName name="Table26" localSheetId="17">#REF!</definedName>
    <definedName name="Table26" localSheetId="18">#REF!</definedName>
    <definedName name="Table26" localSheetId="1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 localSheetId="25">#REF!</definedName>
    <definedName name="Table26" localSheetId="26">#REF!</definedName>
    <definedName name="Table26" localSheetId="27">#REF!</definedName>
    <definedName name="Table26" localSheetId="28">#REF!</definedName>
    <definedName name="Table26" localSheetId="29">#REF!</definedName>
    <definedName name="Table26" localSheetId="30">#REF!</definedName>
    <definedName name="Table26">#REF!</definedName>
    <definedName name="Table27" localSheetId="1">#REF!</definedName>
    <definedName name="Table27" localSheetId="2">#REF!</definedName>
    <definedName name="Table27" localSheetId="3">#REF!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5">#REF!</definedName>
    <definedName name="Table27" localSheetId="6">#REF!</definedName>
    <definedName name="Table27" localSheetId="7">#REF!</definedName>
    <definedName name="Table27" localSheetId="8">#REF!</definedName>
    <definedName name="Table27" localSheetId="9">#REF!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10">#REF!</definedName>
    <definedName name="Table27" localSheetId="11">#REF!</definedName>
    <definedName name="Table27" localSheetId="12">#REF!</definedName>
    <definedName name="Table27" localSheetId="13">#REF!</definedName>
    <definedName name="Table27" localSheetId="14">#REF!</definedName>
    <definedName name="Table27" localSheetId="15">#REF!</definedName>
    <definedName name="Table27" localSheetId="16">#REF!</definedName>
    <definedName name="Table27" localSheetId="17">#REF!</definedName>
    <definedName name="Table27" localSheetId="18">#REF!</definedName>
    <definedName name="Table27" localSheetId="1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 localSheetId="25">#REF!</definedName>
    <definedName name="Table27" localSheetId="26">#REF!</definedName>
    <definedName name="Table27" localSheetId="27">#REF!</definedName>
    <definedName name="Table27" localSheetId="28">#REF!</definedName>
    <definedName name="Table27" localSheetId="29">#REF!</definedName>
    <definedName name="Table27" localSheetId="30">#REF!</definedName>
    <definedName name="Table27">#REF!</definedName>
    <definedName name="Table2a" localSheetId="1">#REF!</definedName>
    <definedName name="Table2a" localSheetId="3">#REF!</definedName>
    <definedName name="Table2a" localSheetId="4">#REF!</definedName>
    <definedName name="Table2a" localSheetId="32">#REF!</definedName>
    <definedName name="Table2a" localSheetId="35">#REF!</definedName>
    <definedName name="Table2a" localSheetId="37">#REF!</definedName>
    <definedName name="Table2a" localSheetId="38">#REF!</definedName>
    <definedName name="Table2a" localSheetId="41">#REF!</definedName>
    <definedName name="Table2a" localSheetId="5">#REF!</definedName>
    <definedName name="Table2a" localSheetId="42">#REF!</definedName>
    <definedName name="Table2a" localSheetId="43">#REF!</definedName>
    <definedName name="Table2a" localSheetId="44">#REF!</definedName>
    <definedName name="Table2a" localSheetId="45">#REF!</definedName>
    <definedName name="Table2a" localSheetId="46">#REF!</definedName>
    <definedName name="Table2a" localSheetId="47">#REF!</definedName>
    <definedName name="Table2a" localSheetId="17">#REF!</definedName>
    <definedName name="Table2a" localSheetId="30">#REF!</definedName>
    <definedName name="Table2a">#REF!</definedName>
    <definedName name="Table7" localSheetId="1">#REF!</definedName>
    <definedName name="Table7" localSheetId="2">#REF!</definedName>
    <definedName name="Table7" localSheetId="3">#REF!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5">#REF!</definedName>
    <definedName name="Table7" localSheetId="6">#REF!</definedName>
    <definedName name="Table7" localSheetId="7">#REF!</definedName>
    <definedName name="Table7" localSheetId="8">#REF!</definedName>
    <definedName name="Table7" localSheetId="9">#REF!</definedName>
    <definedName name="Table7" localSheetId="42">#REF!</definedName>
    <definedName name="Table7" localSheetId="43">#REF!</definedName>
    <definedName name="Table7" localSheetId="44">#REF!</definedName>
    <definedName name="Table7" localSheetId="45">#REF!</definedName>
    <definedName name="Table7" localSheetId="46">#REF!</definedName>
    <definedName name="Table7" localSheetId="47">#REF!</definedName>
    <definedName name="Table7" localSheetId="10">#REF!</definedName>
    <definedName name="Table7" localSheetId="11">#REF!</definedName>
    <definedName name="Table7" localSheetId="12">#REF!</definedName>
    <definedName name="Table7" localSheetId="13">#REF!</definedName>
    <definedName name="Table7" localSheetId="14">#REF!</definedName>
    <definedName name="Table7" localSheetId="15">#REF!</definedName>
    <definedName name="Table7" localSheetId="16">#REF!</definedName>
    <definedName name="Table7" localSheetId="17">#REF!</definedName>
    <definedName name="Table7" localSheetId="18">#REF!</definedName>
    <definedName name="Table7" localSheetId="1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 localSheetId="29">#REF!</definedName>
    <definedName name="Table7" localSheetId="30">#REF!</definedName>
    <definedName name="Table7">#REF!</definedName>
    <definedName name="Tablea" localSheetId="1">#REF!</definedName>
    <definedName name="TableA" localSheetId="2">#REF!</definedName>
    <definedName name="Tablea" localSheetId="3">#REF!</definedName>
    <definedName name="Tablea" localSheetId="4">#REF!</definedName>
    <definedName name="Tablea" localSheetId="32">#REF!</definedName>
    <definedName name="Tablea" localSheetId="35">#REF!</definedName>
    <definedName name="Tablea" localSheetId="37">#REF!</definedName>
    <definedName name="Tablea" localSheetId="38">#REF!</definedName>
    <definedName name="Tablea" localSheetId="41">#REF!</definedName>
    <definedName name="Tablea" localSheetId="5">#REF!</definedName>
    <definedName name="TableA" localSheetId="7">#REF!</definedName>
    <definedName name="TableA" localSheetId="8">#REF!</definedName>
    <definedName name="TableA" localSheetId="9">#REF!</definedName>
    <definedName name="Tablea" localSheetId="42">#REF!</definedName>
    <definedName name="Tablea" localSheetId="43">#REF!</definedName>
    <definedName name="Tablea" localSheetId="44">#REF!</definedName>
    <definedName name="Tablea" localSheetId="45">#REF!</definedName>
    <definedName name="Tablea" localSheetId="46">#REF!</definedName>
    <definedName name="Tablea" localSheetId="47">#REF!</definedName>
    <definedName name="TableA" localSheetId="12">#REF!</definedName>
    <definedName name="TableA" localSheetId="13">#REF!</definedName>
    <definedName name="TableA" localSheetId="14">#REF!</definedName>
    <definedName name="Tablea" localSheetId="17">#REF!</definedName>
    <definedName name="TableA" localSheetId="18">#REF!</definedName>
    <definedName name="TableA" localSheetId="19">#REF!</definedName>
    <definedName name="TableA" localSheetId="20">#REF!</definedName>
    <definedName name="TableA" localSheetId="21">#REF!</definedName>
    <definedName name="TableA" localSheetId="22">#REF!</definedName>
    <definedName name="TableA" localSheetId="23">#REF!</definedName>
    <definedName name="TableA" localSheetId="24">#REF!</definedName>
    <definedName name="TableA" localSheetId="25">#REF!</definedName>
    <definedName name="TableA" localSheetId="26">#REF!</definedName>
    <definedName name="TableA" localSheetId="27">#REF!</definedName>
    <definedName name="TableA" localSheetId="28">#REF!</definedName>
    <definedName name="TableA" localSheetId="29">#REF!</definedName>
    <definedName name="Tablea" localSheetId="30">#REF!</definedName>
    <definedName name="Tablea">#REF!</definedName>
    <definedName name="TableB1" localSheetId="2">#REF!</definedName>
    <definedName name="TableB1" localSheetId="41">#REF!</definedName>
    <definedName name="TableB1" localSheetId="7">#REF!</definedName>
    <definedName name="TableB1" localSheetId="8">#REF!</definedName>
    <definedName name="TableB1" localSheetId="42">#REF!</definedName>
    <definedName name="TableB1" localSheetId="43">#REF!</definedName>
    <definedName name="TableB1" localSheetId="44">#REF!</definedName>
    <definedName name="TableB1" localSheetId="45">#REF!</definedName>
    <definedName name="TableB1" localSheetId="46">#REF!</definedName>
    <definedName name="TableB1" localSheetId="47">#REF!</definedName>
    <definedName name="TableB1" localSheetId="12">#REF!</definedName>
    <definedName name="TableB1" localSheetId="13">#REF!</definedName>
    <definedName name="TableB1" localSheetId="14">#REF!</definedName>
    <definedName name="TableB1" localSheetId="18">#REF!</definedName>
    <definedName name="TableB1" localSheetId="19">#REF!</definedName>
    <definedName name="TableB1" localSheetId="20">#REF!</definedName>
    <definedName name="TableB1" localSheetId="21">#REF!</definedName>
    <definedName name="TableB1" localSheetId="22">#REF!</definedName>
    <definedName name="TableB1" localSheetId="23">#REF!</definedName>
    <definedName name="TableB1" localSheetId="24">#REF!</definedName>
    <definedName name="TableB1" localSheetId="25">#REF!</definedName>
    <definedName name="TableB1" localSheetId="26">#REF!</definedName>
    <definedName name="TableB1" localSheetId="27">#REF!</definedName>
    <definedName name="TableB1" localSheetId="28">#REF!</definedName>
    <definedName name="TableB1" localSheetId="29">#REF!</definedName>
    <definedName name="TableB1">#REF!</definedName>
    <definedName name="TableB2" localSheetId="2">#REF!</definedName>
    <definedName name="TableB2" localSheetId="41">#REF!</definedName>
    <definedName name="TableB2" localSheetId="7">#REF!</definedName>
    <definedName name="TableB2" localSheetId="8">#REF!</definedName>
    <definedName name="TableB2" localSheetId="42">#REF!</definedName>
    <definedName name="TableB2" localSheetId="43">#REF!</definedName>
    <definedName name="TableB2" localSheetId="44">#REF!</definedName>
    <definedName name="TableB2" localSheetId="45">#REF!</definedName>
    <definedName name="TableB2" localSheetId="46">#REF!</definedName>
    <definedName name="TableB2" localSheetId="47">#REF!</definedName>
    <definedName name="TableB2" localSheetId="12">#REF!</definedName>
    <definedName name="TableB2" localSheetId="13">#REF!</definedName>
    <definedName name="TableB2" localSheetId="14">#REF!</definedName>
    <definedName name="TableB2" localSheetId="18">#REF!</definedName>
    <definedName name="TableB2" localSheetId="19">#REF!</definedName>
    <definedName name="TableB2" localSheetId="20">#REF!</definedName>
    <definedName name="TableB2" localSheetId="21">#REF!</definedName>
    <definedName name="TableB2" localSheetId="22">#REF!</definedName>
    <definedName name="TableB2" localSheetId="23">#REF!</definedName>
    <definedName name="TableB2" localSheetId="24">#REF!</definedName>
    <definedName name="TableB2" localSheetId="25">#REF!</definedName>
    <definedName name="TableB2" localSheetId="26">#REF!</definedName>
    <definedName name="TableB2" localSheetId="27">#REF!</definedName>
    <definedName name="TableB2" localSheetId="28">#REF!</definedName>
    <definedName name="TableB2" localSheetId="29">#REF!</definedName>
    <definedName name="TableB2">#REF!</definedName>
    <definedName name="TableB3" localSheetId="2">#REF!</definedName>
    <definedName name="TableB3" localSheetId="41">#REF!</definedName>
    <definedName name="TableB3" localSheetId="7">#REF!</definedName>
    <definedName name="TableB3" localSheetId="8">#REF!</definedName>
    <definedName name="TableB3" localSheetId="42">#REF!</definedName>
    <definedName name="TableB3" localSheetId="43">#REF!</definedName>
    <definedName name="TableB3" localSheetId="44">#REF!</definedName>
    <definedName name="TableB3" localSheetId="45">#REF!</definedName>
    <definedName name="TableB3" localSheetId="46">#REF!</definedName>
    <definedName name="TableB3" localSheetId="47">#REF!</definedName>
    <definedName name="TableB3" localSheetId="12">#REF!</definedName>
    <definedName name="TableB3" localSheetId="13">#REF!</definedName>
    <definedName name="TableB3" localSheetId="14">#REF!</definedName>
    <definedName name="TableB3" localSheetId="18">#REF!</definedName>
    <definedName name="TableB3" localSheetId="19">#REF!</definedName>
    <definedName name="TableB3" localSheetId="20">#REF!</definedName>
    <definedName name="TableB3" localSheetId="21">#REF!</definedName>
    <definedName name="TableB3" localSheetId="22">#REF!</definedName>
    <definedName name="TableB3" localSheetId="23">#REF!</definedName>
    <definedName name="TableB3" localSheetId="24">#REF!</definedName>
    <definedName name="TableB3" localSheetId="25">#REF!</definedName>
    <definedName name="TableB3" localSheetId="26">#REF!</definedName>
    <definedName name="TableB3" localSheetId="27">#REF!</definedName>
    <definedName name="TableB3" localSheetId="28">#REF!</definedName>
    <definedName name="TableB3" localSheetId="29">#REF!</definedName>
    <definedName name="TableB3">#REF!</definedName>
    <definedName name="TableC1" localSheetId="2">#REF!</definedName>
    <definedName name="TableC1" localSheetId="41">#REF!</definedName>
    <definedName name="TableC1" localSheetId="7">#REF!</definedName>
    <definedName name="TableC1" localSheetId="8">#REF!</definedName>
    <definedName name="TableC1" localSheetId="42">#REF!</definedName>
    <definedName name="TableC1" localSheetId="43">#REF!</definedName>
    <definedName name="TableC1" localSheetId="44">#REF!</definedName>
    <definedName name="TableC1" localSheetId="45">#REF!</definedName>
    <definedName name="TableC1" localSheetId="46">#REF!</definedName>
    <definedName name="TableC1" localSheetId="47">#REF!</definedName>
    <definedName name="TableC1" localSheetId="12">#REF!</definedName>
    <definedName name="TableC1" localSheetId="13">#REF!</definedName>
    <definedName name="TableC1" localSheetId="14">#REF!</definedName>
    <definedName name="TableC1" localSheetId="18">#REF!</definedName>
    <definedName name="TableC1" localSheetId="19">#REF!</definedName>
    <definedName name="TableC1" localSheetId="20">#REF!</definedName>
    <definedName name="TableC1" localSheetId="21">#REF!</definedName>
    <definedName name="TableC1" localSheetId="22">#REF!</definedName>
    <definedName name="TableC1" localSheetId="23">#REF!</definedName>
    <definedName name="TableC1" localSheetId="24">#REF!</definedName>
    <definedName name="TableC1" localSheetId="25">#REF!</definedName>
    <definedName name="TableC1" localSheetId="26">#REF!</definedName>
    <definedName name="TableC1" localSheetId="27">#REF!</definedName>
    <definedName name="TableC1" localSheetId="28">#REF!</definedName>
    <definedName name="TableC1" localSheetId="29">#REF!</definedName>
    <definedName name="TableC1">#REF!</definedName>
    <definedName name="TableC2" localSheetId="2">#REF!</definedName>
    <definedName name="TableC2" localSheetId="41">#REF!</definedName>
    <definedName name="TableC2" localSheetId="7">#REF!</definedName>
    <definedName name="TableC2" localSheetId="8">#REF!</definedName>
    <definedName name="TableC2" localSheetId="42">#REF!</definedName>
    <definedName name="TableC2" localSheetId="43">#REF!</definedName>
    <definedName name="TableC2" localSheetId="44">#REF!</definedName>
    <definedName name="TableC2" localSheetId="45">#REF!</definedName>
    <definedName name="TableC2" localSheetId="46">#REF!</definedName>
    <definedName name="TableC2" localSheetId="47">#REF!</definedName>
    <definedName name="TableC2" localSheetId="12">#REF!</definedName>
    <definedName name="TableC2" localSheetId="13">#REF!</definedName>
    <definedName name="TableC2" localSheetId="14">#REF!</definedName>
    <definedName name="TableC2" localSheetId="18">#REF!</definedName>
    <definedName name="TableC2" localSheetId="19">#REF!</definedName>
    <definedName name="TableC2" localSheetId="20">#REF!</definedName>
    <definedName name="TableC2" localSheetId="21">#REF!</definedName>
    <definedName name="TableC2" localSheetId="22">#REF!</definedName>
    <definedName name="TableC2" localSheetId="23">#REF!</definedName>
    <definedName name="TableC2" localSheetId="24">#REF!</definedName>
    <definedName name="TableC2" localSheetId="25">#REF!</definedName>
    <definedName name="TableC2" localSheetId="26">#REF!</definedName>
    <definedName name="TableC2" localSheetId="27">#REF!</definedName>
    <definedName name="TableC2" localSheetId="28">#REF!</definedName>
    <definedName name="TableC2" localSheetId="29">#REF!</definedName>
    <definedName name="TableC2">#REF!</definedName>
    <definedName name="TableC3" localSheetId="2">#REF!</definedName>
    <definedName name="TableC3" localSheetId="41">#REF!</definedName>
    <definedName name="TableC3" localSheetId="7">#REF!</definedName>
    <definedName name="TableC3" localSheetId="8">#REF!</definedName>
    <definedName name="TableC3" localSheetId="42">#REF!</definedName>
    <definedName name="TableC3" localSheetId="43">#REF!</definedName>
    <definedName name="TableC3" localSheetId="44">#REF!</definedName>
    <definedName name="TableC3" localSheetId="45">#REF!</definedName>
    <definedName name="TableC3" localSheetId="46">#REF!</definedName>
    <definedName name="TableC3" localSheetId="47">#REF!</definedName>
    <definedName name="TableC3" localSheetId="12">#REF!</definedName>
    <definedName name="TableC3" localSheetId="13">#REF!</definedName>
    <definedName name="TableC3" localSheetId="14">#REF!</definedName>
    <definedName name="TableC3" localSheetId="18">#REF!</definedName>
    <definedName name="TableC3" localSheetId="19">#REF!</definedName>
    <definedName name="TableC3" localSheetId="20">#REF!</definedName>
    <definedName name="TableC3" localSheetId="21">#REF!</definedName>
    <definedName name="TableC3" localSheetId="22">#REF!</definedName>
    <definedName name="TableC3" localSheetId="23">#REF!</definedName>
    <definedName name="TableC3" localSheetId="24">#REF!</definedName>
    <definedName name="TableC3" localSheetId="25">#REF!</definedName>
    <definedName name="TableC3" localSheetId="26">#REF!</definedName>
    <definedName name="TableC3" localSheetId="27">#REF!</definedName>
    <definedName name="TableC3" localSheetId="28">#REF!</definedName>
    <definedName name="TableC3" localSheetId="29">#REF!</definedName>
    <definedName name="TableC3">#REF!</definedName>
    <definedName name="TableName">"Dummy"</definedName>
    <definedName name="tableVI" localSheetId="1" hidden="1">{"red33",#N/A,FALSE,"Sheet1"}</definedName>
    <definedName name="tableVI" localSheetId="2" hidden="1">{"red33",#N/A,FALSE,"Sheet1"}</definedName>
    <definedName name="tableVI" localSheetId="3" hidden="1">{"red33",#N/A,FALSE,"Sheet1"}</definedName>
    <definedName name="tableVI" localSheetId="4" hidden="1">{"red33",#N/A,FALSE,"Sheet1"}</definedName>
    <definedName name="tableVI" localSheetId="32" hidden="1">{"red33",#N/A,FALSE,"Sheet1"}</definedName>
    <definedName name="tableVI" localSheetId="33" hidden="1">{"red33",#N/A,FALSE,"Sheet1"}</definedName>
    <definedName name="tableVI" localSheetId="34" hidden="1">{"red33",#N/A,FALSE,"Sheet1"}</definedName>
    <definedName name="tableVI" localSheetId="35" hidden="1">{"red33",#N/A,FALSE,"Sheet1"}</definedName>
    <definedName name="tableVI" localSheetId="37" hidden="1">{"red33",#N/A,FALSE,"Sheet1"}</definedName>
    <definedName name="tableVI" localSheetId="38" hidden="1">{"red33",#N/A,FALSE,"Sheet1"}</definedName>
    <definedName name="tableVI" localSheetId="41" hidden="1">{"red33",#N/A,FALSE,"Sheet1"}</definedName>
    <definedName name="tableVI" localSheetId="5" hidden="1">{"red33",#N/A,FALSE,"Sheet1"}</definedName>
    <definedName name="tableVI" localSheetId="6" hidden="1">{"red33",#N/A,FALSE,"Sheet1"}</definedName>
    <definedName name="tableVI" localSheetId="7" hidden="1">{"red33",#N/A,FALSE,"Sheet1"}</definedName>
    <definedName name="tableVI" localSheetId="8" hidden="1">{"red33",#N/A,FALSE,"Sheet1"}</definedName>
    <definedName name="tableVI" localSheetId="9" hidden="1">{"red33",#N/A,FALSE,"Sheet1"}</definedName>
    <definedName name="tableVI" localSheetId="42" hidden="1">{"red33",#N/A,FALSE,"Sheet1"}</definedName>
    <definedName name="tableVI" localSheetId="43" hidden="1">{"red33",#N/A,FALSE,"Sheet1"}</definedName>
    <definedName name="tableVI" localSheetId="44" hidden="1">{"red33",#N/A,FALSE,"Sheet1"}</definedName>
    <definedName name="tableVI" localSheetId="45" hidden="1">{"red33",#N/A,FALSE,"Sheet1"}</definedName>
    <definedName name="tableVI" localSheetId="46" hidden="1">{"red33",#N/A,FALSE,"Sheet1"}</definedName>
    <definedName name="tableVI" localSheetId="47" hidden="1">{"red33",#N/A,FALSE,"Sheet1"}</definedName>
    <definedName name="tableVI" localSheetId="12" hidden="1">{"red33",#N/A,FALSE,"Sheet1"}</definedName>
    <definedName name="tableVI" localSheetId="13" hidden="1">{"red33",#N/A,FALSE,"Sheet1"}</definedName>
    <definedName name="tableVI" localSheetId="14" hidden="1">{"red33",#N/A,FALSE,"Sheet1"}</definedName>
    <definedName name="tableVI" localSheetId="15" hidden="1">{"red33",#N/A,FALSE,"Sheet1"}</definedName>
    <definedName name="tableVI" localSheetId="16" hidden="1">{"red33",#N/A,FALSE,"Sheet1"}</definedName>
    <definedName name="tableVI" localSheetId="17" hidden="1">{"red33",#N/A,FALSE,"Sheet1"}</definedName>
    <definedName name="tableVI" localSheetId="18" hidden="1">{"red33",#N/A,FALSE,"Sheet1"}</definedName>
    <definedName name="tableVI" localSheetId="19" hidden="1">{"red33",#N/A,FALSE,"Sheet1"}</definedName>
    <definedName name="tableVI" localSheetId="20" hidden="1">{"red33",#N/A,FALSE,"Sheet1"}</definedName>
    <definedName name="tableVI" localSheetId="21" hidden="1">{"red33",#N/A,FALSE,"Sheet1"}</definedName>
    <definedName name="tableVI" localSheetId="22" hidden="1">{"red33",#N/A,FALSE,"Sheet1"}</definedName>
    <definedName name="tableVI" localSheetId="23" hidden="1">{"red33",#N/A,FALSE,"Sheet1"}</definedName>
    <definedName name="tableVI" localSheetId="24" hidden="1">{"red33",#N/A,FALSE,"Sheet1"}</definedName>
    <definedName name="tableVI" localSheetId="25" hidden="1">{"red33",#N/A,FALSE,"Sheet1"}</definedName>
    <definedName name="tableVI" localSheetId="26" hidden="1">{"red33",#N/A,FALSE,"Sheet1"}</definedName>
    <definedName name="tableVI" localSheetId="27" hidden="1">{"red33",#N/A,FALSE,"Sheet1"}</definedName>
    <definedName name="tableVI" localSheetId="28" hidden="1">{"red33",#N/A,FALSE,"Sheet1"}</definedName>
    <definedName name="tableVI" localSheetId="29" hidden="1">{"red33",#N/A,FALSE,"Sheet1"}</definedName>
    <definedName name="tableVI" localSheetId="30" hidden="1">{"red33",#N/A,FALSE,"Sheet1"}</definedName>
    <definedName name="tableVI" hidden="1">{"red33",#N/A,FALSE,"Sheet1"}</definedName>
    <definedName name="tblChecks">[23]ErrCheck!$A$3:$E$5</definedName>
    <definedName name="tblLinks">[23]Links!$A$4:$F$33</definedName>
    <definedName name="Template_Table" localSheetId="2">#REF!</definedName>
    <definedName name="Template_Table" localSheetId="41">#REF!</definedName>
    <definedName name="Template_Table" localSheetId="7">#REF!</definedName>
    <definedName name="Template_Table" localSheetId="8">#REF!</definedName>
    <definedName name="Template_Table" localSheetId="42">#REF!</definedName>
    <definedName name="Template_Table" localSheetId="43">#REF!</definedName>
    <definedName name="Template_Table" localSheetId="44">#REF!</definedName>
    <definedName name="Template_Table" localSheetId="45">#REF!</definedName>
    <definedName name="Template_Table" localSheetId="46">#REF!</definedName>
    <definedName name="Template_Table" localSheetId="47">#REF!</definedName>
    <definedName name="Template_Table" localSheetId="12">#REF!</definedName>
    <definedName name="Template_Table" localSheetId="13">#REF!</definedName>
    <definedName name="Template_Table" localSheetId="14">#REF!</definedName>
    <definedName name="Template_Table" localSheetId="18">#REF!</definedName>
    <definedName name="Template_Table" localSheetId="19">#REF!</definedName>
    <definedName name="Template_Table" localSheetId="20">#REF!</definedName>
    <definedName name="Template_Table" localSheetId="21">#REF!</definedName>
    <definedName name="Template_Table" localSheetId="22">#REF!</definedName>
    <definedName name="Template_Table" localSheetId="23">#REF!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#REF!</definedName>
    <definedName name="TITLES" localSheetId="2">#REF!</definedName>
    <definedName name="TITLES" localSheetId="41">#REF!</definedName>
    <definedName name="TITLES" localSheetId="7">#REF!</definedName>
    <definedName name="TITLES" localSheetId="8">#REF!</definedName>
    <definedName name="TITLES" localSheetId="42">#REF!</definedName>
    <definedName name="TITLES" localSheetId="43">#REF!</definedName>
    <definedName name="TITLES" localSheetId="44">#REF!</definedName>
    <definedName name="TITLES" localSheetId="45">#REF!</definedName>
    <definedName name="TITLES" localSheetId="46">#REF!</definedName>
    <definedName name="TITLES" localSheetId="47">#REF!</definedName>
    <definedName name="TITLES" localSheetId="12">#REF!</definedName>
    <definedName name="TITLES" localSheetId="13">#REF!</definedName>
    <definedName name="TITLES" localSheetId="14">#REF!</definedName>
    <definedName name="TITLES" localSheetId="18">#REF!</definedName>
    <definedName name="TITLES" localSheetId="19">#REF!</definedName>
    <definedName name="TITLES" localSheetId="20">#REF!</definedName>
    <definedName name="TITLES" localSheetId="21">#REF!</definedName>
    <definedName name="TITLES" localSheetId="22">#REF!</definedName>
    <definedName name="TITLES" localSheetId="23">#REF!</definedName>
    <definedName name="TITLES" localSheetId="24">#REF!</definedName>
    <definedName name="TITLES" localSheetId="25">#REF!</definedName>
    <definedName name="TITLES" localSheetId="26">#REF!</definedName>
    <definedName name="TITLES" localSheetId="27">#REF!</definedName>
    <definedName name="TITLES" localSheetId="28">#REF!</definedName>
    <definedName name="TITLES" localSheetId="29">#REF!</definedName>
    <definedName name="TITLES">#REF!</definedName>
    <definedName name="TM" localSheetId="2">#REF!</definedName>
    <definedName name="TM" localSheetId="41">#REF!</definedName>
    <definedName name="TM" localSheetId="7">#REF!</definedName>
    <definedName name="TM" localSheetId="8">#REF!</definedName>
    <definedName name="TM" localSheetId="42">#REF!</definedName>
    <definedName name="TM" localSheetId="43">#REF!</definedName>
    <definedName name="TM" localSheetId="44">#REF!</definedName>
    <definedName name="TM" localSheetId="45">#REF!</definedName>
    <definedName name="TM" localSheetId="46">#REF!</definedName>
    <definedName name="TM" localSheetId="47">#REF!</definedName>
    <definedName name="TM" localSheetId="12">#REF!</definedName>
    <definedName name="TM" localSheetId="13">#REF!</definedName>
    <definedName name="TM" localSheetId="14">#REF!</definedName>
    <definedName name="TM" localSheetId="18">#REF!</definedName>
    <definedName name="TM" localSheetId="19">#REF!</definedName>
    <definedName name="TM" localSheetId="20">#REF!</definedName>
    <definedName name="TM" localSheetId="21">#REF!</definedName>
    <definedName name="TM" localSheetId="22">#REF!</definedName>
    <definedName name="TM" localSheetId="23">#REF!</definedName>
    <definedName name="TM" localSheetId="24">#REF!</definedName>
    <definedName name="TM" localSheetId="25">#REF!</definedName>
    <definedName name="TM" localSheetId="26">#REF!</definedName>
    <definedName name="TM" localSheetId="27">#REF!</definedName>
    <definedName name="TM" localSheetId="28">#REF!</definedName>
    <definedName name="TM" localSheetId="29">#REF!</definedName>
    <definedName name="TM">#REF!</definedName>
    <definedName name="TM_D" localSheetId="2">#REF!</definedName>
    <definedName name="TM_D" localSheetId="41">#REF!</definedName>
    <definedName name="TM_D" localSheetId="7">#REF!</definedName>
    <definedName name="TM_D" localSheetId="8">#REF!</definedName>
    <definedName name="TM_D" localSheetId="42">#REF!</definedName>
    <definedName name="TM_D" localSheetId="43">#REF!</definedName>
    <definedName name="TM_D" localSheetId="44">#REF!</definedName>
    <definedName name="TM_D" localSheetId="45">#REF!</definedName>
    <definedName name="TM_D" localSheetId="46">#REF!</definedName>
    <definedName name="TM_D" localSheetId="47">#REF!</definedName>
    <definedName name="TM_D" localSheetId="12">#REF!</definedName>
    <definedName name="TM_D" localSheetId="13">#REF!</definedName>
    <definedName name="TM_D" localSheetId="14">#REF!</definedName>
    <definedName name="TM_D" localSheetId="18">#REF!</definedName>
    <definedName name="TM_D" localSheetId="19">#REF!</definedName>
    <definedName name="TM_D" localSheetId="20">#REF!</definedName>
    <definedName name="TM_D" localSheetId="21">#REF!</definedName>
    <definedName name="TM_D" localSheetId="22">#REF!</definedName>
    <definedName name="TM_D" localSheetId="23">#REF!</definedName>
    <definedName name="TM_D" localSheetId="24">#REF!</definedName>
    <definedName name="TM_D" localSheetId="25">#REF!</definedName>
    <definedName name="TM_D" localSheetId="26">#REF!</definedName>
    <definedName name="TM_D" localSheetId="27">#REF!</definedName>
    <definedName name="TM_D" localSheetId="28">#REF!</definedName>
    <definedName name="TM_D" localSheetId="29">#REF!</definedName>
    <definedName name="TM_D">#REF!</definedName>
    <definedName name="TM_DPCH" localSheetId="2">#REF!</definedName>
    <definedName name="TM_DPCH" localSheetId="41">#REF!</definedName>
    <definedName name="TM_DPCH" localSheetId="7">#REF!</definedName>
    <definedName name="TM_DPCH" localSheetId="8">#REF!</definedName>
    <definedName name="TM_DPCH" localSheetId="42">#REF!</definedName>
    <definedName name="TM_DPCH" localSheetId="43">#REF!</definedName>
    <definedName name="TM_DPCH" localSheetId="44">#REF!</definedName>
    <definedName name="TM_DPCH" localSheetId="45">#REF!</definedName>
    <definedName name="TM_DPCH" localSheetId="46">#REF!</definedName>
    <definedName name="TM_DPCH" localSheetId="47">#REF!</definedName>
    <definedName name="TM_DPCH" localSheetId="12">#REF!</definedName>
    <definedName name="TM_DPCH" localSheetId="13">#REF!</definedName>
    <definedName name="TM_DPCH" localSheetId="14">#REF!</definedName>
    <definedName name="TM_DPCH" localSheetId="18">#REF!</definedName>
    <definedName name="TM_DPCH" localSheetId="19">#REF!</definedName>
    <definedName name="TM_DPCH" localSheetId="20">#REF!</definedName>
    <definedName name="TM_DPCH" localSheetId="21">#REF!</definedName>
    <definedName name="TM_DPCH" localSheetId="22">#REF!</definedName>
    <definedName name="TM_DPCH" localSheetId="23">#REF!</definedName>
    <definedName name="TM_DPCH" localSheetId="24">#REF!</definedName>
    <definedName name="TM_DPCH" localSheetId="25">#REF!</definedName>
    <definedName name="TM_DPCH" localSheetId="26">#REF!</definedName>
    <definedName name="TM_DPCH" localSheetId="27">#REF!</definedName>
    <definedName name="TM_DPCH" localSheetId="28">#REF!</definedName>
    <definedName name="TM_DPCH" localSheetId="29">#REF!</definedName>
    <definedName name="TM_DPCH">#REF!</definedName>
    <definedName name="TM_R" localSheetId="2">#REF!</definedName>
    <definedName name="TM_R" localSheetId="41">#REF!</definedName>
    <definedName name="TM_R" localSheetId="7">#REF!</definedName>
    <definedName name="TM_R" localSheetId="8">#REF!</definedName>
    <definedName name="TM_R" localSheetId="42">#REF!</definedName>
    <definedName name="TM_R" localSheetId="43">#REF!</definedName>
    <definedName name="TM_R" localSheetId="44">#REF!</definedName>
    <definedName name="TM_R" localSheetId="45">#REF!</definedName>
    <definedName name="TM_R" localSheetId="46">#REF!</definedName>
    <definedName name="TM_R" localSheetId="47">#REF!</definedName>
    <definedName name="TM_R" localSheetId="12">#REF!</definedName>
    <definedName name="TM_R" localSheetId="13">#REF!</definedName>
    <definedName name="TM_R" localSheetId="14">#REF!</definedName>
    <definedName name="TM_R" localSheetId="18">#REF!</definedName>
    <definedName name="TM_R" localSheetId="19">#REF!</definedName>
    <definedName name="TM_R" localSheetId="20">#REF!</definedName>
    <definedName name="TM_R" localSheetId="21">#REF!</definedName>
    <definedName name="TM_R" localSheetId="22">#REF!</definedName>
    <definedName name="TM_R" localSheetId="23">#REF!</definedName>
    <definedName name="TM_R" localSheetId="24">#REF!</definedName>
    <definedName name="TM_R" localSheetId="25">#REF!</definedName>
    <definedName name="TM_R" localSheetId="26">#REF!</definedName>
    <definedName name="TM_R" localSheetId="27">#REF!</definedName>
    <definedName name="TM_R" localSheetId="28">#REF!</definedName>
    <definedName name="TM_R" localSheetId="29">#REF!</definedName>
    <definedName name="TM_R">#REF!</definedName>
    <definedName name="TM_RPCH" localSheetId="2">#REF!</definedName>
    <definedName name="TM_RPCH" localSheetId="41">#REF!</definedName>
    <definedName name="TM_RPCH" localSheetId="7">#REF!</definedName>
    <definedName name="TM_RPCH" localSheetId="8">#REF!</definedName>
    <definedName name="TM_RPCH" localSheetId="42">#REF!</definedName>
    <definedName name="TM_RPCH" localSheetId="43">#REF!</definedName>
    <definedName name="TM_RPCH" localSheetId="44">#REF!</definedName>
    <definedName name="TM_RPCH" localSheetId="45">#REF!</definedName>
    <definedName name="TM_RPCH" localSheetId="46">#REF!</definedName>
    <definedName name="TM_RPCH" localSheetId="47">#REF!</definedName>
    <definedName name="TM_RPCH" localSheetId="12">#REF!</definedName>
    <definedName name="TM_RPCH" localSheetId="13">#REF!</definedName>
    <definedName name="TM_RPCH" localSheetId="14">#REF!</definedName>
    <definedName name="TM_RPCH" localSheetId="18">#REF!</definedName>
    <definedName name="TM_RPCH" localSheetId="19">#REF!</definedName>
    <definedName name="TM_RPCH" localSheetId="20">#REF!</definedName>
    <definedName name="TM_RPCH" localSheetId="21">#REF!</definedName>
    <definedName name="TM_RPCH" localSheetId="22">#REF!</definedName>
    <definedName name="TM_RPCH" localSheetId="23">#REF!</definedName>
    <definedName name="TM_RPCH" localSheetId="24">#REF!</definedName>
    <definedName name="TM_RPCH" localSheetId="25">#REF!</definedName>
    <definedName name="TM_RPCH" localSheetId="26">#REF!</definedName>
    <definedName name="TM_RPCH" localSheetId="27">#REF!</definedName>
    <definedName name="TM_RPCH" localSheetId="28">#REF!</definedName>
    <definedName name="TM_RPCH" localSheetId="29">#REF!</definedName>
    <definedName name="TM_RPCH">#REF!</definedName>
    <definedName name="TMG" localSheetId="2">#REF!</definedName>
    <definedName name="TMG" localSheetId="41">#REF!</definedName>
    <definedName name="TMG" localSheetId="7">#REF!</definedName>
    <definedName name="TMG" localSheetId="8">#REF!</definedName>
    <definedName name="TMG" localSheetId="42">#REF!</definedName>
    <definedName name="TMG" localSheetId="43">#REF!</definedName>
    <definedName name="TMG" localSheetId="44">#REF!</definedName>
    <definedName name="TMG" localSheetId="45">#REF!</definedName>
    <definedName name="TMG" localSheetId="46">#REF!</definedName>
    <definedName name="TMG" localSheetId="47">#REF!</definedName>
    <definedName name="TMG" localSheetId="12">#REF!</definedName>
    <definedName name="TMG" localSheetId="13">#REF!</definedName>
    <definedName name="TMG" localSheetId="14">#REF!</definedName>
    <definedName name="TMG" localSheetId="18">#REF!</definedName>
    <definedName name="TMG" localSheetId="19">#REF!</definedName>
    <definedName name="TMG" localSheetId="20">#REF!</definedName>
    <definedName name="TMG" localSheetId="21">#REF!</definedName>
    <definedName name="TMG" localSheetId="22">#REF!</definedName>
    <definedName name="TMG" localSheetId="23">#REF!</definedName>
    <definedName name="TMG" localSheetId="24">#REF!</definedName>
    <definedName name="TMG" localSheetId="25">#REF!</definedName>
    <definedName name="TMG" localSheetId="26">#REF!</definedName>
    <definedName name="TMG" localSheetId="27">#REF!</definedName>
    <definedName name="TMG" localSheetId="28">#REF!</definedName>
    <definedName name="TMG" localSheetId="29">#REF!</definedName>
    <definedName name="TMG">#REF!</definedName>
    <definedName name="TMG_D">[19]Q5!$E$23:$AH$23</definedName>
    <definedName name="TMG_DPCH" localSheetId="2">#REF!</definedName>
    <definedName name="TMG_DPCH" localSheetId="41">#REF!</definedName>
    <definedName name="TMG_DPCH" localSheetId="7">#REF!</definedName>
    <definedName name="TMG_DPCH" localSheetId="8">#REF!</definedName>
    <definedName name="TMG_DPCH" localSheetId="42">#REF!</definedName>
    <definedName name="TMG_DPCH" localSheetId="43">#REF!</definedName>
    <definedName name="TMG_DPCH" localSheetId="44">#REF!</definedName>
    <definedName name="TMG_DPCH" localSheetId="45">#REF!</definedName>
    <definedName name="TMG_DPCH" localSheetId="46">#REF!</definedName>
    <definedName name="TMG_DPCH" localSheetId="47">#REF!</definedName>
    <definedName name="TMG_DPCH" localSheetId="12">#REF!</definedName>
    <definedName name="TMG_DPCH" localSheetId="13">#REF!</definedName>
    <definedName name="TMG_DPCH" localSheetId="14">#REF!</definedName>
    <definedName name="TMG_DPCH" localSheetId="18">#REF!</definedName>
    <definedName name="TMG_DPCH" localSheetId="19">#REF!</definedName>
    <definedName name="TMG_DPCH" localSheetId="20">#REF!</definedName>
    <definedName name="TMG_DPCH" localSheetId="21">#REF!</definedName>
    <definedName name="TMG_DPCH" localSheetId="22">#REF!</definedName>
    <definedName name="TMG_DPCH" localSheetId="23">#REF!</definedName>
    <definedName name="TMG_DPCH" localSheetId="24">#REF!</definedName>
    <definedName name="TMG_DPCH" localSheetId="25">#REF!</definedName>
    <definedName name="TMG_DPCH" localSheetId="26">#REF!</definedName>
    <definedName name="TMG_DPCH" localSheetId="27">#REF!</definedName>
    <definedName name="TMG_DPCH" localSheetId="28">#REF!</definedName>
    <definedName name="TMG_DPCH" localSheetId="29">#REF!</definedName>
    <definedName name="TMG_DPCH">#REF!</definedName>
    <definedName name="TMG_R" localSheetId="2">#REF!</definedName>
    <definedName name="TMG_R" localSheetId="41">#REF!</definedName>
    <definedName name="TMG_R" localSheetId="7">#REF!</definedName>
    <definedName name="TMG_R" localSheetId="8">#REF!</definedName>
    <definedName name="TMG_R" localSheetId="42">#REF!</definedName>
    <definedName name="TMG_R" localSheetId="43">#REF!</definedName>
    <definedName name="TMG_R" localSheetId="44">#REF!</definedName>
    <definedName name="TMG_R" localSheetId="45">#REF!</definedName>
    <definedName name="TMG_R" localSheetId="46">#REF!</definedName>
    <definedName name="TMG_R" localSheetId="47">#REF!</definedName>
    <definedName name="TMG_R" localSheetId="12">#REF!</definedName>
    <definedName name="TMG_R" localSheetId="13">#REF!</definedName>
    <definedName name="TMG_R" localSheetId="14">#REF!</definedName>
    <definedName name="TMG_R" localSheetId="18">#REF!</definedName>
    <definedName name="TMG_R" localSheetId="19">#REF!</definedName>
    <definedName name="TMG_R" localSheetId="20">#REF!</definedName>
    <definedName name="TMG_R" localSheetId="21">#REF!</definedName>
    <definedName name="TMG_R" localSheetId="22">#REF!</definedName>
    <definedName name="TMG_R" localSheetId="23">#REF!</definedName>
    <definedName name="TMG_R" localSheetId="24">#REF!</definedName>
    <definedName name="TMG_R" localSheetId="25">#REF!</definedName>
    <definedName name="TMG_R" localSheetId="26">#REF!</definedName>
    <definedName name="TMG_R" localSheetId="27">#REF!</definedName>
    <definedName name="TMG_R" localSheetId="28">#REF!</definedName>
    <definedName name="TMG_R" localSheetId="29">#REF!</definedName>
    <definedName name="TMG_R">#REF!</definedName>
    <definedName name="TMG_RPCH" localSheetId="2">#REF!</definedName>
    <definedName name="TMG_RPCH" localSheetId="41">#REF!</definedName>
    <definedName name="TMG_RPCH" localSheetId="7">#REF!</definedName>
    <definedName name="TMG_RPCH" localSheetId="8">#REF!</definedName>
    <definedName name="TMG_RPCH" localSheetId="42">#REF!</definedName>
    <definedName name="TMG_RPCH" localSheetId="43">#REF!</definedName>
    <definedName name="TMG_RPCH" localSheetId="44">#REF!</definedName>
    <definedName name="TMG_RPCH" localSheetId="45">#REF!</definedName>
    <definedName name="TMG_RPCH" localSheetId="46">#REF!</definedName>
    <definedName name="TMG_RPCH" localSheetId="47">#REF!</definedName>
    <definedName name="TMG_RPCH" localSheetId="12">#REF!</definedName>
    <definedName name="TMG_RPCH" localSheetId="13">#REF!</definedName>
    <definedName name="TMG_RPCH" localSheetId="14">#REF!</definedName>
    <definedName name="TMG_RPCH" localSheetId="18">#REF!</definedName>
    <definedName name="TMG_RPCH" localSheetId="19">#REF!</definedName>
    <definedName name="TMG_RPCH" localSheetId="20">#REF!</definedName>
    <definedName name="TMG_RPCH" localSheetId="21">#REF!</definedName>
    <definedName name="TMG_RPCH" localSheetId="22">#REF!</definedName>
    <definedName name="TMG_RPCH" localSheetId="23">#REF!</definedName>
    <definedName name="TMG_RPCH" localSheetId="24">#REF!</definedName>
    <definedName name="TMG_RPCH" localSheetId="25">#REF!</definedName>
    <definedName name="TMG_RPCH" localSheetId="26">#REF!</definedName>
    <definedName name="TMG_RPCH" localSheetId="27">#REF!</definedName>
    <definedName name="TMG_RPCH" localSheetId="28">#REF!</definedName>
    <definedName name="TMG_RPCH" localSheetId="29">#REF!</definedName>
    <definedName name="TMG_RPCH">#REF!</definedName>
    <definedName name="TMGO">#N/A</definedName>
    <definedName name="TMGO_D" localSheetId="2">#REF!</definedName>
    <definedName name="TMGO_D" localSheetId="41">#REF!</definedName>
    <definedName name="TMGO_D" localSheetId="7">#REF!</definedName>
    <definedName name="TMGO_D" localSheetId="8">#REF!</definedName>
    <definedName name="TMGO_D" localSheetId="42">#REF!</definedName>
    <definedName name="TMGO_D" localSheetId="43">#REF!</definedName>
    <definedName name="TMGO_D" localSheetId="44">#REF!</definedName>
    <definedName name="TMGO_D" localSheetId="45">#REF!</definedName>
    <definedName name="TMGO_D" localSheetId="46">#REF!</definedName>
    <definedName name="TMGO_D" localSheetId="47">#REF!</definedName>
    <definedName name="TMGO_D" localSheetId="12">#REF!</definedName>
    <definedName name="TMGO_D" localSheetId="13">#REF!</definedName>
    <definedName name="TMGO_D" localSheetId="14">#REF!</definedName>
    <definedName name="TMGO_D" localSheetId="18">#REF!</definedName>
    <definedName name="TMGO_D" localSheetId="19">#REF!</definedName>
    <definedName name="TMGO_D" localSheetId="20">#REF!</definedName>
    <definedName name="TMGO_D" localSheetId="21">#REF!</definedName>
    <definedName name="TMGO_D" localSheetId="22">#REF!</definedName>
    <definedName name="TMGO_D" localSheetId="23">#REF!</definedName>
    <definedName name="TMGO_D" localSheetId="24">#REF!</definedName>
    <definedName name="TMGO_D" localSheetId="25">#REF!</definedName>
    <definedName name="TMGO_D" localSheetId="26">#REF!</definedName>
    <definedName name="TMGO_D" localSheetId="27">#REF!</definedName>
    <definedName name="TMGO_D" localSheetId="28">#REF!</definedName>
    <definedName name="TMGO_D" localSheetId="29">#REF!</definedName>
    <definedName name="TMGO_D">#REF!</definedName>
    <definedName name="TMGO_DPCH" localSheetId="2">#REF!</definedName>
    <definedName name="TMGO_DPCH" localSheetId="41">#REF!</definedName>
    <definedName name="TMGO_DPCH" localSheetId="7">#REF!</definedName>
    <definedName name="TMGO_DPCH" localSheetId="8">#REF!</definedName>
    <definedName name="TMGO_DPCH" localSheetId="42">#REF!</definedName>
    <definedName name="TMGO_DPCH" localSheetId="43">#REF!</definedName>
    <definedName name="TMGO_DPCH" localSheetId="44">#REF!</definedName>
    <definedName name="TMGO_DPCH" localSheetId="45">#REF!</definedName>
    <definedName name="TMGO_DPCH" localSheetId="46">#REF!</definedName>
    <definedName name="TMGO_DPCH" localSheetId="47">#REF!</definedName>
    <definedName name="TMGO_DPCH" localSheetId="12">#REF!</definedName>
    <definedName name="TMGO_DPCH" localSheetId="13">#REF!</definedName>
    <definedName name="TMGO_DPCH" localSheetId="14">#REF!</definedName>
    <definedName name="TMGO_DPCH" localSheetId="18">#REF!</definedName>
    <definedName name="TMGO_DPCH" localSheetId="19">#REF!</definedName>
    <definedName name="TMGO_DPCH" localSheetId="20">#REF!</definedName>
    <definedName name="TMGO_DPCH" localSheetId="21">#REF!</definedName>
    <definedName name="TMGO_DPCH" localSheetId="22">#REF!</definedName>
    <definedName name="TMGO_DPCH" localSheetId="23">#REF!</definedName>
    <definedName name="TMGO_DPCH" localSheetId="24">#REF!</definedName>
    <definedName name="TMGO_DPCH" localSheetId="25">#REF!</definedName>
    <definedName name="TMGO_DPCH" localSheetId="26">#REF!</definedName>
    <definedName name="TMGO_DPCH" localSheetId="27">#REF!</definedName>
    <definedName name="TMGO_DPCH" localSheetId="28">#REF!</definedName>
    <definedName name="TMGO_DPCH" localSheetId="29">#REF!</definedName>
    <definedName name="TMGO_DPCH">#REF!</definedName>
    <definedName name="TMGO_R" localSheetId="2">#REF!</definedName>
    <definedName name="TMGO_R" localSheetId="41">#REF!</definedName>
    <definedName name="TMGO_R" localSheetId="7">#REF!</definedName>
    <definedName name="TMGO_R" localSheetId="8">#REF!</definedName>
    <definedName name="TMGO_R" localSheetId="42">#REF!</definedName>
    <definedName name="TMGO_R" localSheetId="43">#REF!</definedName>
    <definedName name="TMGO_R" localSheetId="44">#REF!</definedName>
    <definedName name="TMGO_R" localSheetId="45">#REF!</definedName>
    <definedName name="TMGO_R" localSheetId="46">#REF!</definedName>
    <definedName name="TMGO_R" localSheetId="47">#REF!</definedName>
    <definedName name="TMGO_R" localSheetId="12">#REF!</definedName>
    <definedName name="TMGO_R" localSheetId="13">#REF!</definedName>
    <definedName name="TMGO_R" localSheetId="14">#REF!</definedName>
    <definedName name="TMGO_R" localSheetId="18">#REF!</definedName>
    <definedName name="TMGO_R" localSheetId="19">#REF!</definedName>
    <definedName name="TMGO_R" localSheetId="20">#REF!</definedName>
    <definedName name="TMGO_R" localSheetId="21">#REF!</definedName>
    <definedName name="TMGO_R" localSheetId="22">#REF!</definedName>
    <definedName name="TMGO_R" localSheetId="23">#REF!</definedName>
    <definedName name="TMGO_R" localSheetId="24">#REF!</definedName>
    <definedName name="TMGO_R" localSheetId="25">#REF!</definedName>
    <definedName name="TMGO_R" localSheetId="26">#REF!</definedName>
    <definedName name="TMGO_R" localSheetId="27">#REF!</definedName>
    <definedName name="TMGO_R" localSheetId="28">#REF!</definedName>
    <definedName name="TMGO_R" localSheetId="29">#REF!</definedName>
    <definedName name="TMGO_R">#REF!</definedName>
    <definedName name="TMGO_RPCH" localSheetId="2">#REF!</definedName>
    <definedName name="TMGO_RPCH" localSheetId="41">#REF!</definedName>
    <definedName name="TMGO_RPCH" localSheetId="7">#REF!</definedName>
    <definedName name="TMGO_RPCH" localSheetId="8">#REF!</definedName>
    <definedName name="TMGO_RPCH" localSheetId="42">#REF!</definedName>
    <definedName name="TMGO_RPCH" localSheetId="43">#REF!</definedName>
    <definedName name="TMGO_RPCH" localSheetId="44">#REF!</definedName>
    <definedName name="TMGO_RPCH" localSheetId="45">#REF!</definedName>
    <definedName name="TMGO_RPCH" localSheetId="46">#REF!</definedName>
    <definedName name="TMGO_RPCH" localSheetId="47">#REF!</definedName>
    <definedName name="TMGO_RPCH" localSheetId="12">#REF!</definedName>
    <definedName name="TMGO_RPCH" localSheetId="13">#REF!</definedName>
    <definedName name="TMGO_RPCH" localSheetId="14">#REF!</definedName>
    <definedName name="TMGO_RPCH" localSheetId="18">#REF!</definedName>
    <definedName name="TMGO_RPCH" localSheetId="19">#REF!</definedName>
    <definedName name="TMGO_RPCH" localSheetId="20">#REF!</definedName>
    <definedName name="TMGO_RPCH" localSheetId="21">#REF!</definedName>
    <definedName name="TMGO_RPCH" localSheetId="22">#REF!</definedName>
    <definedName name="TMGO_RPCH" localSheetId="23">#REF!</definedName>
    <definedName name="TMGO_RPCH" localSheetId="24">#REF!</definedName>
    <definedName name="TMGO_RPCH" localSheetId="25">#REF!</definedName>
    <definedName name="TMGO_RPCH" localSheetId="26">#REF!</definedName>
    <definedName name="TMGO_RPCH" localSheetId="27">#REF!</definedName>
    <definedName name="TMGO_RPCH" localSheetId="28">#REF!</definedName>
    <definedName name="TMGO_RPCH" localSheetId="29">#REF!</definedName>
    <definedName name="TMGO_RPCH">#REF!</definedName>
    <definedName name="TMGXO" localSheetId="2">#REF!</definedName>
    <definedName name="TMGXO" localSheetId="41">#REF!</definedName>
    <definedName name="TMGXO" localSheetId="7">#REF!</definedName>
    <definedName name="TMGXO" localSheetId="8">#REF!</definedName>
    <definedName name="TMGXO" localSheetId="42">#REF!</definedName>
    <definedName name="TMGXO" localSheetId="43">#REF!</definedName>
    <definedName name="TMGXO" localSheetId="44">#REF!</definedName>
    <definedName name="TMGXO" localSheetId="45">#REF!</definedName>
    <definedName name="TMGXO" localSheetId="46">#REF!</definedName>
    <definedName name="TMGXO" localSheetId="47">#REF!</definedName>
    <definedName name="TMGXO" localSheetId="12">#REF!</definedName>
    <definedName name="TMGXO" localSheetId="13">#REF!</definedName>
    <definedName name="TMGXO" localSheetId="14">#REF!</definedName>
    <definedName name="TMGXO" localSheetId="18">#REF!</definedName>
    <definedName name="TMGXO" localSheetId="19">#REF!</definedName>
    <definedName name="TMGXO" localSheetId="20">#REF!</definedName>
    <definedName name="TMGXO" localSheetId="21">#REF!</definedName>
    <definedName name="TMGXO" localSheetId="22">#REF!</definedName>
    <definedName name="TMGXO" localSheetId="23">#REF!</definedName>
    <definedName name="TMGXO" localSheetId="24">#REF!</definedName>
    <definedName name="TMGXO" localSheetId="25">#REF!</definedName>
    <definedName name="TMGXO" localSheetId="26">#REF!</definedName>
    <definedName name="TMGXO" localSheetId="27">#REF!</definedName>
    <definedName name="TMGXO" localSheetId="28">#REF!</definedName>
    <definedName name="TMGXO" localSheetId="29">#REF!</definedName>
    <definedName name="TMGXO">#REF!</definedName>
    <definedName name="TMGXO_D" localSheetId="2">#REF!</definedName>
    <definedName name="TMGXO_D" localSheetId="41">#REF!</definedName>
    <definedName name="TMGXO_D" localSheetId="7">#REF!</definedName>
    <definedName name="TMGXO_D" localSheetId="8">#REF!</definedName>
    <definedName name="TMGXO_D" localSheetId="42">#REF!</definedName>
    <definedName name="TMGXO_D" localSheetId="43">#REF!</definedName>
    <definedName name="TMGXO_D" localSheetId="44">#REF!</definedName>
    <definedName name="TMGXO_D" localSheetId="45">#REF!</definedName>
    <definedName name="TMGXO_D" localSheetId="46">#REF!</definedName>
    <definedName name="TMGXO_D" localSheetId="47">#REF!</definedName>
    <definedName name="TMGXO_D" localSheetId="12">#REF!</definedName>
    <definedName name="TMGXO_D" localSheetId="13">#REF!</definedName>
    <definedName name="TMGXO_D" localSheetId="14">#REF!</definedName>
    <definedName name="TMGXO_D" localSheetId="18">#REF!</definedName>
    <definedName name="TMGXO_D" localSheetId="19">#REF!</definedName>
    <definedName name="TMGXO_D" localSheetId="20">#REF!</definedName>
    <definedName name="TMGXO_D" localSheetId="21">#REF!</definedName>
    <definedName name="TMGXO_D" localSheetId="22">#REF!</definedName>
    <definedName name="TMGXO_D" localSheetId="23">#REF!</definedName>
    <definedName name="TMGXO_D" localSheetId="24">#REF!</definedName>
    <definedName name="TMGXO_D" localSheetId="25">#REF!</definedName>
    <definedName name="TMGXO_D" localSheetId="26">#REF!</definedName>
    <definedName name="TMGXO_D" localSheetId="27">#REF!</definedName>
    <definedName name="TMGXO_D" localSheetId="28">#REF!</definedName>
    <definedName name="TMGXO_D" localSheetId="29">#REF!</definedName>
    <definedName name="TMGXO_D">#REF!</definedName>
    <definedName name="TMGXO_DPCH" localSheetId="2">#REF!</definedName>
    <definedName name="TMGXO_DPCH" localSheetId="41">#REF!</definedName>
    <definedName name="TMGXO_DPCH" localSheetId="7">#REF!</definedName>
    <definedName name="TMGXO_DPCH" localSheetId="8">#REF!</definedName>
    <definedName name="TMGXO_DPCH" localSheetId="42">#REF!</definedName>
    <definedName name="TMGXO_DPCH" localSheetId="43">#REF!</definedName>
    <definedName name="TMGXO_DPCH" localSheetId="44">#REF!</definedName>
    <definedName name="TMGXO_DPCH" localSheetId="45">#REF!</definedName>
    <definedName name="TMGXO_DPCH" localSheetId="46">#REF!</definedName>
    <definedName name="TMGXO_DPCH" localSheetId="47">#REF!</definedName>
    <definedName name="TMGXO_DPCH" localSheetId="12">#REF!</definedName>
    <definedName name="TMGXO_DPCH" localSheetId="13">#REF!</definedName>
    <definedName name="TMGXO_DPCH" localSheetId="14">#REF!</definedName>
    <definedName name="TMGXO_DPCH" localSheetId="18">#REF!</definedName>
    <definedName name="TMGXO_DPCH" localSheetId="19">#REF!</definedName>
    <definedName name="TMGXO_DPCH" localSheetId="20">#REF!</definedName>
    <definedName name="TMGXO_DPCH" localSheetId="21">#REF!</definedName>
    <definedName name="TMGXO_DPCH" localSheetId="22">#REF!</definedName>
    <definedName name="TMGXO_DPCH" localSheetId="23">#REF!</definedName>
    <definedName name="TMGXO_DPCH" localSheetId="24">#REF!</definedName>
    <definedName name="TMGXO_DPCH" localSheetId="25">#REF!</definedName>
    <definedName name="TMGXO_DPCH" localSheetId="26">#REF!</definedName>
    <definedName name="TMGXO_DPCH" localSheetId="27">#REF!</definedName>
    <definedName name="TMGXO_DPCH" localSheetId="28">#REF!</definedName>
    <definedName name="TMGXO_DPCH" localSheetId="29">#REF!</definedName>
    <definedName name="TMGXO_DPCH">#REF!</definedName>
    <definedName name="TMGXO_R" localSheetId="2">#REF!</definedName>
    <definedName name="TMGXO_R" localSheetId="41">#REF!</definedName>
    <definedName name="TMGXO_R" localSheetId="7">#REF!</definedName>
    <definedName name="TMGXO_R" localSheetId="8">#REF!</definedName>
    <definedName name="TMGXO_R" localSheetId="42">#REF!</definedName>
    <definedName name="TMGXO_R" localSheetId="43">#REF!</definedName>
    <definedName name="TMGXO_R" localSheetId="44">#REF!</definedName>
    <definedName name="TMGXO_R" localSheetId="45">#REF!</definedName>
    <definedName name="TMGXO_R" localSheetId="46">#REF!</definedName>
    <definedName name="TMGXO_R" localSheetId="47">#REF!</definedName>
    <definedName name="TMGXO_R" localSheetId="12">#REF!</definedName>
    <definedName name="TMGXO_R" localSheetId="13">#REF!</definedName>
    <definedName name="TMGXO_R" localSheetId="14">#REF!</definedName>
    <definedName name="TMGXO_R" localSheetId="18">#REF!</definedName>
    <definedName name="TMGXO_R" localSheetId="19">#REF!</definedName>
    <definedName name="TMGXO_R" localSheetId="20">#REF!</definedName>
    <definedName name="TMGXO_R" localSheetId="21">#REF!</definedName>
    <definedName name="TMGXO_R" localSheetId="22">#REF!</definedName>
    <definedName name="TMGXO_R" localSheetId="23">#REF!</definedName>
    <definedName name="TMGXO_R" localSheetId="24">#REF!</definedName>
    <definedName name="TMGXO_R" localSheetId="25">#REF!</definedName>
    <definedName name="TMGXO_R" localSheetId="26">#REF!</definedName>
    <definedName name="TMGXO_R" localSheetId="27">#REF!</definedName>
    <definedName name="TMGXO_R" localSheetId="28">#REF!</definedName>
    <definedName name="TMGXO_R" localSheetId="29">#REF!</definedName>
    <definedName name="TMGXO_R">#REF!</definedName>
    <definedName name="TMGXO_RPCH" localSheetId="2">#REF!</definedName>
    <definedName name="TMGXO_RPCH" localSheetId="41">#REF!</definedName>
    <definedName name="TMGXO_RPCH" localSheetId="7">#REF!</definedName>
    <definedName name="TMGXO_RPCH" localSheetId="8">#REF!</definedName>
    <definedName name="TMGXO_RPCH" localSheetId="42">#REF!</definedName>
    <definedName name="TMGXO_RPCH" localSheetId="43">#REF!</definedName>
    <definedName name="TMGXO_RPCH" localSheetId="44">#REF!</definedName>
    <definedName name="TMGXO_RPCH" localSheetId="45">#REF!</definedName>
    <definedName name="TMGXO_RPCH" localSheetId="46">#REF!</definedName>
    <definedName name="TMGXO_RPCH" localSheetId="47">#REF!</definedName>
    <definedName name="TMGXO_RPCH" localSheetId="12">#REF!</definedName>
    <definedName name="TMGXO_RPCH" localSheetId="13">#REF!</definedName>
    <definedName name="TMGXO_RPCH" localSheetId="14">#REF!</definedName>
    <definedName name="TMGXO_RPCH" localSheetId="18">#REF!</definedName>
    <definedName name="TMGXO_RPCH" localSheetId="19">#REF!</definedName>
    <definedName name="TMGXO_RPCH" localSheetId="20">#REF!</definedName>
    <definedName name="TMGXO_RPCH" localSheetId="21">#REF!</definedName>
    <definedName name="TMGXO_RPCH" localSheetId="22">#REF!</definedName>
    <definedName name="TMGXO_RPCH" localSheetId="23">#REF!</definedName>
    <definedName name="TMGXO_RPCH" localSheetId="24">#REF!</definedName>
    <definedName name="TMGXO_RPCH" localSheetId="25">#REF!</definedName>
    <definedName name="TMGXO_RPCH" localSheetId="26">#REF!</definedName>
    <definedName name="TMGXO_RPCH" localSheetId="27">#REF!</definedName>
    <definedName name="TMGXO_RPCH" localSheetId="28">#REF!</definedName>
    <definedName name="TMGXO_RPCH" localSheetId="29">#REF!</definedName>
    <definedName name="TMGXO_RPCH">#REF!</definedName>
    <definedName name="TMS" localSheetId="2">#REF!</definedName>
    <definedName name="TMS" localSheetId="41">#REF!</definedName>
    <definedName name="TMS" localSheetId="7">#REF!</definedName>
    <definedName name="TMS" localSheetId="8">#REF!</definedName>
    <definedName name="TMS" localSheetId="42">#REF!</definedName>
    <definedName name="TMS" localSheetId="43">#REF!</definedName>
    <definedName name="TMS" localSheetId="44">#REF!</definedName>
    <definedName name="TMS" localSheetId="45">#REF!</definedName>
    <definedName name="TMS" localSheetId="46">#REF!</definedName>
    <definedName name="TMS" localSheetId="47">#REF!</definedName>
    <definedName name="TMS" localSheetId="12">#REF!</definedName>
    <definedName name="TMS" localSheetId="13">#REF!</definedName>
    <definedName name="TMS" localSheetId="14">#REF!</definedName>
    <definedName name="TMS" localSheetId="18">#REF!</definedName>
    <definedName name="TMS" localSheetId="19">#REF!</definedName>
    <definedName name="TMS" localSheetId="20">#REF!</definedName>
    <definedName name="TMS" localSheetId="21">#REF!</definedName>
    <definedName name="TMS" localSheetId="22">#REF!</definedName>
    <definedName name="TMS" localSheetId="23">#REF!</definedName>
    <definedName name="TMS" localSheetId="24">#REF!</definedName>
    <definedName name="TMS" localSheetId="25">#REF!</definedName>
    <definedName name="TMS" localSheetId="26">#REF!</definedName>
    <definedName name="TMS" localSheetId="27">#REF!</definedName>
    <definedName name="TMS" localSheetId="28">#REF!</definedName>
    <definedName name="TMS" localSheetId="29">#REF!</definedName>
    <definedName name="TMS">#REF!</definedName>
    <definedName name="TOC" localSheetId="2">#REF!</definedName>
    <definedName name="TOC" localSheetId="41">#REF!</definedName>
    <definedName name="TOC" localSheetId="7">#REF!</definedName>
    <definedName name="TOC" localSheetId="8">#REF!</definedName>
    <definedName name="TOC" localSheetId="42">#REF!</definedName>
    <definedName name="TOC" localSheetId="43">#REF!</definedName>
    <definedName name="TOC" localSheetId="44">#REF!</definedName>
    <definedName name="TOC" localSheetId="45">#REF!</definedName>
    <definedName name="TOC" localSheetId="46">#REF!</definedName>
    <definedName name="TOC" localSheetId="47">#REF!</definedName>
    <definedName name="TOC" localSheetId="12">#REF!</definedName>
    <definedName name="TOC" localSheetId="13">#REF!</definedName>
    <definedName name="TOC" localSheetId="14">#REF!</definedName>
    <definedName name="TOC" localSheetId="18">#REF!</definedName>
    <definedName name="TOC" localSheetId="19">#REF!</definedName>
    <definedName name="TOC" localSheetId="20">#REF!</definedName>
    <definedName name="TOC" localSheetId="21">#REF!</definedName>
    <definedName name="TOC" localSheetId="22">#REF!</definedName>
    <definedName name="TOC" localSheetId="23">#REF!</definedName>
    <definedName name="TOC" localSheetId="24">#REF!</definedName>
    <definedName name="TOC" localSheetId="25">#REF!</definedName>
    <definedName name="TOC" localSheetId="26">#REF!</definedName>
    <definedName name="TOC" localSheetId="27">#REF!</definedName>
    <definedName name="TOC" localSheetId="28">#REF!</definedName>
    <definedName name="TOC" localSheetId="29">#REF!</definedName>
    <definedName name="TOC">#REF!</definedName>
    <definedName name="TODO">[36]BCC!$A$1:$N$821,[36]BCC!$A$822:$N$1624</definedName>
    <definedName name="Trade" localSheetId="2">#REF!</definedName>
    <definedName name="Trade" localSheetId="41">#REF!</definedName>
    <definedName name="Trade" localSheetId="7">#REF!</definedName>
    <definedName name="Trade" localSheetId="8">#REF!</definedName>
    <definedName name="Trade" localSheetId="42">#REF!</definedName>
    <definedName name="Trade" localSheetId="43">#REF!</definedName>
    <definedName name="Trade" localSheetId="44">#REF!</definedName>
    <definedName name="Trade" localSheetId="45">#REF!</definedName>
    <definedName name="Trade" localSheetId="46">#REF!</definedName>
    <definedName name="Trade" localSheetId="47">#REF!</definedName>
    <definedName name="Trade" localSheetId="12">#REF!</definedName>
    <definedName name="Trade" localSheetId="13">#REF!</definedName>
    <definedName name="Trade" localSheetId="14">#REF!</definedName>
    <definedName name="Trade" localSheetId="18">#REF!</definedName>
    <definedName name="Trade" localSheetId="19">#REF!</definedName>
    <definedName name="Trade" localSheetId="20">#REF!</definedName>
    <definedName name="Trade" localSheetId="21">#REF!</definedName>
    <definedName name="Trade" localSheetId="22">#REF!</definedName>
    <definedName name="Trade" localSheetId="23">#REF!</definedName>
    <definedName name="Trade" localSheetId="24">#REF!</definedName>
    <definedName name="Trade" localSheetId="25">#REF!</definedName>
    <definedName name="Trade" localSheetId="26">#REF!</definedName>
    <definedName name="Trade" localSheetId="27">#REF!</definedName>
    <definedName name="Trade" localSheetId="28">#REF!</definedName>
    <definedName name="Trade" localSheetId="29">#REF!</definedName>
    <definedName name="Trade">#REF!</definedName>
    <definedName name="TRADE3" localSheetId="41">[9]Trade!#REF!</definedName>
    <definedName name="TRADE3" localSheetId="42">[9]Trade!#REF!</definedName>
    <definedName name="TRADE3" localSheetId="43">[9]Trade!#REF!</definedName>
    <definedName name="TRADE3" localSheetId="44">[9]Trade!#REF!</definedName>
    <definedName name="TRADE3" localSheetId="45">[9]Trade!#REF!</definedName>
    <definedName name="TRADE3" localSheetId="46">[9]Trade!#REF!</definedName>
    <definedName name="TRADE3" localSheetId="47">[9]Trade!#REF!</definedName>
    <definedName name="TRADE3">[9]Trade!#REF!</definedName>
    <definedName name="TX" localSheetId="2">#REF!</definedName>
    <definedName name="TX" localSheetId="41">#REF!</definedName>
    <definedName name="TX" localSheetId="7">#REF!</definedName>
    <definedName name="TX" localSheetId="8">#REF!</definedName>
    <definedName name="TX" localSheetId="42">#REF!</definedName>
    <definedName name="TX" localSheetId="43">#REF!</definedName>
    <definedName name="TX" localSheetId="44">#REF!</definedName>
    <definedName name="TX" localSheetId="45">#REF!</definedName>
    <definedName name="TX" localSheetId="46">#REF!</definedName>
    <definedName name="TX" localSheetId="47">#REF!</definedName>
    <definedName name="TX" localSheetId="12">#REF!</definedName>
    <definedName name="TX" localSheetId="13">#REF!</definedName>
    <definedName name="TX" localSheetId="14">#REF!</definedName>
    <definedName name="TX" localSheetId="18">#REF!</definedName>
    <definedName name="TX" localSheetId="19">#REF!</definedName>
    <definedName name="TX" localSheetId="20">#REF!</definedName>
    <definedName name="TX" localSheetId="21">#REF!</definedName>
    <definedName name="TX" localSheetId="22">#REF!</definedName>
    <definedName name="TX" localSheetId="23">#REF!</definedName>
    <definedName name="TX" localSheetId="24">#REF!</definedName>
    <definedName name="TX" localSheetId="25">#REF!</definedName>
    <definedName name="TX" localSheetId="26">#REF!</definedName>
    <definedName name="TX" localSheetId="27">#REF!</definedName>
    <definedName name="TX" localSheetId="28">#REF!</definedName>
    <definedName name="TX" localSheetId="29">#REF!</definedName>
    <definedName name="TX">#REF!</definedName>
    <definedName name="TX_D" localSheetId="2">#REF!</definedName>
    <definedName name="TX_D" localSheetId="41">#REF!</definedName>
    <definedName name="TX_D" localSheetId="7">#REF!</definedName>
    <definedName name="TX_D" localSheetId="8">#REF!</definedName>
    <definedName name="TX_D" localSheetId="42">#REF!</definedName>
    <definedName name="TX_D" localSheetId="43">#REF!</definedName>
    <definedName name="TX_D" localSheetId="44">#REF!</definedName>
    <definedName name="TX_D" localSheetId="45">#REF!</definedName>
    <definedName name="TX_D" localSheetId="46">#REF!</definedName>
    <definedName name="TX_D" localSheetId="47">#REF!</definedName>
    <definedName name="TX_D" localSheetId="12">#REF!</definedName>
    <definedName name="TX_D" localSheetId="13">#REF!</definedName>
    <definedName name="TX_D" localSheetId="14">#REF!</definedName>
    <definedName name="TX_D" localSheetId="18">#REF!</definedName>
    <definedName name="TX_D" localSheetId="19">#REF!</definedName>
    <definedName name="TX_D" localSheetId="20">#REF!</definedName>
    <definedName name="TX_D" localSheetId="21">#REF!</definedName>
    <definedName name="TX_D" localSheetId="22">#REF!</definedName>
    <definedName name="TX_D" localSheetId="23">#REF!</definedName>
    <definedName name="TX_D" localSheetId="24">#REF!</definedName>
    <definedName name="TX_D" localSheetId="25">#REF!</definedName>
    <definedName name="TX_D" localSheetId="26">#REF!</definedName>
    <definedName name="TX_D" localSheetId="27">#REF!</definedName>
    <definedName name="TX_D" localSheetId="28">#REF!</definedName>
    <definedName name="TX_D" localSheetId="29">#REF!</definedName>
    <definedName name="TX_D">#REF!</definedName>
    <definedName name="TX_DPCH" localSheetId="2">#REF!</definedName>
    <definedName name="TX_DPCH" localSheetId="41">#REF!</definedName>
    <definedName name="TX_DPCH" localSheetId="7">#REF!</definedName>
    <definedName name="TX_DPCH" localSheetId="8">#REF!</definedName>
    <definedName name="TX_DPCH" localSheetId="42">#REF!</definedName>
    <definedName name="TX_DPCH" localSheetId="43">#REF!</definedName>
    <definedName name="TX_DPCH" localSheetId="44">#REF!</definedName>
    <definedName name="TX_DPCH" localSheetId="45">#REF!</definedName>
    <definedName name="TX_DPCH" localSheetId="46">#REF!</definedName>
    <definedName name="TX_DPCH" localSheetId="47">#REF!</definedName>
    <definedName name="TX_DPCH" localSheetId="12">#REF!</definedName>
    <definedName name="TX_DPCH" localSheetId="13">#REF!</definedName>
    <definedName name="TX_DPCH" localSheetId="14">#REF!</definedName>
    <definedName name="TX_DPCH" localSheetId="18">#REF!</definedName>
    <definedName name="TX_DPCH" localSheetId="19">#REF!</definedName>
    <definedName name="TX_DPCH" localSheetId="20">#REF!</definedName>
    <definedName name="TX_DPCH" localSheetId="21">#REF!</definedName>
    <definedName name="TX_DPCH" localSheetId="22">#REF!</definedName>
    <definedName name="TX_DPCH" localSheetId="23">#REF!</definedName>
    <definedName name="TX_DPCH" localSheetId="24">#REF!</definedName>
    <definedName name="TX_DPCH" localSheetId="25">#REF!</definedName>
    <definedName name="TX_DPCH" localSheetId="26">#REF!</definedName>
    <definedName name="TX_DPCH" localSheetId="27">#REF!</definedName>
    <definedName name="TX_DPCH" localSheetId="28">#REF!</definedName>
    <definedName name="TX_DPCH" localSheetId="29">#REF!</definedName>
    <definedName name="TX_DPCH">#REF!</definedName>
    <definedName name="TX_R" localSheetId="2">#REF!</definedName>
    <definedName name="TX_R" localSheetId="41">#REF!</definedName>
    <definedName name="TX_R" localSheetId="7">#REF!</definedName>
    <definedName name="TX_R" localSheetId="8">#REF!</definedName>
    <definedName name="TX_R" localSheetId="42">#REF!</definedName>
    <definedName name="TX_R" localSheetId="43">#REF!</definedName>
    <definedName name="TX_R" localSheetId="44">#REF!</definedName>
    <definedName name="TX_R" localSheetId="45">#REF!</definedName>
    <definedName name="TX_R" localSheetId="46">#REF!</definedName>
    <definedName name="TX_R" localSheetId="47">#REF!</definedName>
    <definedName name="TX_R" localSheetId="12">#REF!</definedName>
    <definedName name="TX_R" localSheetId="13">#REF!</definedName>
    <definedName name="TX_R" localSheetId="14">#REF!</definedName>
    <definedName name="TX_R" localSheetId="18">#REF!</definedName>
    <definedName name="TX_R" localSheetId="19">#REF!</definedName>
    <definedName name="TX_R" localSheetId="20">#REF!</definedName>
    <definedName name="TX_R" localSheetId="21">#REF!</definedName>
    <definedName name="TX_R" localSheetId="22">#REF!</definedName>
    <definedName name="TX_R" localSheetId="23">#REF!</definedName>
    <definedName name="TX_R" localSheetId="24">#REF!</definedName>
    <definedName name="TX_R" localSheetId="25">#REF!</definedName>
    <definedName name="TX_R" localSheetId="26">#REF!</definedName>
    <definedName name="TX_R" localSheetId="27">#REF!</definedName>
    <definedName name="TX_R" localSheetId="28">#REF!</definedName>
    <definedName name="TX_R" localSheetId="29">#REF!</definedName>
    <definedName name="TX_R">#REF!</definedName>
    <definedName name="TX_RPCH" localSheetId="2">#REF!</definedName>
    <definedName name="TX_RPCH" localSheetId="41">#REF!</definedName>
    <definedName name="TX_RPCH" localSheetId="7">#REF!</definedName>
    <definedName name="TX_RPCH" localSheetId="8">#REF!</definedName>
    <definedName name="TX_RPCH" localSheetId="42">#REF!</definedName>
    <definedName name="TX_RPCH" localSheetId="43">#REF!</definedName>
    <definedName name="TX_RPCH" localSheetId="44">#REF!</definedName>
    <definedName name="TX_RPCH" localSheetId="45">#REF!</definedName>
    <definedName name="TX_RPCH" localSheetId="46">#REF!</definedName>
    <definedName name="TX_RPCH" localSheetId="47">#REF!</definedName>
    <definedName name="TX_RPCH" localSheetId="12">#REF!</definedName>
    <definedName name="TX_RPCH" localSheetId="13">#REF!</definedName>
    <definedName name="TX_RPCH" localSheetId="14">#REF!</definedName>
    <definedName name="TX_RPCH" localSheetId="18">#REF!</definedName>
    <definedName name="TX_RPCH" localSheetId="19">#REF!</definedName>
    <definedName name="TX_RPCH" localSheetId="20">#REF!</definedName>
    <definedName name="TX_RPCH" localSheetId="21">#REF!</definedName>
    <definedName name="TX_RPCH" localSheetId="22">#REF!</definedName>
    <definedName name="TX_RPCH" localSheetId="23">#REF!</definedName>
    <definedName name="TX_RPCH" localSheetId="24">#REF!</definedName>
    <definedName name="TX_RPCH" localSheetId="25">#REF!</definedName>
    <definedName name="TX_RPCH" localSheetId="26">#REF!</definedName>
    <definedName name="TX_RPCH" localSheetId="27">#REF!</definedName>
    <definedName name="TX_RPCH" localSheetId="28">#REF!</definedName>
    <definedName name="TX_RPCH" localSheetId="29">#REF!</definedName>
    <definedName name="TX_RPCH">#REF!</definedName>
    <definedName name="TXG" localSheetId="2">#REF!</definedName>
    <definedName name="TXG" localSheetId="41">#REF!</definedName>
    <definedName name="TXG" localSheetId="7">#REF!</definedName>
    <definedName name="TXG" localSheetId="8">#REF!</definedName>
    <definedName name="TXG" localSheetId="42">#REF!</definedName>
    <definedName name="TXG" localSheetId="43">#REF!</definedName>
    <definedName name="TXG" localSheetId="44">#REF!</definedName>
    <definedName name="TXG" localSheetId="45">#REF!</definedName>
    <definedName name="TXG" localSheetId="46">#REF!</definedName>
    <definedName name="TXG" localSheetId="47">#REF!</definedName>
    <definedName name="TXG" localSheetId="12">#REF!</definedName>
    <definedName name="TXG" localSheetId="13">#REF!</definedName>
    <definedName name="TXG" localSheetId="14">#REF!</definedName>
    <definedName name="TXG" localSheetId="18">#REF!</definedName>
    <definedName name="TXG" localSheetId="19">#REF!</definedName>
    <definedName name="TXG" localSheetId="20">#REF!</definedName>
    <definedName name="TXG" localSheetId="21">#REF!</definedName>
    <definedName name="TXG" localSheetId="22">#REF!</definedName>
    <definedName name="TXG" localSheetId="23">#REF!</definedName>
    <definedName name="TXG" localSheetId="24">#REF!</definedName>
    <definedName name="TXG" localSheetId="25">#REF!</definedName>
    <definedName name="TXG" localSheetId="26">#REF!</definedName>
    <definedName name="TXG" localSheetId="27">#REF!</definedName>
    <definedName name="TXG" localSheetId="28">#REF!</definedName>
    <definedName name="TXG" localSheetId="29">#REF!</definedName>
    <definedName name="TXG">#REF!</definedName>
    <definedName name="TXG_D">#N/A</definedName>
    <definedName name="TXG_DPCH" localSheetId="2">#REF!</definedName>
    <definedName name="TXG_DPCH" localSheetId="41">#REF!</definedName>
    <definedName name="TXG_DPCH" localSheetId="7">#REF!</definedName>
    <definedName name="TXG_DPCH" localSheetId="8">#REF!</definedName>
    <definedName name="TXG_DPCH" localSheetId="42">#REF!</definedName>
    <definedName name="TXG_DPCH" localSheetId="43">#REF!</definedName>
    <definedName name="TXG_DPCH" localSheetId="44">#REF!</definedName>
    <definedName name="TXG_DPCH" localSheetId="45">#REF!</definedName>
    <definedName name="TXG_DPCH" localSheetId="46">#REF!</definedName>
    <definedName name="TXG_DPCH" localSheetId="47">#REF!</definedName>
    <definedName name="TXG_DPCH" localSheetId="12">#REF!</definedName>
    <definedName name="TXG_DPCH" localSheetId="13">#REF!</definedName>
    <definedName name="TXG_DPCH" localSheetId="14">#REF!</definedName>
    <definedName name="TXG_DPCH" localSheetId="18">#REF!</definedName>
    <definedName name="TXG_DPCH" localSheetId="19">#REF!</definedName>
    <definedName name="TXG_DPCH" localSheetId="20">#REF!</definedName>
    <definedName name="TXG_DPCH" localSheetId="21">#REF!</definedName>
    <definedName name="TXG_DPCH" localSheetId="22">#REF!</definedName>
    <definedName name="TXG_DPCH" localSheetId="23">#REF!</definedName>
    <definedName name="TXG_DPCH" localSheetId="24">#REF!</definedName>
    <definedName name="TXG_DPCH" localSheetId="25">#REF!</definedName>
    <definedName name="TXG_DPCH" localSheetId="26">#REF!</definedName>
    <definedName name="TXG_DPCH" localSheetId="27">#REF!</definedName>
    <definedName name="TXG_DPCH" localSheetId="28">#REF!</definedName>
    <definedName name="TXG_DPCH" localSheetId="29">#REF!</definedName>
    <definedName name="TXG_DPCH">#REF!</definedName>
    <definedName name="TXG_R" localSheetId="2">#REF!</definedName>
    <definedName name="TXG_R" localSheetId="41">#REF!</definedName>
    <definedName name="TXG_R" localSheetId="7">#REF!</definedName>
    <definedName name="TXG_R" localSheetId="8">#REF!</definedName>
    <definedName name="TXG_R" localSheetId="42">#REF!</definedName>
    <definedName name="TXG_R" localSheetId="43">#REF!</definedName>
    <definedName name="TXG_R" localSheetId="44">#REF!</definedName>
    <definedName name="TXG_R" localSheetId="45">#REF!</definedName>
    <definedName name="TXG_R" localSheetId="46">#REF!</definedName>
    <definedName name="TXG_R" localSheetId="47">#REF!</definedName>
    <definedName name="TXG_R" localSheetId="12">#REF!</definedName>
    <definedName name="TXG_R" localSheetId="13">#REF!</definedName>
    <definedName name="TXG_R" localSheetId="14">#REF!</definedName>
    <definedName name="TXG_R" localSheetId="18">#REF!</definedName>
    <definedName name="TXG_R" localSheetId="19">#REF!</definedName>
    <definedName name="TXG_R" localSheetId="20">#REF!</definedName>
    <definedName name="TXG_R" localSheetId="21">#REF!</definedName>
    <definedName name="TXG_R" localSheetId="22">#REF!</definedName>
    <definedName name="TXG_R" localSheetId="23">#REF!</definedName>
    <definedName name="TXG_R" localSheetId="24">#REF!</definedName>
    <definedName name="TXG_R" localSheetId="25">#REF!</definedName>
    <definedName name="TXG_R" localSheetId="26">#REF!</definedName>
    <definedName name="TXG_R" localSheetId="27">#REF!</definedName>
    <definedName name="TXG_R" localSheetId="28">#REF!</definedName>
    <definedName name="TXG_R" localSheetId="29">#REF!</definedName>
    <definedName name="TXG_R">#REF!</definedName>
    <definedName name="TXG_RPCH" localSheetId="2">#REF!</definedName>
    <definedName name="TXG_RPCH" localSheetId="41">#REF!</definedName>
    <definedName name="TXG_RPCH" localSheetId="7">#REF!</definedName>
    <definedName name="TXG_RPCH" localSheetId="8">#REF!</definedName>
    <definedName name="TXG_RPCH" localSheetId="42">#REF!</definedName>
    <definedName name="TXG_RPCH" localSheetId="43">#REF!</definedName>
    <definedName name="TXG_RPCH" localSheetId="44">#REF!</definedName>
    <definedName name="TXG_RPCH" localSheetId="45">#REF!</definedName>
    <definedName name="TXG_RPCH" localSheetId="46">#REF!</definedName>
    <definedName name="TXG_RPCH" localSheetId="47">#REF!</definedName>
    <definedName name="TXG_RPCH" localSheetId="12">#REF!</definedName>
    <definedName name="TXG_RPCH" localSheetId="13">#REF!</definedName>
    <definedName name="TXG_RPCH" localSheetId="14">#REF!</definedName>
    <definedName name="TXG_RPCH" localSheetId="18">#REF!</definedName>
    <definedName name="TXG_RPCH" localSheetId="19">#REF!</definedName>
    <definedName name="TXG_RPCH" localSheetId="20">#REF!</definedName>
    <definedName name="TXG_RPCH" localSheetId="21">#REF!</definedName>
    <definedName name="TXG_RPCH" localSheetId="22">#REF!</definedName>
    <definedName name="TXG_RPCH" localSheetId="23">#REF!</definedName>
    <definedName name="TXG_RPCH" localSheetId="24">#REF!</definedName>
    <definedName name="TXG_RPCH" localSheetId="25">#REF!</definedName>
    <definedName name="TXG_RPCH" localSheetId="26">#REF!</definedName>
    <definedName name="TXG_RPCH" localSheetId="27">#REF!</definedName>
    <definedName name="TXG_RPCH" localSheetId="28">#REF!</definedName>
    <definedName name="TXG_RPCH" localSheetId="29">#REF!</definedName>
    <definedName name="TXG_RPCH">#REF!</definedName>
    <definedName name="TXGO">#N/A</definedName>
    <definedName name="TXGO_D" localSheetId="2">#REF!</definedName>
    <definedName name="TXGO_D" localSheetId="41">#REF!</definedName>
    <definedName name="TXGO_D" localSheetId="7">#REF!</definedName>
    <definedName name="TXGO_D" localSheetId="8">#REF!</definedName>
    <definedName name="TXGO_D" localSheetId="42">#REF!</definedName>
    <definedName name="TXGO_D" localSheetId="43">#REF!</definedName>
    <definedName name="TXGO_D" localSheetId="44">#REF!</definedName>
    <definedName name="TXGO_D" localSheetId="45">#REF!</definedName>
    <definedName name="TXGO_D" localSheetId="46">#REF!</definedName>
    <definedName name="TXGO_D" localSheetId="47">#REF!</definedName>
    <definedName name="TXGO_D" localSheetId="12">#REF!</definedName>
    <definedName name="TXGO_D" localSheetId="13">#REF!</definedName>
    <definedName name="TXGO_D" localSheetId="14">#REF!</definedName>
    <definedName name="TXGO_D" localSheetId="18">#REF!</definedName>
    <definedName name="TXGO_D" localSheetId="19">#REF!</definedName>
    <definedName name="TXGO_D" localSheetId="20">#REF!</definedName>
    <definedName name="TXGO_D" localSheetId="21">#REF!</definedName>
    <definedName name="TXGO_D" localSheetId="22">#REF!</definedName>
    <definedName name="TXGO_D" localSheetId="23">#REF!</definedName>
    <definedName name="TXGO_D" localSheetId="24">#REF!</definedName>
    <definedName name="TXGO_D" localSheetId="25">#REF!</definedName>
    <definedName name="TXGO_D" localSheetId="26">#REF!</definedName>
    <definedName name="TXGO_D" localSheetId="27">#REF!</definedName>
    <definedName name="TXGO_D" localSheetId="28">#REF!</definedName>
    <definedName name="TXGO_D" localSheetId="29">#REF!</definedName>
    <definedName name="TXGO_D">#REF!</definedName>
    <definedName name="TXGO_DPCH" localSheetId="2">#REF!</definedName>
    <definedName name="TXGO_DPCH" localSheetId="41">#REF!</definedName>
    <definedName name="TXGO_DPCH" localSheetId="7">#REF!</definedName>
    <definedName name="TXGO_DPCH" localSheetId="8">#REF!</definedName>
    <definedName name="TXGO_DPCH" localSheetId="42">#REF!</definedName>
    <definedName name="TXGO_DPCH" localSheetId="43">#REF!</definedName>
    <definedName name="TXGO_DPCH" localSheetId="44">#REF!</definedName>
    <definedName name="TXGO_DPCH" localSheetId="45">#REF!</definedName>
    <definedName name="TXGO_DPCH" localSheetId="46">#REF!</definedName>
    <definedName name="TXGO_DPCH" localSheetId="47">#REF!</definedName>
    <definedName name="TXGO_DPCH" localSheetId="12">#REF!</definedName>
    <definedName name="TXGO_DPCH" localSheetId="13">#REF!</definedName>
    <definedName name="TXGO_DPCH" localSheetId="14">#REF!</definedName>
    <definedName name="TXGO_DPCH" localSheetId="18">#REF!</definedName>
    <definedName name="TXGO_DPCH" localSheetId="19">#REF!</definedName>
    <definedName name="TXGO_DPCH" localSheetId="20">#REF!</definedName>
    <definedName name="TXGO_DPCH" localSheetId="21">#REF!</definedName>
    <definedName name="TXGO_DPCH" localSheetId="22">#REF!</definedName>
    <definedName name="TXGO_DPCH" localSheetId="23">#REF!</definedName>
    <definedName name="TXGO_DPCH" localSheetId="24">#REF!</definedName>
    <definedName name="TXGO_DPCH" localSheetId="25">#REF!</definedName>
    <definedName name="TXGO_DPCH" localSheetId="26">#REF!</definedName>
    <definedName name="TXGO_DPCH" localSheetId="27">#REF!</definedName>
    <definedName name="TXGO_DPCH" localSheetId="28">#REF!</definedName>
    <definedName name="TXGO_DPCH" localSheetId="29">#REF!</definedName>
    <definedName name="TXGO_DPCH">#REF!</definedName>
    <definedName name="TXGO_R" localSheetId="2">#REF!</definedName>
    <definedName name="TXGO_R" localSheetId="41">#REF!</definedName>
    <definedName name="TXGO_R" localSheetId="7">#REF!</definedName>
    <definedName name="TXGO_R" localSheetId="8">#REF!</definedName>
    <definedName name="TXGO_R" localSheetId="42">#REF!</definedName>
    <definedName name="TXGO_R" localSheetId="43">#REF!</definedName>
    <definedName name="TXGO_R" localSheetId="44">#REF!</definedName>
    <definedName name="TXGO_R" localSheetId="45">#REF!</definedName>
    <definedName name="TXGO_R" localSheetId="46">#REF!</definedName>
    <definedName name="TXGO_R" localSheetId="47">#REF!</definedName>
    <definedName name="TXGO_R" localSheetId="12">#REF!</definedName>
    <definedName name="TXGO_R" localSheetId="13">#REF!</definedName>
    <definedName name="TXGO_R" localSheetId="14">#REF!</definedName>
    <definedName name="TXGO_R" localSheetId="18">#REF!</definedName>
    <definedName name="TXGO_R" localSheetId="19">#REF!</definedName>
    <definedName name="TXGO_R" localSheetId="20">#REF!</definedName>
    <definedName name="TXGO_R" localSheetId="21">#REF!</definedName>
    <definedName name="TXGO_R" localSheetId="22">#REF!</definedName>
    <definedName name="TXGO_R" localSheetId="23">#REF!</definedName>
    <definedName name="TXGO_R" localSheetId="24">#REF!</definedName>
    <definedName name="TXGO_R" localSheetId="25">#REF!</definedName>
    <definedName name="TXGO_R" localSheetId="26">#REF!</definedName>
    <definedName name="TXGO_R" localSheetId="27">#REF!</definedName>
    <definedName name="TXGO_R" localSheetId="28">#REF!</definedName>
    <definedName name="TXGO_R" localSheetId="29">#REF!</definedName>
    <definedName name="TXGO_R">#REF!</definedName>
    <definedName name="TXGO_RPCH" localSheetId="2">#REF!</definedName>
    <definedName name="TXGO_RPCH" localSheetId="41">#REF!</definedName>
    <definedName name="TXGO_RPCH" localSheetId="7">#REF!</definedName>
    <definedName name="TXGO_RPCH" localSheetId="8">#REF!</definedName>
    <definedName name="TXGO_RPCH" localSheetId="42">#REF!</definedName>
    <definedName name="TXGO_RPCH" localSheetId="43">#REF!</definedName>
    <definedName name="TXGO_RPCH" localSheetId="44">#REF!</definedName>
    <definedName name="TXGO_RPCH" localSheetId="45">#REF!</definedName>
    <definedName name="TXGO_RPCH" localSheetId="46">#REF!</definedName>
    <definedName name="TXGO_RPCH" localSheetId="47">#REF!</definedName>
    <definedName name="TXGO_RPCH" localSheetId="12">#REF!</definedName>
    <definedName name="TXGO_RPCH" localSheetId="13">#REF!</definedName>
    <definedName name="TXGO_RPCH" localSheetId="14">#REF!</definedName>
    <definedName name="TXGO_RPCH" localSheetId="18">#REF!</definedName>
    <definedName name="TXGO_RPCH" localSheetId="19">#REF!</definedName>
    <definedName name="TXGO_RPCH" localSheetId="20">#REF!</definedName>
    <definedName name="TXGO_RPCH" localSheetId="21">#REF!</definedName>
    <definedName name="TXGO_RPCH" localSheetId="22">#REF!</definedName>
    <definedName name="TXGO_RPCH" localSheetId="23">#REF!</definedName>
    <definedName name="TXGO_RPCH" localSheetId="24">#REF!</definedName>
    <definedName name="TXGO_RPCH" localSheetId="25">#REF!</definedName>
    <definedName name="TXGO_RPCH" localSheetId="26">#REF!</definedName>
    <definedName name="TXGO_RPCH" localSheetId="27">#REF!</definedName>
    <definedName name="TXGO_RPCH" localSheetId="28">#REF!</definedName>
    <definedName name="TXGO_RPCH" localSheetId="29">#REF!</definedName>
    <definedName name="TXGO_RPCH">#REF!</definedName>
    <definedName name="TXGXO" localSheetId="2">#REF!</definedName>
    <definedName name="TXGXO" localSheetId="41">#REF!</definedName>
    <definedName name="TXGXO" localSheetId="7">#REF!</definedName>
    <definedName name="TXGXO" localSheetId="8">#REF!</definedName>
    <definedName name="TXGXO" localSheetId="42">#REF!</definedName>
    <definedName name="TXGXO" localSheetId="43">#REF!</definedName>
    <definedName name="TXGXO" localSheetId="44">#REF!</definedName>
    <definedName name="TXGXO" localSheetId="45">#REF!</definedName>
    <definedName name="TXGXO" localSheetId="46">#REF!</definedName>
    <definedName name="TXGXO" localSheetId="47">#REF!</definedName>
    <definedName name="TXGXO" localSheetId="12">#REF!</definedName>
    <definedName name="TXGXO" localSheetId="13">#REF!</definedName>
    <definedName name="TXGXO" localSheetId="14">#REF!</definedName>
    <definedName name="TXGXO" localSheetId="18">#REF!</definedName>
    <definedName name="TXGXO" localSheetId="19">#REF!</definedName>
    <definedName name="TXGXO" localSheetId="20">#REF!</definedName>
    <definedName name="TXGXO" localSheetId="21">#REF!</definedName>
    <definedName name="TXGXO" localSheetId="22">#REF!</definedName>
    <definedName name="TXGXO" localSheetId="23">#REF!</definedName>
    <definedName name="TXGXO" localSheetId="24">#REF!</definedName>
    <definedName name="TXGXO" localSheetId="25">#REF!</definedName>
    <definedName name="TXGXO" localSheetId="26">#REF!</definedName>
    <definedName name="TXGXO" localSheetId="27">#REF!</definedName>
    <definedName name="TXGXO" localSheetId="28">#REF!</definedName>
    <definedName name="TXGXO" localSheetId="29">#REF!</definedName>
    <definedName name="TXGXO">#REF!</definedName>
    <definedName name="TXGXO_D" localSheetId="2">#REF!</definedName>
    <definedName name="TXGXO_D" localSheetId="41">#REF!</definedName>
    <definedName name="TXGXO_D" localSheetId="7">#REF!</definedName>
    <definedName name="TXGXO_D" localSheetId="8">#REF!</definedName>
    <definedName name="TXGXO_D" localSheetId="42">#REF!</definedName>
    <definedName name="TXGXO_D" localSheetId="43">#REF!</definedName>
    <definedName name="TXGXO_D" localSheetId="44">#REF!</definedName>
    <definedName name="TXGXO_D" localSheetId="45">#REF!</definedName>
    <definedName name="TXGXO_D" localSheetId="46">#REF!</definedName>
    <definedName name="TXGXO_D" localSheetId="47">#REF!</definedName>
    <definedName name="TXGXO_D" localSheetId="12">#REF!</definedName>
    <definedName name="TXGXO_D" localSheetId="13">#REF!</definedName>
    <definedName name="TXGXO_D" localSheetId="14">#REF!</definedName>
    <definedName name="TXGXO_D" localSheetId="18">#REF!</definedName>
    <definedName name="TXGXO_D" localSheetId="19">#REF!</definedName>
    <definedName name="TXGXO_D" localSheetId="20">#REF!</definedName>
    <definedName name="TXGXO_D" localSheetId="21">#REF!</definedName>
    <definedName name="TXGXO_D" localSheetId="22">#REF!</definedName>
    <definedName name="TXGXO_D" localSheetId="23">#REF!</definedName>
    <definedName name="TXGXO_D" localSheetId="24">#REF!</definedName>
    <definedName name="TXGXO_D" localSheetId="25">#REF!</definedName>
    <definedName name="TXGXO_D" localSheetId="26">#REF!</definedName>
    <definedName name="TXGXO_D" localSheetId="27">#REF!</definedName>
    <definedName name="TXGXO_D" localSheetId="28">#REF!</definedName>
    <definedName name="TXGXO_D" localSheetId="29">#REF!</definedName>
    <definedName name="TXGXO_D">#REF!</definedName>
    <definedName name="TXGXO_DPCH" localSheetId="2">#REF!</definedName>
    <definedName name="TXGXO_DPCH" localSheetId="41">#REF!</definedName>
    <definedName name="TXGXO_DPCH" localSheetId="7">#REF!</definedName>
    <definedName name="TXGXO_DPCH" localSheetId="8">#REF!</definedName>
    <definedName name="TXGXO_DPCH" localSheetId="42">#REF!</definedName>
    <definedName name="TXGXO_DPCH" localSheetId="43">#REF!</definedName>
    <definedName name="TXGXO_DPCH" localSheetId="44">#REF!</definedName>
    <definedName name="TXGXO_DPCH" localSheetId="45">#REF!</definedName>
    <definedName name="TXGXO_DPCH" localSheetId="46">#REF!</definedName>
    <definedName name="TXGXO_DPCH" localSheetId="47">#REF!</definedName>
    <definedName name="TXGXO_DPCH" localSheetId="12">#REF!</definedName>
    <definedName name="TXGXO_DPCH" localSheetId="13">#REF!</definedName>
    <definedName name="TXGXO_DPCH" localSheetId="14">#REF!</definedName>
    <definedName name="TXGXO_DPCH" localSheetId="18">#REF!</definedName>
    <definedName name="TXGXO_DPCH" localSheetId="19">#REF!</definedName>
    <definedName name="TXGXO_DPCH" localSheetId="20">#REF!</definedName>
    <definedName name="TXGXO_DPCH" localSheetId="21">#REF!</definedName>
    <definedName name="TXGXO_DPCH" localSheetId="22">#REF!</definedName>
    <definedName name="TXGXO_DPCH" localSheetId="23">#REF!</definedName>
    <definedName name="TXGXO_DPCH" localSheetId="24">#REF!</definedName>
    <definedName name="TXGXO_DPCH" localSheetId="25">#REF!</definedName>
    <definedName name="TXGXO_DPCH" localSheetId="26">#REF!</definedName>
    <definedName name="TXGXO_DPCH" localSheetId="27">#REF!</definedName>
    <definedName name="TXGXO_DPCH" localSheetId="28">#REF!</definedName>
    <definedName name="TXGXO_DPCH" localSheetId="29">#REF!</definedName>
    <definedName name="TXGXO_DPCH">#REF!</definedName>
    <definedName name="TXGXO_R" localSheetId="2">#REF!</definedName>
    <definedName name="TXGXO_R" localSheetId="41">#REF!</definedName>
    <definedName name="TXGXO_R" localSheetId="7">#REF!</definedName>
    <definedName name="TXGXO_R" localSheetId="8">#REF!</definedName>
    <definedName name="TXGXO_R" localSheetId="42">#REF!</definedName>
    <definedName name="TXGXO_R" localSheetId="43">#REF!</definedName>
    <definedName name="TXGXO_R" localSheetId="44">#REF!</definedName>
    <definedName name="TXGXO_R" localSheetId="45">#REF!</definedName>
    <definedName name="TXGXO_R" localSheetId="46">#REF!</definedName>
    <definedName name="TXGXO_R" localSheetId="47">#REF!</definedName>
    <definedName name="TXGXO_R" localSheetId="12">#REF!</definedName>
    <definedName name="TXGXO_R" localSheetId="13">#REF!</definedName>
    <definedName name="TXGXO_R" localSheetId="14">#REF!</definedName>
    <definedName name="TXGXO_R" localSheetId="18">#REF!</definedName>
    <definedName name="TXGXO_R" localSheetId="19">#REF!</definedName>
    <definedName name="TXGXO_R" localSheetId="20">#REF!</definedName>
    <definedName name="TXGXO_R" localSheetId="21">#REF!</definedName>
    <definedName name="TXGXO_R" localSheetId="22">#REF!</definedName>
    <definedName name="TXGXO_R" localSheetId="23">#REF!</definedName>
    <definedName name="TXGXO_R" localSheetId="24">#REF!</definedName>
    <definedName name="TXGXO_R" localSheetId="25">#REF!</definedName>
    <definedName name="TXGXO_R" localSheetId="26">#REF!</definedName>
    <definedName name="TXGXO_R" localSheetId="27">#REF!</definedName>
    <definedName name="TXGXO_R" localSheetId="28">#REF!</definedName>
    <definedName name="TXGXO_R" localSheetId="29">#REF!</definedName>
    <definedName name="TXGXO_R">#REF!</definedName>
    <definedName name="TXGXO_RPCH" localSheetId="2">#REF!</definedName>
    <definedName name="TXGXO_RPCH" localSheetId="41">#REF!</definedName>
    <definedName name="TXGXO_RPCH" localSheetId="7">#REF!</definedName>
    <definedName name="TXGXO_RPCH" localSheetId="8">#REF!</definedName>
    <definedName name="TXGXO_RPCH" localSheetId="42">#REF!</definedName>
    <definedName name="TXGXO_RPCH" localSheetId="43">#REF!</definedName>
    <definedName name="TXGXO_RPCH" localSheetId="44">#REF!</definedName>
    <definedName name="TXGXO_RPCH" localSheetId="45">#REF!</definedName>
    <definedName name="TXGXO_RPCH" localSheetId="46">#REF!</definedName>
    <definedName name="TXGXO_RPCH" localSheetId="47">#REF!</definedName>
    <definedName name="TXGXO_RPCH" localSheetId="12">#REF!</definedName>
    <definedName name="TXGXO_RPCH" localSheetId="13">#REF!</definedName>
    <definedName name="TXGXO_RPCH" localSheetId="14">#REF!</definedName>
    <definedName name="TXGXO_RPCH" localSheetId="18">#REF!</definedName>
    <definedName name="TXGXO_RPCH" localSheetId="19">#REF!</definedName>
    <definedName name="TXGXO_RPCH" localSheetId="20">#REF!</definedName>
    <definedName name="TXGXO_RPCH" localSheetId="21">#REF!</definedName>
    <definedName name="TXGXO_RPCH" localSheetId="22">#REF!</definedName>
    <definedName name="TXGXO_RPCH" localSheetId="23">#REF!</definedName>
    <definedName name="TXGXO_RPCH" localSheetId="24">#REF!</definedName>
    <definedName name="TXGXO_RPCH" localSheetId="25">#REF!</definedName>
    <definedName name="TXGXO_RPCH" localSheetId="26">#REF!</definedName>
    <definedName name="TXGXO_RPCH" localSheetId="27">#REF!</definedName>
    <definedName name="TXGXO_RPCH" localSheetId="28">#REF!</definedName>
    <definedName name="TXGXO_RPCH" localSheetId="29">#REF!</definedName>
    <definedName name="TXGXO_RPCH">#REF!</definedName>
    <definedName name="TXS" localSheetId="2">#REF!</definedName>
    <definedName name="TXS" localSheetId="41">#REF!</definedName>
    <definedName name="TXS" localSheetId="7">#REF!</definedName>
    <definedName name="TXS" localSheetId="8">#REF!</definedName>
    <definedName name="TXS" localSheetId="42">#REF!</definedName>
    <definedName name="TXS" localSheetId="43">#REF!</definedName>
    <definedName name="TXS" localSheetId="44">#REF!</definedName>
    <definedName name="TXS" localSheetId="45">#REF!</definedName>
    <definedName name="TXS" localSheetId="46">#REF!</definedName>
    <definedName name="TXS" localSheetId="47">#REF!</definedName>
    <definedName name="TXS" localSheetId="12">#REF!</definedName>
    <definedName name="TXS" localSheetId="13">#REF!</definedName>
    <definedName name="TXS" localSheetId="14">#REF!</definedName>
    <definedName name="TXS" localSheetId="18">#REF!</definedName>
    <definedName name="TXS" localSheetId="19">#REF!</definedName>
    <definedName name="TXS" localSheetId="20">#REF!</definedName>
    <definedName name="TXS" localSheetId="21">#REF!</definedName>
    <definedName name="TXS" localSheetId="22">#REF!</definedName>
    <definedName name="TXS" localSheetId="23">#REF!</definedName>
    <definedName name="TXS" localSheetId="24">#REF!</definedName>
    <definedName name="TXS" localSheetId="25">#REF!</definedName>
    <definedName name="TXS" localSheetId="26">#REF!</definedName>
    <definedName name="TXS" localSheetId="27">#REF!</definedName>
    <definedName name="TXS" localSheetId="28">#REF!</definedName>
    <definedName name="TXS" localSheetId="29">#REF!</definedName>
    <definedName name="TXS">#REF!</definedName>
    <definedName name="U" localSheetId="1">#REF!</definedName>
    <definedName name="U" localSheetId="3">#REF!</definedName>
    <definedName name="U" localSheetId="4">#REF!</definedName>
    <definedName name="U" localSheetId="32">#REF!</definedName>
    <definedName name="U" localSheetId="35">#REF!</definedName>
    <definedName name="U" localSheetId="37">#REF!</definedName>
    <definedName name="U" localSheetId="38">#REF!</definedName>
    <definedName name="U" localSheetId="41">#REF!</definedName>
    <definedName name="U" localSheetId="5">#REF!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17">#REF!</definedName>
    <definedName name="U" localSheetId="30">#REF!</definedName>
    <definedName name="U">#REF!</definedName>
    <definedName name="unemp_96Q3" localSheetId="2">#REF!</definedName>
    <definedName name="unemp_96Q3" localSheetId="41">#REF!</definedName>
    <definedName name="unemp_96Q3" localSheetId="7">#REF!</definedName>
    <definedName name="unemp_96Q3" localSheetId="8">#REF!</definedName>
    <definedName name="unemp_96Q3" localSheetId="42">#REF!</definedName>
    <definedName name="unemp_96Q3" localSheetId="43">#REF!</definedName>
    <definedName name="unemp_96Q3" localSheetId="44">#REF!</definedName>
    <definedName name="unemp_96Q3" localSheetId="45">#REF!</definedName>
    <definedName name="unemp_96Q3" localSheetId="46">#REF!</definedName>
    <definedName name="unemp_96Q3" localSheetId="47">#REF!</definedName>
    <definedName name="unemp_96Q3" localSheetId="12">#REF!</definedName>
    <definedName name="unemp_96Q3" localSheetId="13">#REF!</definedName>
    <definedName name="unemp_96Q3" localSheetId="14">#REF!</definedName>
    <definedName name="unemp_96Q3" localSheetId="18">#REF!</definedName>
    <definedName name="unemp_96Q3" localSheetId="19">#REF!</definedName>
    <definedName name="unemp_96Q3" localSheetId="20">#REF!</definedName>
    <definedName name="unemp_96Q3" localSheetId="21">#REF!</definedName>
    <definedName name="unemp_96Q3" localSheetId="22">#REF!</definedName>
    <definedName name="unemp_96Q3" localSheetId="23">#REF!</definedName>
    <definedName name="unemp_96Q3" localSheetId="24">#REF!</definedName>
    <definedName name="unemp_96Q3" localSheetId="25">#REF!</definedName>
    <definedName name="unemp_96Q3" localSheetId="26">#REF!</definedName>
    <definedName name="unemp_96Q3" localSheetId="27">#REF!</definedName>
    <definedName name="unemp_96Q3" localSheetId="28">#REF!</definedName>
    <definedName name="unemp_96Q3" localSheetId="29">#REF!</definedName>
    <definedName name="unemp_96Q3">#REF!</definedName>
    <definedName name="unemp_96Q4" localSheetId="2">#REF!</definedName>
    <definedName name="unemp_96Q4" localSheetId="41">#REF!</definedName>
    <definedName name="unemp_96Q4" localSheetId="7">#REF!</definedName>
    <definedName name="unemp_96Q4" localSheetId="8">#REF!</definedName>
    <definedName name="unemp_96Q4" localSheetId="42">#REF!</definedName>
    <definedName name="unemp_96Q4" localSheetId="43">#REF!</definedName>
    <definedName name="unemp_96Q4" localSheetId="44">#REF!</definedName>
    <definedName name="unemp_96Q4" localSheetId="45">#REF!</definedName>
    <definedName name="unemp_96Q4" localSheetId="46">#REF!</definedName>
    <definedName name="unemp_96Q4" localSheetId="47">#REF!</definedName>
    <definedName name="unemp_96Q4" localSheetId="12">#REF!</definedName>
    <definedName name="unemp_96Q4" localSheetId="13">#REF!</definedName>
    <definedName name="unemp_96Q4" localSheetId="14">#REF!</definedName>
    <definedName name="unemp_96Q4" localSheetId="18">#REF!</definedName>
    <definedName name="unemp_96Q4" localSheetId="19">#REF!</definedName>
    <definedName name="unemp_96Q4" localSheetId="20">#REF!</definedName>
    <definedName name="unemp_96Q4" localSheetId="21">#REF!</definedName>
    <definedName name="unemp_96Q4" localSheetId="22">#REF!</definedName>
    <definedName name="unemp_96Q4" localSheetId="23">#REF!</definedName>
    <definedName name="unemp_96Q4" localSheetId="24">#REF!</definedName>
    <definedName name="unemp_96Q4" localSheetId="25">#REF!</definedName>
    <definedName name="unemp_96Q4" localSheetId="26">#REF!</definedName>
    <definedName name="unemp_96Q4" localSheetId="27">#REF!</definedName>
    <definedName name="unemp_96Q4" localSheetId="28">#REF!</definedName>
    <definedName name="unemp_96Q4" localSheetId="29">#REF!</definedName>
    <definedName name="unemp_96Q4">#REF!</definedName>
    <definedName name="unemp_97Q1" localSheetId="2">#REF!</definedName>
    <definedName name="unemp_97Q1" localSheetId="41">#REF!</definedName>
    <definedName name="unemp_97Q1" localSheetId="7">#REF!</definedName>
    <definedName name="unemp_97Q1" localSheetId="8">#REF!</definedName>
    <definedName name="unemp_97Q1" localSheetId="42">#REF!</definedName>
    <definedName name="unemp_97Q1" localSheetId="43">#REF!</definedName>
    <definedName name="unemp_97Q1" localSheetId="44">#REF!</definedName>
    <definedName name="unemp_97Q1" localSheetId="45">#REF!</definedName>
    <definedName name="unemp_97Q1" localSheetId="46">#REF!</definedName>
    <definedName name="unemp_97Q1" localSheetId="47">#REF!</definedName>
    <definedName name="unemp_97Q1" localSheetId="12">#REF!</definedName>
    <definedName name="unemp_97Q1" localSheetId="13">#REF!</definedName>
    <definedName name="unemp_97Q1" localSheetId="14">#REF!</definedName>
    <definedName name="unemp_97Q1" localSheetId="18">#REF!</definedName>
    <definedName name="unemp_97Q1" localSheetId="19">#REF!</definedName>
    <definedName name="unemp_97Q1" localSheetId="20">#REF!</definedName>
    <definedName name="unemp_97Q1" localSheetId="21">#REF!</definedName>
    <definedName name="unemp_97Q1" localSheetId="22">#REF!</definedName>
    <definedName name="unemp_97Q1" localSheetId="23">#REF!</definedName>
    <definedName name="unemp_97Q1" localSheetId="24">#REF!</definedName>
    <definedName name="unemp_97Q1" localSheetId="25">#REF!</definedName>
    <definedName name="unemp_97Q1" localSheetId="26">#REF!</definedName>
    <definedName name="unemp_97Q1" localSheetId="27">#REF!</definedName>
    <definedName name="unemp_97Q1" localSheetId="28">#REF!</definedName>
    <definedName name="unemp_97Q1" localSheetId="29">#REF!</definedName>
    <definedName name="unemp_97Q1">#REF!</definedName>
    <definedName name="unemp_97Q2" localSheetId="2">#REF!</definedName>
    <definedName name="unemp_97Q2" localSheetId="41">#REF!</definedName>
    <definedName name="unemp_97Q2" localSheetId="7">#REF!</definedName>
    <definedName name="unemp_97Q2" localSheetId="8">#REF!</definedName>
    <definedName name="unemp_97Q2" localSheetId="42">#REF!</definedName>
    <definedName name="unemp_97Q2" localSheetId="43">#REF!</definedName>
    <definedName name="unemp_97Q2" localSheetId="44">#REF!</definedName>
    <definedName name="unemp_97Q2" localSheetId="45">#REF!</definedName>
    <definedName name="unemp_97Q2" localSheetId="46">#REF!</definedName>
    <definedName name="unemp_97Q2" localSheetId="47">#REF!</definedName>
    <definedName name="unemp_97Q2" localSheetId="12">#REF!</definedName>
    <definedName name="unemp_97Q2" localSheetId="13">#REF!</definedName>
    <definedName name="unemp_97Q2" localSheetId="14">#REF!</definedName>
    <definedName name="unemp_97Q2" localSheetId="18">#REF!</definedName>
    <definedName name="unemp_97Q2" localSheetId="19">#REF!</definedName>
    <definedName name="unemp_97Q2" localSheetId="20">#REF!</definedName>
    <definedName name="unemp_97Q2" localSheetId="21">#REF!</definedName>
    <definedName name="unemp_97Q2" localSheetId="22">#REF!</definedName>
    <definedName name="unemp_97Q2" localSheetId="23">#REF!</definedName>
    <definedName name="unemp_97Q2" localSheetId="24">#REF!</definedName>
    <definedName name="unemp_97Q2" localSheetId="25">#REF!</definedName>
    <definedName name="unemp_97Q2" localSheetId="26">#REF!</definedName>
    <definedName name="unemp_97Q2" localSheetId="27">#REF!</definedName>
    <definedName name="unemp_97Q2" localSheetId="28">#REF!</definedName>
    <definedName name="unemp_97Q2" localSheetId="29">#REF!</definedName>
    <definedName name="unemp_97Q2">#REF!</definedName>
    <definedName name="unemp_nat" localSheetId="2">#REF!</definedName>
    <definedName name="unemp_nat" localSheetId="41">#REF!</definedName>
    <definedName name="unemp_nat" localSheetId="7">#REF!</definedName>
    <definedName name="unemp_nat" localSheetId="8">#REF!</definedName>
    <definedName name="unemp_nat" localSheetId="42">#REF!</definedName>
    <definedName name="unemp_nat" localSheetId="43">#REF!</definedName>
    <definedName name="unemp_nat" localSheetId="44">#REF!</definedName>
    <definedName name="unemp_nat" localSheetId="45">#REF!</definedName>
    <definedName name="unemp_nat" localSheetId="46">#REF!</definedName>
    <definedName name="unemp_nat" localSheetId="47">#REF!</definedName>
    <definedName name="unemp_nat" localSheetId="12">#REF!</definedName>
    <definedName name="unemp_nat" localSheetId="13">#REF!</definedName>
    <definedName name="unemp_nat" localSheetId="14">#REF!</definedName>
    <definedName name="unemp_nat" localSheetId="18">#REF!</definedName>
    <definedName name="unemp_nat" localSheetId="19">#REF!</definedName>
    <definedName name="unemp_nat" localSheetId="20">#REF!</definedName>
    <definedName name="unemp_nat" localSheetId="21">#REF!</definedName>
    <definedName name="unemp_nat" localSheetId="22">#REF!</definedName>
    <definedName name="unemp_nat" localSheetId="23">#REF!</definedName>
    <definedName name="unemp_nat" localSheetId="24">#REF!</definedName>
    <definedName name="unemp_nat" localSheetId="25">#REF!</definedName>
    <definedName name="unemp_nat" localSheetId="26">#REF!</definedName>
    <definedName name="unemp_nat" localSheetId="27">#REF!</definedName>
    <definedName name="unemp_nat" localSheetId="28">#REF!</definedName>
    <definedName name="unemp_nat" localSheetId="29">#REF!</definedName>
    <definedName name="unemp_nat">#REF!</definedName>
    <definedName name="unemp_urbrural" localSheetId="2">#REF!</definedName>
    <definedName name="unemp_urbrural" localSheetId="41">#REF!</definedName>
    <definedName name="unemp_urbrural" localSheetId="7">#REF!</definedName>
    <definedName name="unemp_urbrural" localSheetId="8">#REF!</definedName>
    <definedName name="unemp_urbrural" localSheetId="42">#REF!</definedName>
    <definedName name="unemp_urbrural" localSheetId="43">#REF!</definedName>
    <definedName name="unemp_urbrural" localSheetId="44">#REF!</definedName>
    <definedName name="unemp_urbrural" localSheetId="45">#REF!</definedName>
    <definedName name="unemp_urbrural" localSheetId="46">#REF!</definedName>
    <definedName name="unemp_urbrural" localSheetId="47">#REF!</definedName>
    <definedName name="unemp_urbrural" localSheetId="12">#REF!</definedName>
    <definedName name="unemp_urbrural" localSheetId="13">#REF!</definedName>
    <definedName name="unemp_urbrural" localSheetId="14">#REF!</definedName>
    <definedName name="unemp_urbrural" localSheetId="18">#REF!</definedName>
    <definedName name="unemp_urbrural" localSheetId="19">#REF!</definedName>
    <definedName name="unemp_urbrural" localSheetId="20">#REF!</definedName>
    <definedName name="unemp_urbrural" localSheetId="21">#REF!</definedName>
    <definedName name="unemp_urbrural" localSheetId="22">#REF!</definedName>
    <definedName name="unemp_urbrural" localSheetId="23">#REF!</definedName>
    <definedName name="unemp_urbrural" localSheetId="24">#REF!</definedName>
    <definedName name="unemp_urbrural" localSheetId="25">#REF!</definedName>
    <definedName name="unemp_urbrural" localSheetId="26">#REF!</definedName>
    <definedName name="unemp_urbrural" localSheetId="27">#REF!</definedName>
    <definedName name="unemp_urbrural" localSheetId="28">#REF!</definedName>
    <definedName name="unemp_urbrural" localSheetId="29">#REF!</definedName>
    <definedName name="unemp_urbrural">#REF!</definedName>
    <definedName name="USDSR" localSheetId="2">#REF!</definedName>
    <definedName name="USDSR" localSheetId="41">#REF!</definedName>
    <definedName name="USDSR" localSheetId="7">#REF!</definedName>
    <definedName name="USDSR" localSheetId="8">#REF!</definedName>
    <definedName name="USDSR" localSheetId="42">#REF!</definedName>
    <definedName name="USDSR" localSheetId="43">#REF!</definedName>
    <definedName name="USDSR" localSheetId="44">#REF!</definedName>
    <definedName name="USDSR" localSheetId="45">#REF!</definedName>
    <definedName name="USDSR" localSheetId="46">#REF!</definedName>
    <definedName name="USDSR" localSheetId="47">#REF!</definedName>
    <definedName name="USDSR" localSheetId="12">#REF!</definedName>
    <definedName name="USDSR" localSheetId="13">#REF!</definedName>
    <definedName name="USDSR" localSheetId="14">#REF!</definedName>
    <definedName name="USDSR" localSheetId="18">#REF!</definedName>
    <definedName name="USDSR" localSheetId="19">#REF!</definedName>
    <definedName name="USDSR" localSheetId="20">#REF!</definedName>
    <definedName name="USDSR" localSheetId="21">#REF!</definedName>
    <definedName name="USDSR" localSheetId="22">#REF!</definedName>
    <definedName name="USDSR" localSheetId="23">#REF!</definedName>
    <definedName name="USDSR" localSheetId="24">#REF!</definedName>
    <definedName name="USDSR" localSheetId="25">#REF!</definedName>
    <definedName name="USDSR" localSheetId="26">#REF!</definedName>
    <definedName name="USDSR" localSheetId="27">#REF!</definedName>
    <definedName name="USDSR" localSheetId="28">#REF!</definedName>
    <definedName name="USDSR" localSheetId="29">#REF!</definedName>
    <definedName name="USDSR">#REF!</definedName>
    <definedName name="uuu" localSheetId="1">#REF!</definedName>
    <definedName name="uuu" localSheetId="3">#REF!</definedName>
    <definedName name="uuu" localSheetId="4">#REF!</definedName>
    <definedName name="uuu" localSheetId="32">#REF!</definedName>
    <definedName name="uuu" localSheetId="35">#REF!</definedName>
    <definedName name="uuu" localSheetId="37">#REF!</definedName>
    <definedName name="uuu" localSheetId="38">#REF!</definedName>
    <definedName name="uuu" localSheetId="41">#REF!</definedName>
    <definedName name="uuu" localSheetId="5">#REF!</definedName>
    <definedName name="uuu" localSheetId="42">#REF!</definedName>
    <definedName name="uuu" localSheetId="43">#REF!</definedName>
    <definedName name="uuu" localSheetId="44">#REF!</definedName>
    <definedName name="uuu" localSheetId="45">#REF!</definedName>
    <definedName name="uuu" localSheetId="46">#REF!</definedName>
    <definedName name="uuu" localSheetId="47">#REF!</definedName>
    <definedName name="uuu" localSheetId="17">#REF!</definedName>
    <definedName name="uuu" localSheetId="30">#REF!</definedName>
    <definedName name="uuu">#REF!</definedName>
    <definedName name="V" localSheetId="1">#REF!</definedName>
    <definedName name="V" localSheetId="3">#REF!</definedName>
    <definedName name="V" localSheetId="4">#REF!</definedName>
    <definedName name="V" localSheetId="32">#REF!</definedName>
    <definedName name="V" localSheetId="35">#REF!</definedName>
    <definedName name="V" localSheetId="37">#REF!</definedName>
    <definedName name="V" localSheetId="38">#REF!</definedName>
    <definedName name="V" localSheetId="41">#REF!</definedName>
    <definedName name="V" localSheetId="5">#REF!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17">#REF!</definedName>
    <definedName name="V" localSheetId="30">#REF!</definedName>
    <definedName name="V">#REF!</definedName>
    <definedName name="VTITLES" localSheetId="2">#REF!</definedName>
    <definedName name="VTITLES" localSheetId="41">#REF!</definedName>
    <definedName name="VTITLES" localSheetId="7">#REF!</definedName>
    <definedName name="VTITLES" localSheetId="8">#REF!</definedName>
    <definedName name="VTITLES" localSheetId="42">#REF!</definedName>
    <definedName name="VTITLES" localSheetId="43">#REF!</definedName>
    <definedName name="VTITLES" localSheetId="44">#REF!</definedName>
    <definedName name="VTITLES" localSheetId="45">#REF!</definedName>
    <definedName name="VTITLES" localSheetId="46">#REF!</definedName>
    <definedName name="VTITLES" localSheetId="47">#REF!</definedName>
    <definedName name="VTITLES" localSheetId="12">#REF!</definedName>
    <definedName name="VTITLES" localSheetId="13">#REF!</definedName>
    <definedName name="VTITLES" localSheetId="14">#REF!</definedName>
    <definedName name="VTITLES" localSheetId="18">#REF!</definedName>
    <definedName name="VTITLES" localSheetId="19">#REF!</definedName>
    <definedName name="VTITLES" localSheetId="20">#REF!</definedName>
    <definedName name="VTITLES" localSheetId="21">#REF!</definedName>
    <definedName name="VTITLES" localSheetId="22">#REF!</definedName>
    <definedName name="VTITLES" localSheetId="23">#REF!</definedName>
    <definedName name="VTITLES" localSheetId="24">#REF!</definedName>
    <definedName name="VTITLES" localSheetId="25">#REF!</definedName>
    <definedName name="VTITLES" localSheetId="26">#REF!</definedName>
    <definedName name="VTITLES" localSheetId="27">#REF!</definedName>
    <definedName name="VTITLES" localSheetId="28">#REF!</definedName>
    <definedName name="VTITLES" localSheetId="29">#REF!</definedName>
    <definedName name="VTITLES">#REF!</definedName>
    <definedName name="wage_govt_sector" localSheetId="2">#REF!</definedName>
    <definedName name="wage_govt_sector" localSheetId="41">#REF!</definedName>
    <definedName name="wage_govt_sector" localSheetId="7">#REF!</definedName>
    <definedName name="wage_govt_sector" localSheetId="8">#REF!</definedName>
    <definedName name="wage_govt_sector" localSheetId="42">#REF!</definedName>
    <definedName name="wage_govt_sector" localSheetId="43">#REF!</definedName>
    <definedName name="wage_govt_sector" localSheetId="44">#REF!</definedName>
    <definedName name="wage_govt_sector" localSheetId="45">#REF!</definedName>
    <definedName name="wage_govt_sector" localSheetId="46">#REF!</definedName>
    <definedName name="wage_govt_sector" localSheetId="47">#REF!</definedName>
    <definedName name="wage_govt_sector" localSheetId="12">#REF!</definedName>
    <definedName name="wage_govt_sector" localSheetId="13">#REF!</definedName>
    <definedName name="wage_govt_sector" localSheetId="14">#REF!</definedName>
    <definedName name="wage_govt_sector" localSheetId="18">#REF!</definedName>
    <definedName name="wage_govt_sector" localSheetId="19">#REF!</definedName>
    <definedName name="wage_govt_sector" localSheetId="20">#REF!</definedName>
    <definedName name="wage_govt_sector" localSheetId="21">#REF!</definedName>
    <definedName name="wage_govt_sector" localSheetId="22">#REF!</definedName>
    <definedName name="wage_govt_sector" localSheetId="23">#REF!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#REF!</definedName>
    <definedName name="WAPR" localSheetId="2">#REF!</definedName>
    <definedName name="WAPR" localSheetId="41">#REF!</definedName>
    <definedName name="WAPR" localSheetId="7">#REF!</definedName>
    <definedName name="WAPR" localSheetId="8">#REF!</definedName>
    <definedName name="WAPR" localSheetId="42">#REF!</definedName>
    <definedName name="WAPR" localSheetId="43">#REF!</definedName>
    <definedName name="WAPR" localSheetId="44">#REF!</definedName>
    <definedName name="WAPR" localSheetId="45">#REF!</definedName>
    <definedName name="WAPR" localSheetId="46">#REF!</definedName>
    <definedName name="WAPR" localSheetId="47">#REF!</definedName>
    <definedName name="WAPR" localSheetId="12">#REF!</definedName>
    <definedName name="WAPR" localSheetId="13">#REF!</definedName>
    <definedName name="WAPR" localSheetId="14">#REF!</definedName>
    <definedName name="WAPR" localSheetId="18">#REF!</definedName>
    <definedName name="WAPR" localSheetId="19">#REF!</definedName>
    <definedName name="WAPR" localSheetId="20">#REF!</definedName>
    <definedName name="WAPR" localSheetId="21">#REF!</definedName>
    <definedName name="WAPR" localSheetId="22">#REF!</definedName>
    <definedName name="WAPR" localSheetId="23">#REF!</definedName>
    <definedName name="WAPR" localSheetId="24">#REF!</definedName>
    <definedName name="WAPR" localSheetId="25">#REF!</definedName>
    <definedName name="WAPR" localSheetId="26">#REF!</definedName>
    <definedName name="WAPR" localSheetId="27">#REF!</definedName>
    <definedName name="WAPR" localSheetId="28">#REF!</definedName>
    <definedName name="WAPR" localSheetId="29">#REF!</definedName>
    <definedName name="WAPR">#REF!</definedName>
    <definedName name="WEO" localSheetId="2">#REF!</definedName>
    <definedName name="WEO" localSheetId="41">#REF!</definedName>
    <definedName name="WEO" localSheetId="7">#REF!</definedName>
    <definedName name="WEO" localSheetId="8">#REF!</definedName>
    <definedName name="WEO" localSheetId="42">#REF!</definedName>
    <definedName name="WEO" localSheetId="43">#REF!</definedName>
    <definedName name="WEO" localSheetId="44">#REF!</definedName>
    <definedName name="WEO" localSheetId="45">#REF!</definedName>
    <definedName name="WEO" localSheetId="46">#REF!</definedName>
    <definedName name="WEO" localSheetId="47">#REF!</definedName>
    <definedName name="WEO" localSheetId="12">#REF!</definedName>
    <definedName name="WEO" localSheetId="13">#REF!</definedName>
    <definedName name="WEO" localSheetId="14">#REF!</definedName>
    <definedName name="WEO" localSheetId="18">#REF!</definedName>
    <definedName name="WEO" localSheetId="19">#REF!</definedName>
    <definedName name="WEO" localSheetId="20">#REF!</definedName>
    <definedName name="WEO" localSheetId="21">#REF!</definedName>
    <definedName name="WEO" localSheetId="22">#REF!</definedName>
    <definedName name="WEO" localSheetId="23">#REF!</definedName>
    <definedName name="WEO" localSheetId="24">#REF!</definedName>
    <definedName name="WEO" localSheetId="25">#REF!</definedName>
    <definedName name="WEO" localSheetId="26">#REF!</definedName>
    <definedName name="WEO" localSheetId="27">#REF!</definedName>
    <definedName name="WEO" localSheetId="28">#REF!</definedName>
    <definedName name="WEO" localSheetId="29">#REF!</definedName>
    <definedName name="WEO">#REF!</definedName>
    <definedName name="WPCP33_D" localSheetId="2">#REF!</definedName>
    <definedName name="WPCP33_D" localSheetId="41">#REF!</definedName>
    <definedName name="WPCP33_D" localSheetId="7">#REF!</definedName>
    <definedName name="WPCP33_D" localSheetId="8">#REF!</definedName>
    <definedName name="WPCP33_D" localSheetId="42">#REF!</definedName>
    <definedName name="WPCP33_D" localSheetId="43">#REF!</definedName>
    <definedName name="WPCP33_D" localSheetId="44">#REF!</definedName>
    <definedName name="WPCP33_D" localSheetId="45">#REF!</definedName>
    <definedName name="WPCP33_D" localSheetId="46">#REF!</definedName>
    <definedName name="WPCP33_D" localSheetId="47">#REF!</definedName>
    <definedName name="WPCP33_D" localSheetId="12">#REF!</definedName>
    <definedName name="WPCP33_D" localSheetId="13">#REF!</definedName>
    <definedName name="WPCP33_D" localSheetId="14">#REF!</definedName>
    <definedName name="WPCP33_D" localSheetId="18">#REF!</definedName>
    <definedName name="WPCP33_D" localSheetId="19">#REF!</definedName>
    <definedName name="WPCP33_D" localSheetId="20">#REF!</definedName>
    <definedName name="WPCP33_D" localSheetId="21">#REF!</definedName>
    <definedName name="WPCP33_D" localSheetId="22">#REF!</definedName>
    <definedName name="WPCP33_D" localSheetId="23">#REF!</definedName>
    <definedName name="WPCP33_D" localSheetId="24">#REF!</definedName>
    <definedName name="WPCP33_D" localSheetId="25">#REF!</definedName>
    <definedName name="WPCP33_D" localSheetId="26">#REF!</definedName>
    <definedName name="WPCP33_D" localSheetId="27">#REF!</definedName>
    <definedName name="WPCP33_D" localSheetId="28">#REF!</definedName>
    <definedName name="WPCP33_D" localSheetId="29">#REF!</definedName>
    <definedName name="WPCP33_D">#REF!</definedName>
    <definedName name="WPCP33pch" localSheetId="2">#REF!</definedName>
    <definedName name="WPCP33pch" localSheetId="41">#REF!</definedName>
    <definedName name="WPCP33pch" localSheetId="7">#REF!</definedName>
    <definedName name="WPCP33pch" localSheetId="8">#REF!</definedName>
    <definedName name="WPCP33pch" localSheetId="42">#REF!</definedName>
    <definedName name="WPCP33pch" localSheetId="43">#REF!</definedName>
    <definedName name="WPCP33pch" localSheetId="44">#REF!</definedName>
    <definedName name="WPCP33pch" localSheetId="45">#REF!</definedName>
    <definedName name="WPCP33pch" localSheetId="46">#REF!</definedName>
    <definedName name="WPCP33pch" localSheetId="47">#REF!</definedName>
    <definedName name="WPCP33pch" localSheetId="12">#REF!</definedName>
    <definedName name="WPCP33pch" localSheetId="13">#REF!</definedName>
    <definedName name="WPCP33pch" localSheetId="14">#REF!</definedName>
    <definedName name="WPCP33pch" localSheetId="18">#REF!</definedName>
    <definedName name="WPCP33pch" localSheetId="19">#REF!</definedName>
    <definedName name="WPCP33pch" localSheetId="20">#REF!</definedName>
    <definedName name="WPCP33pch" localSheetId="21">#REF!</definedName>
    <definedName name="WPCP33pch" localSheetId="22">#REF!</definedName>
    <definedName name="WPCP33pch" localSheetId="23">#REF!</definedName>
    <definedName name="WPCP33pch" localSheetId="24">#REF!</definedName>
    <definedName name="WPCP33pch" localSheetId="25">#REF!</definedName>
    <definedName name="WPCP33pch" localSheetId="26">#REF!</definedName>
    <definedName name="WPCP33pch" localSheetId="27">#REF!</definedName>
    <definedName name="WPCP33pch" localSheetId="28">#REF!</definedName>
    <definedName name="WPCP33pch" localSheetId="29">#REF!</definedName>
    <definedName name="WPCP33pch">#REF!</definedName>
    <definedName name="wrn.BANKS." localSheetId="2" hidden="1">{#N/A,#N/A,FALSE,"BANKS"}</definedName>
    <definedName name="wrn.BANKS." localSheetId="41" hidden="1">{#N/A,#N/A,FALSE,"BANKS"}</definedName>
    <definedName name="wrn.BANKS." localSheetId="7" hidden="1">{#N/A,#N/A,FALSE,"BANKS"}</definedName>
    <definedName name="wrn.BANKS." localSheetId="8"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2" hidden="1">{#N/A,#N/A,FALSE,"BOP"}</definedName>
    <definedName name="wrn.BOP." localSheetId="41" hidden="1">{#N/A,#N/A,FALSE,"BOP"}</definedName>
    <definedName name="wrn.BOP." localSheetId="7" hidden="1">{#N/A,#N/A,FALSE,"BOP"}</definedName>
    <definedName name="wrn.BOP." localSheetId="8"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12" hidden="1">{#N/A,#N/A,FALSE,"BOP"}</definedName>
    <definedName name="wrn.BOP." localSheetId="13" hidden="1">{#N/A,#N/A,FALSE,"BOP"}</definedName>
    <definedName name="wrn.BOP." localSheetId="14"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2" hidden="1">{"BOP_TAB",#N/A,FALSE,"N";"MIDTERM_TAB",#N/A,FALSE,"O"}</definedName>
    <definedName name="wrn.BOP_MIDTERM." localSheetId="41"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2" hidden="1">{#N/A,#N/A,FALSE,"CREDIT"}</definedName>
    <definedName name="wrn.CREDIT." localSheetId="41" hidden="1">{#N/A,#N/A,FALSE,"CREDIT"}</definedName>
    <definedName name="wrn.CREDIT." localSheetId="7" hidden="1">{#N/A,#N/A,FALSE,"CREDIT"}</definedName>
    <definedName name="wrn.CREDIT." localSheetId="8"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2" hidden="1">{#N/A,#N/A,FALSE,"DEBTSVC"}</definedName>
    <definedName name="wrn.DEBTSVC." localSheetId="41" hidden="1">{#N/A,#N/A,FALSE,"DEBTSVC"}</definedName>
    <definedName name="wrn.DEBTSVC." localSheetId="7" hidden="1">{#N/A,#N/A,FALSE,"DEBTSVC"}</definedName>
    <definedName name="wrn.DEBTSVC." localSheetId="8"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2" hidden="1">{#N/A,#N/A,FALSE,"DEPO"}</definedName>
    <definedName name="wrn.DEPO." localSheetId="41" hidden="1">{#N/A,#N/A,FALSE,"DEPO"}</definedName>
    <definedName name="wrn.DEPO." localSheetId="7" hidden="1">{#N/A,#N/A,FALSE,"DEPO"}</definedName>
    <definedName name="wrn.DEPO." localSheetId="8"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2" hidden="1">{#N/A,#N/A,FALSE,"EXCISE"}</definedName>
    <definedName name="wrn.EXCISE." localSheetId="41" hidden="1">{#N/A,#N/A,FALSE,"EXCISE"}</definedName>
    <definedName name="wrn.EXCISE." localSheetId="7" hidden="1">{#N/A,#N/A,FALSE,"EXCISE"}</definedName>
    <definedName name="wrn.EXCISE." localSheetId="8"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2" hidden="1">{#N/A,#N/A,FALSE,"EXRATE"}</definedName>
    <definedName name="wrn.EXRATE." localSheetId="41" hidden="1">{#N/A,#N/A,FALSE,"EXRATE"}</definedName>
    <definedName name="wrn.EXRATE." localSheetId="7" hidden="1">{#N/A,#N/A,FALSE,"EXRATE"}</definedName>
    <definedName name="wrn.EXRATE." localSheetId="8"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2" hidden="1">{#N/A,#N/A,FALSE,"EXTDEBT"}</definedName>
    <definedName name="wrn.EXTDEBT." localSheetId="41" hidden="1">{#N/A,#N/A,FALSE,"EXTDEBT"}</definedName>
    <definedName name="wrn.EXTDEBT." localSheetId="7" hidden="1">{#N/A,#N/A,FALSE,"EXTDEBT"}</definedName>
    <definedName name="wrn.EXTDEBT." localSheetId="8"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2" hidden="1">{#N/A,#N/A,FALSE,"EXTRABUDGT"}</definedName>
    <definedName name="wrn.EXTRABUDGT." localSheetId="41" hidden="1">{#N/A,#N/A,FALSE,"EXTRABUDGT"}</definedName>
    <definedName name="wrn.EXTRABUDGT." localSheetId="7" hidden="1">{#N/A,#N/A,FALSE,"EXTRABUDGT"}</definedName>
    <definedName name="wrn.EXTRABUDGT." localSheetId="8"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2" hidden="1">{#N/A,#N/A,FALSE,"EXTRABUDGT2"}</definedName>
    <definedName name="wrn.EXTRABUDGT2." localSheetId="41" hidden="1">{#N/A,#N/A,FALSE,"EXTRABUDGT2"}</definedName>
    <definedName name="wrn.EXTRABUDGT2." localSheetId="7" hidden="1">{#N/A,#N/A,FALSE,"EXTRABUDGT2"}</definedName>
    <definedName name="wrn.EXTRABUDGT2." localSheetId="8"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2" hidden="1">{#N/A,#N/A,FALSE,"GDP_ORIGIN";#N/A,#N/A,FALSE,"EMP_POP"}</definedName>
    <definedName name="wrn.GDP." localSheetId="41" hidden="1">{#N/A,#N/A,FALSE,"GDP_ORIGIN";#N/A,#N/A,FALSE,"EMP_POP"}</definedName>
    <definedName name="wrn.GDP." localSheetId="7" hidden="1">{#N/A,#N/A,FALSE,"GDP_ORIGIN";#N/A,#N/A,FALSE,"EMP_POP"}</definedName>
    <definedName name="wrn.GDP." localSheetId="8"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2" hidden="1">{#N/A,#N/A,FALSE,"GGOVT"}</definedName>
    <definedName name="wrn.GGOVT." localSheetId="41" hidden="1">{#N/A,#N/A,FALSE,"GGOVT"}</definedName>
    <definedName name="wrn.GGOVT." localSheetId="7" hidden="1">{#N/A,#N/A,FALSE,"GGOVT"}</definedName>
    <definedName name="wrn.GGOVT." localSheetId="8"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2" hidden="1">{#N/A,#N/A,FALSE,"GGOVT2"}</definedName>
    <definedName name="wrn.GGOVT2." localSheetId="41" hidden="1">{#N/A,#N/A,FALSE,"GGOVT2"}</definedName>
    <definedName name="wrn.GGOVT2." localSheetId="7" hidden="1">{#N/A,#N/A,FALSE,"GGOVT2"}</definedName>
    <definedName name="wrn.GGOVT2." localSheetId="8"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2" hidden="1">{#N/A,#N/A,FALSE,"GGOVT%"}</definedName>
    <definedName name="wrn.GGOVTPC." localSheetId="41" hidden="1">{#N/A,#N/A,FALSE,"GGOVT%"}</definedName>
    <definedName name="wrn.GGOVTPC." localSheetId="7" hidden="1">{#N/A,#N/A,FALSE,"GGOVT%"}</definedName>
    <definedName name="wrn.GGOVTPC." localSheetId="8"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2" hidden="1">{#N/A,#N/A,FALSE,"INCOMETX"}</definedName>
    <definedName name="wrn.INCOMETX." localSheetId="41" hidden="1">{#N/A,#N/A,FALSE,"INCOMETX"}</definedName>
    <definedName name="wrn.INCOMETX." localSheetId="7" hidden="1">{#N/A,#N/A,FALSE,"INCOMETX"}</definedName>
    <definedName name="wrn.INCOMETX." localSheetId="8"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2"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 hidden="1">{#N/A,#N/A,FALSE,"INTERST"}</definedName>
    <definedName name="wrn.INTERST." localSheetId="41" hidden="1">{#N/A,#N/A,FALSE,"INTERST"}</definedName>
    <definedName name="wrn.INTERST." localSheetId="7" hidden="1">{#N/A,#N/A,FALSE,"INTERST"}</definedName>
    <definedName name="wrn.INTERST." localSheetId="8"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2"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 hidden="1">{"MONA",#N/A,FALSE,"S"}</definedName>
    <definedName name="wrn.MONA." localSheetId="41" hidden="1">{"MONA",#N/A,FALSE,"S"}</definedName>
    <definedName name="wrn.MONA." localSheetId="7" hidden="1">{"MONA",#N/A,FALSE,"S"}</definedName>
    <definedName name="wrn.MONA." localSheetId="8"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12" hidden="1">{"MONA",#N/A,FALSE,"S"}</definedName>
    <definedName name="wrn.MONA." localSheetId="13" hidden="1">{"MONA",#N/A,FALSE,"S"}</definedName>
    <definedName name="wrn.MONA." localSheetId="14"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2" hidden="1">{#N/A,#N/A,FALSE,"MS"}</definedName>
    <definedName name="wrn.MS." localSheetId="41" hidden="1">{#N/A,#N/A,FALSE,"MS"}</definedName>
    <definedName name="wrn.MS." localSheetId="7" hidden="1">{#N/A,#N/A,FALSE,"MS"}</definedName>
    <definedName name="wrn.MS." localSheetId="8"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12" hidden="1">{#N/A,#N/A,FALSE,"MS"}</definedName>
    <definedName name="wrn.MS." localSheetId="13" hidden="1">{#N/A,#N/A,FALSE,"MS"}</definedName>
    <definedName name="wrn.MS." localSheetId="14"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2" hidden="1">{#N/A,#N/A,FALSE,"NBG"}</definedName>
    <definedName name="wrn.NBG." localSheetId="41" hidden="1">{#N/A,#N/A,FALSE,"NBG"}</definedName>
    <definedName name="wrn.NBG." localSheetId="7" hidden="1">{#N/A,#N/A,FALSE,"NBG"}</definedName>
    <definedName name="wrn.NBG." localSheetId="8"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12" hidden="1">{#N/A,#N/A,FALSE,"NBG"}</definedName>
    <definedName name="wrn.NBG." localSheetId="13" hidden="1">{#N/A,#N/A,FALSE,"NBG"}</definedName>
    <definedName name="wrn.NBG." localSheetId="14"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2" hidden="1">{#N/A,#N/A,FALSE,"I";#N/A,#N/A,FALSE,"J";#N/A,#N/A,FALSE,"K";#N/A,#N/A,FALSE,"L";#N/A,#N/A,FALSE,"M";#N/A,#N/A,FALSE,"N";#N/A,#N/A,FALSE,"O"}</definedName>
    <definedName name="wrn.Output._.tables." localSheetId="41"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PCPI." localSheetId="2" hidden="1">{#N/A,#N/A,FALSE,"PCPI"}</definedName>
    <definedName name="wrn.PCPI." localSheetId="41" hidden="1">{#N/A,#N/A,FALSE,"PCPI"}</definedName>
    <definedName name="wrn.PCPI." localSheetId="7" hidden="1">{#N/A,#N/A,FALSE,"PCPI"}</definedName>
    <definedName name="wrn.PCPI." localSheetId="8"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2" hidden="1">{#N/A,#N/A,FALSE,"PENSION"}</definedName>
    <definedName name="wrn.PENSION." localSheetId="41" hidden="1">{#N/A,#N/A,FALSE,"PENSION"}</definedName>
    <definedName name="wrn.PENSION." localSheetId="7" hidden="1">{#N/A,#N/A,FALSE,"PENSION"}</definedName>
    <definedName name="wrn.PENSION." localSheetId="8"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2" hidden="1">{#N/A,#N/A,FALSE,"PRUDENT"}</definedName>
    <definedName name="wrn.PRUDENT." localSheetId="41" hidden="1">{#N/A,#N/A,FALSE,"PRUDENT"}</definedName>
    <definedName name="wrn.PRUDENT." localSheetId="7" hidden="1">{#N/A,#N/A,FALSE,"PRUDENT"}</definedName>
    <definedName name="wrn.PRUDENT." localSheetId="8"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2" hidden="1">{#N/A,#N/A,FALSE,"PUBLEXP"}</definedName>
    <definedName name="wrn.PUBLEXP." localSheetId="41" hidden="1">{#N/A,#N/A,FALSE,"PUBLEXP"}</definedName>
    <definedName name="wrn.PUBLEXP." localSheetId="7" hidden="1">{#N/A,#N/A,FALSE,"PUBLEXP"}</definedName>
    <definedName name="wrn.PUBLEXP." localSheetId="8"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97." localSheetId="1" hidden="1">{"red33",#N/A,FALSE,"Sheet1"}</definedName>
    <definedName name="wrn.red97." localSheetId="2" hidden="1">{"red33",#N/A,FALSE,"Sheet1"}</definedName>
    <definedName name="wrn.red97." localSheetId="3" hidden="1">{"red33",#N/A,FALSE,"Sheet1"}</definedName>
    <definedName name="wrn.red97." localSheetId="4"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4"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0" hidden="1">{"red33",#N/A,FALSE,"Sheet1"}</definedName>
    <definedName name="wrn.red97." hidden="1">{"red33",#N/A,FALSE,"Sheet1"}</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41" hidden="1">{#N/A,#N/A,FALSE,"REVSHARE"}</definedName>
    <definedName name="wrn.REVSHARE." localSheetId="7" hidden="1">{#N/A,#N/A,FALSE,"REVSHARE"}</definedName>
    <definedName name="wrn.REVSHARE." localSheetId="8"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1." localSheetId="1" hidden="1">{"ST1",#N/A,FALSE,"SOURCE"}</definedName>
    <definedName name="wrn.st1." localSheetId="2" hidden="1">{"ST1",#N/A,FALSE,"SOURCE"}</definedName>
    <definedName name="wrn.st1." localSheetId="3" hidden="1">{"ST1",#N/A,FALSE,"SOURCE"}</definedName>
    <definedName name="wrn.st1." localSheetId="4"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4"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0" hidden="1">{"ST1",#N/A,FALSE,"SOURCE"}</definedName>
    <definedName name="wrn.st1." hidden="1">{"ST1",#N/A,FALSE,"SOURCE"}</definedName>
    <definedName name="wrn.STATE." localSheetId="2" hidden="1">{#N/A,#N/A,FALSE,"STATE"}</definedName>
    <definedName name="wrn.STATE." localSheetId="41" hidden="1">{#N/A,#N/A,FALSE,"STATE"}</definedName>
    <definedName name="wrn.STATE." localSheetId="7" hidden="1">{#N/A,#N/A,FALSE,"STATE"}</definedName>
    <definedName name="wrn.STATE." localSheetId="8"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2" hidden="1">{#N/A,#N/A,FALSE,"TAXARREARS"}</definedName>
    <definedName name="wrn.TAXARREARS." localSheetId="41" hidden="1">{#N/A,#N/A,FALSE,"TAXARREARS"}</definedName>
    <definedName name="wrn.TAXARREARS." localSheetId="7" hidden="1">{#N/A,#N/A,FALSE,"TAXARREARS"}</definedName>
    <definedName name="wrn.TAXARREARS." localSheetId="8"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2" hidden="1">{#N/A,#N/A,FALSE,"TAXPAYRS"}</definedName>
    <definedName name="wrn.TAXPAYRS." localSheetId="41" hidden="1">{#N/A,#N/A,FALSE,"TAXPAYRS"}</definedName>
    <definedName name="wrn.TAXPAYRS." localSheetId="7" hidden="1">{#N/A,#N/A,FALSE,"TAXPAYRS"}</definedName>
    <definedName name="wrn.TAXPAYRS." localSheetId="8"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2" hidden="1">{#N/A,#N/A,FALSE,"TRADE"}</definedName>
    <definedName name="wrn.TRADE." localSheetId="41" hidden="1">{#N/A,#N/A,FALSE,"TRADE"}</definedName>
    <definedName name="wrn.TRADE." localSheetId="7" hidden="1">{#N/A,#N/A,FALSE,"TRADE"}</definedName>
    <definedName name="wrn.TRADE." localSheetId="8"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2" hidden="1">{#N/A,#N/A,FALSE,"TRANPORT"}</definedName>
    <definedName name="wrn.TRANSPORT." localSheetId="41" hidden="1">{#N/A,#N/A,FALSE,"TRANPORT"}</definedName>
    <definedName name="wrn.TRANSPORT." localSheetId="7" hidden="1">{#N/A,#N/A,FALSE,"TRANPORT"}</definedName>
    <definedName name="wrn.TRANSPORT." localSheetId="8"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2" hidden="1">{#N/A,#N/A,FALSE,"EMP_POP";#N/A,#N/A,FALSE,"UNEMPL"}</definedName>
    <definedName name="wrn.UNEMPL." localSheetId="41" hidden="1">{#N/A,#N/A,FALSE,"EMP_POP";#N/A,#N/A,FALSE,"UNEMPL"}</definedName>
    <definedName name="wrn.UNEMPL." localSheetId="7" hidden="1">{#N/A,#N/A,FALSE,"EMP_POP";#N/A,#N/A,FALSE,"UNEMPL"}</definedName>
    <definedName name="wrn.UNEMPL." localSheetId="8"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2" hidden="1">{#N/A,#N/A,FALSE,"WAGES"}</definedName>
    <definedName name="wrn.WAGES." localSheetId="41" hidden="1">{#N/A,#N/A,FALSE,"WAGES"}</definedName>
    <definedName name="wrn.WAGES." localSheetId="7" hidden="1">{#N/A,#N/A,FALSE,"WAGES"}</definedName>
    <definedName name="wrn.WAGES." localSheetId="8"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2" hidden="1">{"WEO",#N/A,FALSE,"T"}</definedName>
    <definedName name="wrn.WEO." localSheetId="41" hidden="1">{"WEO",#N/A,FALSE,"T"}</definedName>
    <definedName name="wrn.WEO." localSheetId="7" hidden="1">{"WEO",#N/A,FALSE,"T"}</definedName>
    <definedName name="wrn.WEO." localSheetId="8"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12" hidden="1">{"WEO",#N/A,FALSE,"T"}</definedName>
    <definedName name="wrn.WEO." localSheetId="13" hidden="1">{"WEO",#N/A,FALSE,"T"}</definedName>
    <definedName name="wrn.WEO." localSheetId="14"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T4A" localSheetId="1">[2]Work_sect!#REF!</definedName>
    <definedName name="WT4A" localSheetId="2">[2]Work_sect!#REF!</definedName>
    <definedName name="WT4A" localSheetId="3">[2]Work_sect!#REF!</definedName>
    <definedName name="WT4A" localSheetId="4">[2]Work_sect!#REF!</definedName>
    <definedName name="WT4A" localSheetId="32">[2]Work_sect!#REF!</definedName>
    <definedName name="WT4A" localSheetId="33">[2]Work_sect!#REF!</definedName>
    <definedName name="WT4A" localSheetId="34">[2]Work_sect!#REF!</definedName>
    <definedName name="WT4A" localSheetId="35">[2]Work_sect!#REF!</definedName>
    <definedName name="WT4A" localSheetId="37">[2]Work_sect!#REF!</definedName>
    <definedName name="WT4A" localSheetId="38">[2]Work_sect!#REF!</definedName>
    <definedName name="WT4A" localSheetId="40">[2]Work_sect!#REF!</definedName>
    <definedName name="WT4A" localSheetId="41">[2]Work_sect!#REF!</definedName>
    <definedName name="WT4A" localSheetId="5">[2]Work_sect!#REF!</definedName>
    <definedName name="WT4A" localSheetId="6">[2]Work_sect!#REF!</definedName>
    <definedName name="WT4A" localSheetId="7">[2]Work_sect!#REF!</definedName>
    <definedName name="WT4A" localSheetId="8">[2]Work_sect!#REF!</definedName>
    <definedName name="WT4A" localSheetId="9">[2]Work_sect!#REF!</definedName>
    <definedName name="WT4A" localSheetId="42">[2]Work_sect!#REF!</definedName>
    <definedName name="WT4A" localSheetId="43">[2]Work_sect!#REF!</definedName>
    <definedName name="WT4A" localSheetId="44">[2]Work_sect!#REF!</definedName>
    <definedName name="WT4A" localSheetId="45">[2]Work_sect!#REF!</definedName>
    <definedName name="WT4A" localSheetId="46">[2]Work_sect!#REF!</definedName>
    <definedName name="WT4A" localSheetId="47">[2]Work_sect!#REF!</definedName>
    <definedName name="WT4A" localSheetId="10">[2]Work_sect!#REF!</definedName>
    <definedName name="WT4A" localSheetId="11">[2]Work_sect!#REF!</definedName>
    <definedName name="WT4A" localSheetId="12">[2]Work_sect!#REF!</definedName>
    <definedName name="WT4A" localSheetId="13">[2]Work_sect!#REF!</definedName>
    <definedName name="WT4A" localSheetId="14">[2]Work_sect!#REF!</definedName>
    <definedName name="WT4A" localSheetId="15">[2]Work_sect!#REF!</definedName>
    <definedName name="WT4A" localSheetId="16">[2]Work_sect!#REF!</definedName>
    <definedName name="WT4A" localSheetId="17">[2]Work_sect!#REF!</definedName>
    <definedName name="WT4A" localSheetId="18">[2]Work_sect!#REF!</definedName>
    <definedName name="WT4A" localSheetId="19">[2]Work_sect!#REF!</definedName>
    <definedName name="WT4A" localSheetId="20">[2]Work_sect!#REF!</definedName>
    <definedName name="WT4A" localSheetId="21">[2]Work_sect!#REF!</definedName>
    <definedName name="WT4A" localSheetId="22">[2]Work_sect!#REF!</definedName>
    <definedName name="WT4A" localSheetId="23">[2]Work_sect!#REF!</definedName>
    <definedName name="WT4A" localSheetId="24">[2]Work_sect!#REF!</definedName>
    <definedName name="WT4A" localSheetId="25">[2]Work_sect!#REF!</definedName>
    <definedName name="WT4A" localSheetId="26">[2]Work_sect!#REF!</definedName>
    <definedName name="WT4A" localSheetId="27">[2]Work_sect!#REF!</definedName>
    <definedName name="WT4A" localSheetId="28">[2]Work_sect!#REF!</definedName>
    <definedName name="WT4A" localSheetId="29">[2]Work_sect!#REF!</definedName>
    <definedName name="WT4A" localSheetId="30">[2]Work_sect!#REF!</definedName>
    <definedName name="WT4A">[2]Work_sect!#REF!</definedName>
    <definedName name="WT4B">[2]Work_sect!$B$55</definedName>
    <definedName name="WT4C">[2]Work_sect!$B$66</definedName>
    <definedName name="x" localSheetId="1">#REF!</definedName>
    <definedName name="x" localSheetId="3">#REF!</definedName>
    <definedName name="x" localSheetId="4">#REF!</definedName>
    <definedName name="x" localSheetId="32">#REF!</definedName>
    <definedName name="x" localSheetId="35">#REF!</definedName>
    <definedName name="x" localSheetId="37">#REF!</definedName>
    <definedName name="x" localSheetId="38">#REF!</definedName>
    <definedName name="x" localSheetId="41">#REF!</definedName>
    <definedName name="x" localSheetId="5">#REF!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17">#REF!</definedName>
    <definedName name="x" localSheetId="30">#REF!</definedName>
    <definedName name="x">#REF!</definedName>
    <definedName name="XGS" localSheetId="2">#REF!</definedName>
    <definedName name="XGS" localSheetId="41">#REF!</definedName>
    <definedName name="XGS" localSheetId="7">#REF!</definedName>
    <definedName name="XGS" localSheetId="8">#REF!</definedName>
    <definedName name="XGS" localSheetId="42">#REF!</definedName>
    <definedName name="XGS" localSheetId="43">#REF!</definedName>
    <definedName name="XGS" localSheetId="44">#REF!</definedName>
    <definedName name="XGS" localSheetId="45">#REF!</definedName>
    <definedName name="XGS" localSheetId="46">#REF!</definedName>
    <definedName name="XGS" localSheetId="47">#REF!</definedName>
    <definedName name="XGS" localSheetId="12">#REF!</definedName>
    <definedName name="XGS" localSheetId="13">#REF!</definedName>
    <definedName name="XGS" localSheetId="14">#REF!</definedName>
    <definedName name="XGS" localSheetId="18">#REF!</definedName>
    <definedName name="XGS" localSheetId="19">#REF!</definedName>
    <definedName name="XGS" localSheetId="20">#REF!</definedName>
    <definedName name="XGS" localSheetId="21">#REF!</definedName>
    <definedName name="XGS" localSheetId="22">#REF!</definedName>
    <definedName name="XGS" localSheetId="23">#REF!</definedName>
    <definedName name="XGS" localSheetId="24">#REF!</definedName>
    <definedName name="XGS" localSheetId="25">#REF!</definedName>
    <definedName name="XGS" localSheetId="26">#REF!</definedName>
    <definedName name="XGS" localSheetId="27">#REF!</definedName>
    <definedName name="XGS" localSheetId="28">#REF!</definedName>
    <definedName name="XGS" localSheetId="29">#REF!</definedName>
    <definedName name="XGS">#REF!</definedName>
    <definedName name="xxWRS_1" localSheetId="2">#REF!</definedName>
    <definedName name="xxWRS_1" localSheetId="41">#REF!</definedName>
    <definedName name="xxWRS_1" localSheetId="7">#REF!</definedName>
    <definedName name="xxWRS_1" localSheetId="8">#REF!</definedName>
    <definedName name="xxWRS_1" localSheetId="42">#REF!</definedName>
    <definedName name="xxWRS_1" localSheetId="43">#REF!</definedName>
    <definedName name="xxWRS_1" localSheetId="44">#REF!</definedName>
    <definedName name="xxWRS_1" localSheetId="45">#REF!</definedName>
    <definedName name="xxWRS_1" localSheetId="46">#REF!</definedName>
    <definedName name="xxWRS_1" localSheetId="47">#REF!</definedName>
    <definedName name="xxWRS_1" localSheetId="12">#REF!</definedName>
    <definedName name="xxWRS_1" localSheetId="13">#REF!</definedName>
    <definedName name="xxWRS_1" localSheetId="14">#REF!</definedName>
    <definedName name="xxWRS_1" localSheetId="18">#REF!</definedName>
    <definedName name="xxWRS_1" localSheetId="19">#REF!</definedName>
    <definedName name="xxWRS_1" localSheetId="20">#REF!</definedName>
    <definedName name="xxWRS_1" localSheetId="21">#REF!</definedName>
    <definedName name="xxWRS_1" localSheetId="22">#REF!</definedName>
    <definedName name="xxWRS_1" localSheetId="23">#REF!</definedName>
    <definedName name="xxWRS_1" localSheetId="24">#REF!</definedName>
    <definedName name="xxWRS_1" localSheetId="25">#REF!</definedName>
    <definedName name="xxWRS_1" localSheetId="26">#REF!</definedName>
    <definedName name="xxWRS_1" localSheetId="27">#REF!</definedName>
    <definedName name="xxWRS_1" localSheetId="28">#REF!</definedName>
    <definedName name="xxWRS_1" localSheetId="29">#REF!</definedName>
    <definedName name="xxWRS_1">#REF!</definedName>
    <definedName name="xxWRS_2" localSheetId="2">#REF!</definedName>
    <definedName name="xxWRS_2" localSheetId="41">#REF!</definedName>
    <definedName name="xxWRS_2" localSheetId="7">#REF!</definedName>
    <definedName name="xxWRS_2" localSheetId="8">#REF!</definedName>
    <definedName name="xxWRS_2" localSheetId="42">#REF!</definedName>
    <definedName name="xxWRS_2" localSheetId="43">#REF!</definedName>
    <definedName name="xxWRS_2" localSheetId="44">#REF!</definedName>
    <definedName name="xxWRS_2" localSheetId="45">#REF!</definedName>
    <definedName name="xxWRS_2" localSheetId="46">#REF!</definedName>
    <definedName name="xxWRS_2" localSheetId="47">#REF!</definedName>
    <definedName name="xxWRS_2" localSheetId="12">#REF!</definedName>
    <definedName name="xxWRS_2" localSheetId="13">#REF!</definedName>
    <definedName name="xxWRS_2" localSheetId="14">#REF!</definedName>
    <definedName name="xxWRS_2" localSheetId="18">#REF!</definedName>
    <definedName name="xxWRS_2" localSheetId="19">#REF!</definedName>
    <definedName name="xxWRS_2" localSheetId="20">#REF!</definedName>
    <definedName name="xxWRS_2" localSheetId="21">#REF!</definedName>
    <definedName name="xxWRS_2" localSheetId="22">#REF!</definedName>
    <definedName name="xxWRS_2" localSheetId="23">#REF!</definedName>
    <definedName name="xxWRS_2" localSheetId="24">#REF!</definedName>
    <definedName name="xxWRS_2" localSheetId="25">#REF!</definedName>
    <definedName name="xxWRS_2" localSheetId="26">#REF!</definedName>
    <definedName name="xxWRS_2" localSheetId="27">#REF!</definedName>
    <definedName name="xxWRS_2" localSheetId="28">#REF!</definedName>
    <definedName name="xxWRS_2" localSheetId="29">#REF!</definedName>
    <definedName name="xxWRS_2">#REF!</definedName>
    <definedName name="xxWRS_3" localSheetId="2">#REF!</definedName>
    <definedName name="xxWRS_3" localSheetId="41">#REF!</definedName>
    <definedName name="xxWRS_3" localSheetId="7">#REF!</definedName>
    <definedName name="xxWRS_3" localSheetId="8">#REF!</definedName>
    <definedName name="xxWRS_3" localSheetId="42">#REF!</definedName>
    <definedName name="xxWRS_3" localSheetId="43">#REF!</definedName>
    <definedName name="xxWRS_3" localSheetId="44">#REF!</definedName>
    <definedName name="xxWRS_3" localSheetId="45">#REF!</definedName>
    <definedName name="xxWRS_3" localSheetId="46">#REF!</definedName>
    <definedName name="xxWRS_3" localSheetId="47">#REF!</definedName>
    <definedName name="xxWRS_3" localSheetId="12">#REF!</definedName>
    <definedName name="xxWRS_3" localSheetId="13">#REF!</definedName>
    <definedName name="xxWRS_3" localSheetId="14">#REF!</definedName>
    <definedName name="xxWRS_3" localSheetId="18">#REF!</definedName>
    <definedName name="xxWRS_3" localSheetId="19">#REF!</definedName>
    <definedName name="xxWRS_3" localSheetId="20">#REF!</definedName>
    <definedName name="xxWRS_3" localSheetId="21">#REF!</definedName>
    <definedName name="xxWRS_3" localSheetId="22">#REF!</definedName>
    <definedName name="xxWRS_3" localSheetId="23">#REF!</definedName>
    <definedName name="xxWRS_3" localSheetId="24">#REF!</definedName>
    <definedName name="xxWRS_3" localSheetId="25">#REF!</definedName>
    <definedName name="xxWRS_3" localSheetId="26">#REF!</definedName>
    <definedName name="xxWRS_3" localSheetId="27">#REF!</definedName>
    <definedName name="xxWRS_3" localSheetId="28">#REF!</definedName>
    <definedName name="xxWRS_3" localSheetId="29">#REF!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zz1" localSheetId="1">#REF!</definedName>
    <definedName name="xzz1" localSheetId="3">#REF!</definedName>
    <definedName name="xzz1" localSheetId="4">#REF!</definedName>
    <definedName name="xzz1" localSheetId="32">#REF!</definedName>
    <definedName name="xzz1" localSheetId="35">#REF!</definedName>
    <definedName name="xzz1" localSheetId="37">#REF!</definedName>
    <definedName name="xzz1" localSheetId="38">#REF!</definedName>
    <definedName name="xzz1" localSheetId="41">#REF!</definedName>
    <definedName name="xzz1" localSheetId="5">#REF!</definedName>
    <definedName name="xzz1" localSheetId="42">#REF!</definedName>
    <definedName name="xzz1" localSheetId="43">#REF!</definedName>
    <definedName name="xzz1" localSheetId="44">#REF!</definedName>
    <definedName name="xzz1" localSheetId="45">#REF!</definedName>
    <definedName name="xzz1" localSheetId="46">#REF!</definedName>
    <definedName name="xzz1" localSheetId="47">#REF!</definedName>
    <definedName name="xzz1" localSheetId="17">#REF!</definedName>
    <definedName name="xzz1" localSheetId="30">#REF!</definedName>
    <definedName name="xzz1">#REF!</definedName>
    <definedName name="y" localSheetId="1">#REF!</definedName>
    <definedName name="y" localSheetId="3">#REF!</definedName>
    <definedName name="y" localSheetId="4">#REF!</definedName>
    <definedName name="y" localSheetId="32">#REF!</definedName>
    <definedName name="y" localSheetId="35">#REF!</definedName>
    <definedName name="y" localSheetId="37">#REF!</definedName>
    <definedName name="y" localSheetId="38">#REF!</definedName>
    <definedName name="y" localSheetId="41">#REF!</definedName>
    <definedName name="y" localSheetId="5">#REF!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17">#REF!</definedName>
    <definedName name="y" localSheetId="30">#REF!</definedName>
    <definedName name="y">#REF!</definedName>
    <definedName name="ycirr" localSheetId="2">#REF!</definedName>
    <definedName name="ycirr" localSheetId="41">#REF!</definedName>
    <definedName name="ycirr" localSheetId="7">#REF!</definedName>
    <definedName name="ycirr" localSheetId="8">#REF!</definedName>
    <definedName name="ycirr" localSheetId="42">#REF!</definedName>
    <definedName name="ycirr" localSheetId="43">#REF!</definedName>
    <definedName name="ycirr" localSheetId="44">#REF!</definedName>
    <definedName name="ycirr" localSheetId="45">#REF!</definedName>
    <definedName name="ycirr" localSheetId="46">#REF!</definedName>
    <definedName name="ycirr" localSheetId="47">#REF!</definedName>
    <definedName name="ycirr" localSheetId="12">#REF!</definedName>
    <definedName name="ycirr" localSheetId="13">#REF!</definedName>
    <definedName name="ycirr" localSheetId="14">#REF!</definedName>
    <definedName name="ycirr" localSheetId="18">#REF!</definedName>
    <definedName name="ycirr" localSheetId="19">#REF!</definedName>
    <definedName name="ycirr" localSheetId="20">#REF!</definedName>
    <definedName name="ycirr" localSheetId="21">#REF!</definedName>
    <definedName name="ycirr" localSheetId="22">#REF!</definedName>
    <definedName name="ycirr" localSheetId="23">#REF!</definedName>
    <definedName name="ycirr" localSheetId="24">#REF!</definedName>
    <definedName name="ycirr" localSheetId="25">#REF!</definedName>
    <definedName name="ycirr" localSheetId="26">#REF!</definedName>
    <definedName name="ycirr" localSheetId="27">#REF!</definedName>
    <definedName name="ycirr" localSheetId="28">#REF!</definedName>
    <definedName name="ycirr" localSheetId="29">#REF!</definedName>
    <definedName name="ycirr">#REF!</definedName>
    <definedName name="Year" localSheetId="2">#REF!</definedName>
    <definedName name="Year" localSheetId="41">#REF!</definedName>
    <definedName name="Year" localSheetId="7">#REF!</definedName>
    <definedName name="Year" localSheetId="8">#REF!</definedName>
    <definedName name="Year" localSheetId="42">#REF!</definedName>
    <definedName name="Year" localSheetId="43">#REF!</definedName>
    <definedName name="Year" localSheetId="44">#REF!</definedName>
    <definedName name="Year" localSheetId="45">#REF!</definedName>
    <definedName name="Year" localSheetId="46">#REF!</definedName>
    <definedName name="Year" localSheetId="47">#REF!</definedName>
    <definedName name="Year" localSheetId="12">#REF!</definedName>
    <definedName name="Year" localSheetId="13">#REF!</definedName>
    <definedName name="Year" localSheetId="14">#REF!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#REF!</definedName>
    <definedName name="Years" localSheetId="2">#REF!</definedName>
    <definedName name="Years" localSheetId="41">#REF!</definedName>
    <definedName name="Years" localSheetId="7">#REF!</definedName>
    <definedName name="Years" localSheetId="8">#REF!</definedName>
    <definedName name="Years" localSheetId="42">#REF!</definedName>
    <definedName name="Years" localSheetId="43">#REF!</definedName>
    <definedName name="Years" localSheetId="44">#REF!</definedName>
    <definedName name="Years" localSheetId="45">#REF!</definedName>
    <definedName name="Years" localSheetId="46">#REF!</definedName>
    <definedName name="Years" localSheetId="47">#REF!</definedName>
    <definedName name="Years" localSheetId="12">#REF!</definedName>
    <definedName name="Years" localSheetId="13">#REF!</definedName>
    <definedName name="Years" localSheetId="14">#REF!</definedName>
    <definedName name="Years" localSheetId="18">#REF!</definedName>
    <definedName name="Years" localSheetId="19">#REF!</definedName>
    <definedName name="Years" localSheetId="20">#REF!</definedName>
    <definedName name="Years" localSheetId="21">#REF!</definedName>
    <definedName name="Years" localSheetId="22">#REF!</definedName>
    <definedName name="Years" localSheetId="23">#REF!</definedName>
    <definedName name="Years" localSheetId="24">#REF!</definedName>
    <definedName name="Years" localSheetId="25">#REF!</definedName>
    <definedName name="Years" localSheetId="26">#REF!</definedName>
    <definedName name="Years" localSheetId="27">#REF!</definedName>
    <definedName name="Years" localSheetId="28">#REF!</definedName>
    <definedName name="Years" localSheetId="29">#REF!</definedName>
    <definedName name="Years">#REF!</definedName>
    <definedName name="yenr" localSheetId="2">#REF!</definedName>
    <definedName name="yenr" localSheetId="41">#REF!</definedName>
    <definedName name="yenr" localSheetId="7">#REF!</definedName>
    <definedName name="yenr" localSheetId="8">#REF!</definedName>
    <definedName name="yenr" localSheetId="42">#REF!</definedName>
    <definedName name="yenr" localSheetId="43">#REF!</definedName>
    <definedName name="yenr" localSheetId="44">#REF!</definedName>
    <definedName name="yenr" localSheetId="45">#REF!</definedName>
    <definedName name="yenr" localSheetId="46">#REF!</definedName>
    <definedName name="yenr" localSheetId="47">#REF!</definedName>
    <definedName name="yenr" localSheetId="12">#REF!</definedName>
    <definedName name="yenr" localSheetId="13">#REF!</definedName>
    <definedName name="yenr" localSheetId="14">#REF!</definedName>
    <definedName name="yenr" localSheetId="18">#REF!</definedName>
    <definedName name="yenr" localSheetId="19">#REF!</definedName>
    <definedName name="yenr" localSheetId="20">#REF!</definedName>
    <definedName name="yenr" localSheetId="21">#REF!</definedName>
    <definedName name="yenr" localSheetId="22">#REF!</definedName>
    <definedName name="yenr" localSheetId="23">#REF!</definedName>
    <definedName name="yenr" localSheetId="24">#REF!</definedName>
    <definedName name="yenr" localSheetId="25">#REF!</definedName>
    <definedName name="yenr" localSheetId="26">#REF!</definedName>
    <definedName name="yenr" localSheetId="27">#REF!</definedName>
    <definedName name="yenr" localSheetId="28">#REF!</definedName>
    <definedName name="yenr" localSheetId="2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ZZ1" localSheetId="1">#REF!</definedName>
    <definedName name="yZZ1" localSheetId="3">#REF!</definedName>
    <definedName name="yZZ1" localSheetId="4">#REF!</definedName>
    <definedName name="yZZ1" localSheetId="32">#REF!</definedName>
    <definedName name="yZZ1" localSheetId="35">#REF!</definedName>
    <definedName name="yZZ1" localSheetId="37">#REF!</definedName>
    <definedName name="yZZ1" localSheetId="38">#REF!</definedName>
    <definedName name="yZZ1" localSheetId="41">#REF!</definedName>
    <definedName name="yZZ1" localSheetId="5">#REF!</definedName>
    <definedName name="yZZ1" localSheetId="42">#REF!</definedName>
    <definedName name="yZZ1" localSheetId="43">#REF!</definedName>
    <definedName name="yZZ1" localSheetId="44">#REF!</definedName>
    <definedName name="yZZ1" localSheetId="45">#REF!</definedName>
    <definedName name="yZZ1" localSheetId="46">#REF!</definedName>
    <definedName name="yZZ1" localSheetId="47">#REF!</definedName>
    <definedName name="yZZ1" localSheetId="17">#REF!</definedName>
    <definedName name="yZZ1" localSheetId="30">#REF!</definedName>
    <definedName name="yZZ1">#REF!</definedName>
    <definedName name="z" localSheetId="1">#REF!</definedName>
    <definedName name="Z" localSheetId="2">[1]Imp!#REF!</definedName>
    <definedName name="z" localSheetId="3">#REF!</definedName>
    <definedName name="z" localSheetId="4">#REF!</definedName>
    <definedName name="z" localSheetId="32">#REF!</definedName>
    <definedName name="z" localSheetId="35">#REF!</definedName>
    <definedName name="z" localSheetId="37">#REF!</definedName>
    <definedName name="z" localSheetId="38">#REF!</definedName>
    <definedName name="z" localSheetId="41">#REF!</definedName>
    <definedName name="z" localSheetId="5">#REF!</definedName>
    <definedName name="Z" localSheetId="7">[1]Imp!#REF!</definedName>
    <definedName name="Z" localSheetId="8">[1]Imp!#REF!</definedName>
    <definedName name="Z" localSheetId="9">[1]Imp!#REF!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12">[1]Imp!#REF!</definedName>
    <definedName name="Z" localSheetId="13">[1]Imp!#REF!</definedName>
    <definedName name="Z" localSheetId="14">[1]Imp!#REF!</definedName>
    <definedName name="z" localSheetId="17">#REF!</definedName>
    <definedName name="Z" localSheetId="18">[1]Imp!#REF!</definedName>
    <definedName name="Z" localSheetId="19">[1]Imp!#REF!</definedName>
    <definedName name="Z" localSheetId="20">[1]Imp!#REF!</definedName>
    <definedName name="Z" localSheetId="21">[1]Imp!#REF!</definedName>
    <definedName name="Z" localSheetId="22">[1]Imp!#REF!</definedName>
    <definedName name="Z" localSheetId="23">[1]Imp!#REF!</definedName>
    <definedName name="Z" localSheetId="24">[1]Imp!#REF!</definedName>
    <definedName name="Z" localSheetId="25">[1]Imp!#REF!</definedName>
    <definedName name="Z" localSheetId="26">[1]Imp!#REF!</definedName>
    <definedName name="Z" localSheetId="27">[1]Imp!#REF!</definedName>
    <definedName name="Z" localSheetId="28">[1]Imp!#REF!</definedName>
    <definedName name="Z" localSheetId="29">[1]Imp!#REF!</definedName>
    <definedName name="z" localSheetId="30">#REF!</definedName>
    <definedName name="z">#REF!</definedName>
    <definedName name="zv" localSheetId="1">#REF!</definedName>
    <definedName name="zv" localSheetId="3">#REF!</definedName>
    <definedName name="zv" localSheetId="4">#REF!</definedName>
    <definedName name="zv" localSheetId="32">#REF!</definedName>
    <definedName name="zv" localSheetId="35">#REF!</definedName>
    <definedName name="zv" localSheetId="37">#REF!</definedName>
    <definedName name="zv" localSheetId="38">#REF!</definedName>
    <definedName name="zv" localSheetId="41">#REF!</definedName>
    <definedName name="zv" localSheetId="5">#REF!</definedName>
    <definedName name="zv" localSheetId="42">#REF!</definedName>
    <definedName name="zv" localSheetId="43">#REF!</definedName>
    <definedName name="zv" localSheetId="44">#REF!</definedName>
    <definedName name="zv" localSheetId="45">#REF!</definedName>
    <definedName name="zv" localSheetId="46">#REF!</definedName>
    <definedName name="zv" localSheetId="47">#REF!</definedName>
    <definedName name="zv" localSheetId="17">#REF!</definedName>
    <definedName name="zv" localSheetId="30">#REF!</definedName>
    <definedName name="zv">#REF!</definedName>
    <definedName name="zzz1" localSheetId="1">#REF!</definedName>
    <definedName name="zzz1" localSheetId="3">#REF!</definedName>
    <definedName name="zzz1" localSheetId="4">#REF!</definedName>
    <definedName name="zzz1" localSheetId="32">#REF!</definedName>
    <definedName name="zzz1" localSheetId="35">#REF!</definedName>
    <definedName name="zzz1" localSheetId="37">#REF!</definedName>
    <definedName name="zzz1" localSheetId="38">#REF!</definedName>
    <definedName name="zzz1" localSheetId="41">#REF!</definedName>
    <definedName name="zzz1" localSheetId="5">#REF!</definedName>
    <definedName name="zzz1" localSheetId="42">#REF!</definedName>
    <definedName name="zzz1" localSheetId="43">#REF!</definedName>
    <definedName name="zzz1" localSheetId="44">#REF!</definedName>
    <definedName name="zzz1" localSheetId="45">#REF!</definedName>
    <definedName name="zzz1" localSheetId="46">#REF!</definedName>
    <definedName name="zzz1" localSheetId="47">#REF!</definedName>
    <definedName name="zzz1" localSheetId="17">#REF!</definedName>
    <definedName name="zzz1" localSheetId="30">#REF!</definedName>
    <definedName name="zzz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79" l="1"/>
  <c r="L26" i="179"/>
  <c r="L25" i="179"/>
  <c r="L24" i="179"/>
  <c r="L23" i="179"/>
  <c r="L22" i="179"/>
  <c r="L21" i="179"/>
  <c r="L20" i="179"/>
  <c r="L19" i="179"/>
  <c r="L18" i="179"/>
  <c r="L17" i="179"/>
  <c r="L16" i="179"/>
  <c r="L15" i="179"/>
  <c r="L14" i="179"/>
  <c r="L13" i="179"/>
  <c r="L12" i="179"/>
  <c r="L11" i="179"/>
  <c r="L10" i="179"/>
  <c r="L9" i="179"/>
  <c r="L8" i="179"/>
  <c r="L7" i="179"/>
  <c r="L6" i="179"/>
  <c r="L5" i="179"/>
  <c r="L4" i="179"/>
  <c r="Z199" i="146"/>
  <c r="Y199" i="146"/>
  <c r="X199" i="146"/>
  <c r="W199" i="146"/>
  <c r="V199" i="146"/>
  <c r="U199" i="146"/>
  <c r="T199" i="146"/>
  <c r="S199" i="146"/>
  <c r="P205" i="146"/>
  <c r="P206" i="146"/>
  <c r="P207" i="146"/>
  <c r="P208" i="146"/>
  <c r="P200" i="146"/>
  <c r="P201" i="146"/>
  <c r="P202" i="146"/>
  <c r="P203" i="146"/>
  <c r="P199" i="146"/>
  <c r="D31" i="139" l="1"/>
  <c r="D30" i="139" l="1"/>
  <c r="N44" i="135" l="1"/>
  <c r="M44" i="1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tc={03130BD3-5066-4769-8030-D7BB420DF85F}</author>
  </authors>
  <commentList>
    <comment ref="A34"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For review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tc={8969F9E3-B70B-4D6A-B2F5-276A030146D5}</author>
  </authors>
  <commentList>
    <comment ref="A2" authorId="0" shapeId="0" xr:uid="{8969F9E3-B70B-4D6A-B2F5-276A030146D5}">
      <text>
        <t>[Threaded comment]
Your version of Excel allows you to read this threaded comment; however, any edits to it will get removed if the file is opened in a newer version of Excel. Learn more: https://go.microsoft.com/fwlink/?linkid=870924
Comment:
    Checking with source for Aug. 2015</t>
      </text>
    </comment>
  </commentList>
</comments>
</file>

<file path=xl/sharedStrings.xml><?xml version="1.0" encoding="utf-8"?>
<sst xmlns="http://schemas.openxmlformats.org/spreadsheetml/2006/main" count="5937" uniqueCount="1654">
  <si>
    <t xml:space="preserve">MONETARY ASSETS/LIABILITIES  </t>
  </si>
  <si>
    <t>March</t>
  </si>
  <si>
    <t>June</t>
  </si>
  <si>
    <t>September</t>
  </si>
  <si>
    <t>December</t>
  </si>
  <si>
    <t>FOREIGN ASSETS (NET)</t>
  </si>
  <si>
    <t xml:space="preserve"> </t>
  </si>
  <si>
    <t xml:space="preserve">DOMESTIC CREDIT  (NET) </t>
  </si>
  <si>
    <t>Claims on State and Local Govts:</t>
  </si>
  <si>
    <t>Claims on Non-Financial Public Enterprises:</t>
  </si>
  <si>
    <t>TOTAL  MONETARY  ASSETS</t>
  </si>
  <si>
    <t>MONEY  SUPPLY (M1)</t>
  </si>
  <si>
    <t xml:space="preserve"> Currency  Outside  Banks:</t>
  </si>
  <si>
    <t xml:space="preserve">   Private  Sector  Deposits at CBN</t>
  </si>
  <si>
    <t xml:space="preserve">   Private  Sector  Deposits at Commercial Banks</t>
  </si>
  <si>
    <t xml:space="preserve">Source : Central Bank of Nigeria </t>
  </si>
  <si>
    <t>S  u  b  s  c  r  i  p  t  i  o  n  s</t>
  </si>
  <si>
    <t>Period</t>
  </si>
  <si>
    <t>Issues</t>
  </si>
  <si>
    <t>Central</t>
  </si>
  <si>
    <t>Commercial</t>
  </si>
  <si>
    <t>Merchant</t>
  </si>
  <si>
    <t>Savings Type</t>
  </si>
  <si>
    <t>Statutory Board/</t>
  </si>
  <si>
    <t>Development</t>
  </si>
  <si>
    <t>Total</t>
  </si>
  <si>
    <t>Bank</t>
  </si>
  <si>
    <t>Banks</t>
  </si>
  <si>
    <t>Corporations</t>
  </si>
  <si>
    <t>Banks/ DHs</t>
  </si>
  <si>
    <t>Subscriptions</t>
  </si>
  <si>
    <t>-</t>
  </si>
  <si>
    <t>Q1</t>
  </si>
  <si>
    <t>Q2</t>
  </si>
  <si>
    <t>Q3</t>
  </si>
  <si>
    <t>Q4</t>
  </si>
  <si>
    <t>Source: Central Bank of Nigeria</t>
  </si>
  <si>
    <t>Item</t>
  </si>
  <si>
    <t>FOREIGN ASSETS</t>
  </si>
  <si>
    <t xml:space="preserve">    Gold</t>
  </si>
  <si>
    <t xml:space="preserve">    IMF Gold Tranche</t>
  </si>
  <si>
    <t xml:space="preserve">    Foreign Currencies</t>
  </si>
  <si>
    <t xml:space="preserve">    Demand Deposits at Foreign  Banks</t>
  </si>
  <si>
    <t xml:space="preserve">   SDR Holdings</t>
  </si>
  <si>
    <t xml:space="preserve">   Regional Monetary Cooperation Funds</t>
  </si>
  <si>
    <t xml:space="preserve">   Other Foreign Assets</t>
  </si>
  <si>
    <t>CLAIMS  ON FEDERAL GOVERNMENT</t>
  </si>
  <si>
    <t>Treasury Bills &amp; TB  Rediscounts</t>
  </si>
  <si>
    <t xml:space="preserve">  Treasury  Bills</t>
  </si>
  <si>
    <t xml:space="preserve">  Treasury  Bills  Rediscounts</t>
  </si>
  <si>
    <t>Nigerian  Converted  Bonds</t>
  </si>
  <si>
    <t xml:space="preserve">  Treasury Bond Stock</t>
  </si>
  <si>
    <t xml:space="preserve">  Treasury Bonds Sinking Funds Overdrawn Account</t>
  </si>
  <si>
    <t xml:space="preserve">  Treasury Bonds Interest</t>
  </si>
  <si>
    <t xml:space="preserve">Overdrafts to Federal Government </t>
  </si>
  <si>
    <t xml:space="preserve">   Overdraft on Budgetary Accounts</t>
  </si>
  <si>
    <t xml:space="preserve">  Other Overdrafts to Federal Government</t>
  </si>
  <si>
    <t>Development  Stocks</t>
  </si>
  <si>
    <t xml:space="preserve">  Development Stocks Account</t>
  </si>
  <si>
    <t xml:space="preserve">  Development Stocks Sinking Funds Overdrawn Account</t>
  </si>
  <si>
    <t xml:space="preserve">  Development Stocks Interest</t>
  </si>
  <si>
    <t>Treasury  Certificates</t>
  </si>
  <si>
    <t>Other Claims on Federal  Government</t>
  </si>
  <si>
    <t>Claims on Federal Government (Branch Position)</t>
  </si>
  <si>
    <t>CLAIMS ON STATE AND LOCAL GOVERNMENT</t>
  </si>
  <si>
    <t xml:space="preserve">  Overdrafts to States &amp; Local  Governments:</t>
  </si>
  <si>
    <t>CLAIMS  ON  NONFINANCIAL PUBLIC ENTERPRISES</t>
  </si>
  <si>
    <t>Overdrafts to Non-Financial Public:</t>
  </si>
  <si>
    <t xml:space="preserve">  Overdrafts to  Federal Parastatals</t>
  </si>
  <si>
    <t xml:space="preserve">  Overdrafts to  State Parastatals</t>
  </si>
  <si>
    <t xml:space="preserve"> Claims on Non-fin. Publ. Ent.(Branch Position)</t>
  </si>
  <si>
    <t>CLAIMS  ON  (NON-FINANCIAL) PRIVATE SECTOR</t>
  </si>
  <si>
    <t>CLAIMS ON DEPOSIT MONEY BANKS</t>
  </si>
  <si>
    <t xml:space="preserve"> (Overdrafts to) Commercial Banks</t>
  </si>
  <si>
    <t xml:space="preserve"> Other Claims on DMBs</t>
  </si>
  <si>
    <t xml:space="preserve"> Claims on Deposit Money Banks (Branch Position)</t>
  </si>
  <si>
    <t>CLAIMS ON OTHER FINANCIAL INSTITUTIONS (OFI's)</t>
  </si>
  <si>
    <t>Development  Banks</t>
  </si>
  <si>
    <t>Other Claims on OFI's:</t>
  </si>
  <si>
    <t xml:space="preserve">  Investment in OFI's</t>
  </si>
  <si>
    <t xml:space="preserve">  Miscellaneous Claims on OFIs</t>
  </si>
  <si>
    <t>UNCLASSIFIED  ASSETS</t>
  </si>
  <si>
    <t>Participation in International Organisations</t>
  </si>
  <si>
    <t xml:space="preserve">  IMF Currency Subscriptions:</t>
  </si>
  <si>
    <t xml:space="preserve"> IMF Non-Negotiable Interest Bearing A/C (CBN acc. records)</t>
  </si>
  <si>
    <t xml:space="preserve"> IMF Securities Account (CBN acc. records)</t>
  </si>
  <si>
    <t xml:space="preserve"> IMF Accounts Valuation Adjustments</t>
  </si>
  <si>
    <t xml:space="preserve"> SDR Allocation #1 (rev. descrepancy)</t>
  </si>
  <si>
    <t xml:space="preserve"> IMF  Gold Tranche A/C (CBN Accounting Records)</t>
  </si>
  <si>
    <t xml:space="preserve"> Holdings  of SDRs (CBN Accounting Records)</t>
  </si>
  <si>
    <t xml:space="preserve"> IBRD Subscriptions</t>
  </si>
  <si>
    <t>Total Receivables</t>
  </si>
  <si>
    <t xml:space="preserve"> Receivables</t>
  </si>
  <si>
    <t xml:space="preserve"> Income Receivable:</t>
  </si>
  <si>
    <t xml:space="preserve">  Accrued Earnings</t>
  </si>
  <si>
    <t xml:space="preserve">  Impersonal Accounts</t>
  </si>
  <si>
    <t xml:space="preserve">  Other Income Receivable</t>
  </si>
  <si>
    <t>Claims  on Branches</t>
  </si>
  <si>
    <t>Expenses</t>
  </si>
  <si>
    <t xml:space="preserve">  Head  Office  Expenses</t>
  </si>
  <si>
    <t xml:space="preserve">  Zonal Office Expenses</t>
  </si>
  <si>
    <t>Unclassified Assets (Branch Position)</t>
  </si>
  <si>
    <t xml:space="preserve"> TOTAL ASSETS</t>
  </si>
  <si>
    <t>RESERVE  MONEY</t>
  </si>
  <si>
    <t xml:space="preserve">    Currency in Circulation</t>
  </si>
  <si>
    <t xml:space="preserve">    Head Office</t>
  </si>
  <si>
    <t xml:space="preserve">   Deposit Money Banks' Deposits:</t>
  </si>
  <si>
    <t xml:space="preserve">   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</si>
  <si>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</si>
  <si>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</si>
  <si>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</si>
  <si>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</si>
  <si>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</si>
  <si>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Special deposits</t>
  </si>
  <si>
    <t xml:space="preserve">      Merchant   Banks  Required  Reserves</t>
  </si>
  <si>
    <t xml:space="preserve">    Private Sector Deposits</t>
  </si>
  <si>
    <t xml:space="preserve">    Non-Financial Public Enterprises (Parastatals):</t>
  </si>
  <si>
    <t xml:space="preserve">    Federal Government Parastatals</t>
  </si>
  <si>
    <t xml:space="preserve">    Private Sector Corporations Deposit</t>
  </si>
  <si>
    <t xml:space="preserve">    State and Local Government Deposits and Parastatals</t>
  </si>
  <si>
    <t xml:space="preserve">    State Government Parastatals</t>
  </si>
  <si>
    <t xml:space="preserve">    State Government  Deposits</t>
  </si>
  <si>
    <t xml:space="preserve">    Local Government  Deposits</t>
  </si>
  <si>
    <t xml:space="preserve">   Other Financial Institutions Deposits</t>
  </si>
  <si>
    <t xml:space="preserve">   Development Banks</t>
  </si>
  <si>
    <t xml:space="preserve">   Other Financial Institutions</t>
  </si>
  <si>
    <t xml:space="preserve">   Private Sector deposits (branch position)</t>
  </si>
  <si>
    <t>SHORT-TERM FOREIGN LIABILITIES</t>
  </si>
  <si>
    <t xml:space="preserve">   Non-Resident Deposits of:  </t>
  </si>
  <si>
    <t xml:space="preserve">       Foreign DMBs (Current  Accounts)</t>
  </si>
  <si>
    <t xml:space="preserve">       Foreign Central  Banks</t>
  </si>
  <si>
    <t xml:space="preserve">   Liabilities to Foreign Monetary Authorities:</t>
  </si>
  <si>
    <t xml:space="preserve">  Other Foreign  Liabilities</t>
  </si>
  <si>
    <t>SME World Bank Loan A/C</t>
  </si>
  <si>
    <t>SME Drawdown Account</t>
  </si>
  <si>
    <t>LONG-TERM  FOREIGN   LIABILITIES</t>
  </si>
  <si>
    <t xml:space="preserve">  Long-Term  Liabilities</t>
  </si>
  <si>
    <t xml:space="preserve">  Trade Debt Promissory Notes A/C</t>
  </si>
  <si>
    <t>FEDERAL GOVERNMENT  DEPOSITS</t>
  </si>
  <si>
    <t xml:space="preserve">    Budgetary  Accounts </t>
  </si>
  <si>
    <t xml:space="preserve">    Deposits on Nigerian Converted Bonds</t>
  </si>
  <si>
    <t xml:space="preserve">    Deposits on Development Stocks</t>
  </si>
  <si>
    <t xml:space="preserve">   Other Federal Govt Deposit</t>
  </si>
  <si>
    <t xml:space="preserve">   Federal Govt Deposit (Branch Position)</t>
  </si>
  <si>
    <t>CAPITAL ACCOUNTS</t>
  </si>
  <si>
    <t xml:space="preserve">    Capital </t>
  </si>
  <si>
    <t xml:space="preserve">    Reserves</t>
  </si>
  <si>
    <t xml:space="preserve">    Provisions</t>
  </si>
  <si>
    <t xml:space="preserve">    Undisbursed Profits</t>
  </si>
  <si>
    <t xml:space="preserve">    Revaluation Accounts</t>
  </si>
  <si>
    <t xml:space="preserve">  Foreign Assets Revaluation A/C</t>
  </si>
  <si>
    <t xml:space="preserve">  Fixed Assets Revaluation</t>
  </si>
  <si>
    <t>UNCLASSIFIED LIABILITIES</t>
  </si>
  <si>
    <t xml:space="preserve">   Intra-Bank Accounts (Uncleared Effects)</t>
  </si>
  <si>
    <t xml:space="preserve">   Govt Lending Fund</t>
  </si>
  <si>
    <t xml:space="preserve">   Expense/Interest Account</t>
  </si>
  <si>
    <t xml:space="preserve">   Liabilities to  IMF</t>
  </si>
  <si>
    <t>Impersonal Accounts</t>
  </si>
  <si>
    <t xml:space="preserve">   IMF Account Adjustments</t>
  </si>
  <si>
    <t xml:space="preserve">  Other Unclassified Liabilities</t>
  </si>
  <si>
    <t>SDR Allocation  (CBN Rec)</t>
  </si>
  <si>
    <t xml:space="preserve">  Unclassified Liabilties (Branch Position)</t>
  </si>
  <si>
    <t>Miscellaneous Excess Crude</t>
  </si>
  <si>
    <t xml:space="preserve">      Federal Government</t>
  </si>
  <si>
    <t xml:space="preserve">     Subnationals Government</t>
  </si>
  <si>
    <t>TOTAL LIABILITIES</t>
  </si>
  <si>
    <t xml:space="preserve">    Branches</t>
  </si>
  <si>
    <t xml:space="preserve">  Other Deposits Of DMBs</t>
  </si>
  <si>
    <t>DMBs' deposits (branch position)</t>
  </si>
  <si>
    <t>NFA</t>
  </si>
  <si>
    <t>NCG</t>
  </si>
  <si>
    <t>CCP</t>
  </si>
  <si>
    <t>CSLG</t>
  </si>
  <si>
    <t>RM</t>
  </si>
  <si>
    <t>PSDD</t>
  </si>
  <si>
    <t>CIC</t>
  </si>
  <si>
    <t>Reserves</t>
  </si>
  <si>
    <t>Number of</t>
  </si>
  <si>
    <t>Amount</t>
  </si>
  <si>
    <t>Daily    Average</t>
  </si>
  <si>
    <t>Working</t>
  </si>
  <si>
    <t>Cheques</t>
  </si>
  <si>
    <t>Days</t>
  </si>
  <si>
    <t>Cleared</t>
  </si>
  <si>
    <t xml:space="preserve">  No. of</t>
  </si>
  <si>
    <t>1981</t>
  </si>
  <si>
    <t>1982</t>
  </si>
  <si>
    <t>1983</t>
  </si>
  <si>
    <t>1984</t>
  </si>
  <si>
    <t>1985</t>
  </si>
  <si>
    <t>1986</t>
  </si>
  <si>
    <t>1987</t>
  </si>
  <si>
    <t>1988</t>
  </si>
  <si>
    <t>1989</t>
  </si>
  <si>
    <t>1990</t>
  </si>
  <si>
    <t>1991</t>
  </si>
  <si>
    <t>1992</t>
  </si>
  <si>
    <t>1993</t>
  </si>
  <si>
    <t>1994</t>
  </si>
  <si>
    <t>Individuals</t>
  </si>
  <si>
    <t>Government</t>
  </si>
  <si>
    <t>Holders</t>
  </si>
  <si>
    <t>Central Bank</t>
  </si>
  <si>
    <t>including Rediscounts</t>
  </si>
  <si>
    <t>Number of Deals</t>
  </si>
  <si>
    <t>Year/Quarter</t>
  </si>
  <si>
    <t>Bond</t>
  </si>
  <si>
    <t>Equities</t>
  </si>
  <si>
    <t>Source: Nigerian Stock Exchange</t>
  </si>
  <si>
    <t>Year</t>
  </si>
  <si>
    <t>January</t>
  </si>
  <si>
    <t>February</t>
  </si>
  <si>
    <t>April</t>
  </si>
  <si>
    <t>May</t>
  </si>
  <si>
    <t>July</t>
  </si>
  <si>
    <t>August</t>
  </si>
  <si>
    <t>October</t>
  </si>
  <si>
    <t>November</t>
  </si>
  <si>
    <t xml:space="preserve">   Period</t>
  </si>
  <si>
    <t>Prescribed
 Minimum</t>
  </si>
  <si>
    <t>Prescribed 
Maximum</t>
  </si>
  <si>
    <t xml:space="preserve">Q4 </t>
  </si>
  <si>
    <t>Deposits</t>
  </si>
  <si>
    <t>Loans</t>
  </si>
  <si>
    <t>Source : Central Bank of Nigeria</t>
  </si>
  <si>
    <t xml:space="preserve">  Branches</t>
  </si>
  <si>
    <t>Number</t>
  </si>
  <si>
    <t>Urban</t>
  </si>
  <si>
    <t>Rural</t>
  </si>
  <si>
    <t xml:space="preserve">Total </t>
  </si>
  <si>
    <t xml:space="preserve">of Banks </t>
  </si>
  <si>
    <t>Number of Banks</t>
  </si>
  <si>
    <t>Abia</t>
  </si>
  <si>
    <t>Abuja(FCT)</t>
  </si>
  <si>
    <t>Adamawa</t>
  </si>
  <si>
    <t>Akwa-Ibom</t>
  </si>
  <si>
    <t>Anambra</t>
  </si>
  <si>
    <t>Bauchi</t>
  </si>
  <si>
    <t>Bayelsa</t>
  </si>
  <si>
    <t>Benue</t>
  </si>
  <si>
    <t>Borno</t>
  </si>
  <si>
    <t>Cross-River</t>
  </si>
  <si>
    <t>Delta</t>
  </si>
  <si>
    <t>Ebonyi</t>
  </si>
  <si>
    <t>Edo</t>
  </si>
  <si>
    <t>Ekiti</t>
  </si>
  <si>
    <t>Enugu</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</si>
  <si>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</si>
  <si>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</si>
  <si>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</si>
  <si>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</si>
  <si>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</si>
  <si>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</si>
  <si>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</si>
  <si>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</si>
  <si>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</si>
  <si>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</si>
  <si>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</si>
  <si>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</si>
  <si>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</si>
  <si>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</si>
  <si>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</si>
  <si>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</si>
  <si>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</si>
  <si>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</si>
  <si>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</si>
  <si>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</si>
  <si>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</si>
  <si>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</si>
  <si>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TOTAL</t>
  </si>
  <si>
    <t>Savings</t>
  </si>
  <si>
    <t>Maximum</t>
  </si>
  <si>
    <t>One Year</t>
  </si>
  <si>
    <t>Two Year</t>
  </si>
  <si>
    <t>Deposit Money Banks</t>
  </si>
  <si>
    <t xml:space="preserve">Minimum </t>
  </si>
  <si>
    <t>Rediscount</t>
  </si>
  <si>
    <t>Treasury</t>
  </si>
  <si>
    <t>Over 12</t>
  </si>
  <si>
    <t>Rates</t>
  </si>
  <si>
    <t>Bill Rate</t>
  </si>
  <si>
    <t>Maturity</t>
  </si>
  <si>
    <t>3 Months</t>
  </si>
  <si>
    <t>6   Months</t>
  </si>
  <si>
    <t>12   Months</t>
  </si>
  <si>
    <t xml:space="preserve"> Months</t>
  </si>
  <si>
    <t>…</t>
  </si>
  <si>
    <t>9.55 - 4.50</t>
  </si>
  <si>
    <t xml:space="preserve">  Q4  </t>
  </si>
  <si>
    <t xml:space="preserve">                      P  r  o  d  u  c  t  i  o  n</t>
  </si>
  <si>
    <t xml:space="preserve">                 G e n e r a l   C o m m e r c e</t>
  </si>
  <si>
    <t xml:space="preserve">                       S e r v i c e s</t>
  </si>
  <si>
    <t xml:space="preserve">                     O  t  h  e  r  s</t>
  </si>
  <si>
    <t>Agriculture,</t>
  </si>
  <si>
    <t>Manufac-</t>
  </si>
  <si>
    <t>Mining</t>
  </si>
  <si>
    <t>Real</t>
  </si>
  <si>
    <t>Bills</t>
  </si>
  <si>
    <t>Domestic</t>
  </si>
  <si>
    <t xml:space="preserve">Credit to </t>
  </si>
  <si>
    <t xml:space="preserve"> Personal</t>
  </si>
  <si>
    <t>Miscella-</t>
  </si>
  <si>
    <t>Forestry</t>
  </si>
  <si>
    <t>turing</t>
  </si>
  <si>
    <t>and Quarying</t>
  </si>
  <si>
    <t>Estate and</t>
  </si>
  <si>
    <t>Discounted</t>
  </si>
  <si>
    <t>Trade</t>
  </si>
  <si>
    <t>Exports</t>
  </si>
  <si>
    <t>Imports</t>
  </si>
  <si>
    <t>Public</t>
  </si>
  <si>
    <t xml:space="preserve">Transport and </t>
  </si>
  <si>
    <t xml:space="preserve">financial </t>
  </si>
  <si>
    <t>and</t>
  </si>
  <si>
    <t>and Fishery</t>
  </si>
  <si>
    <t>Construction</t>
  </si>
  <si>
    <t>Utilities</t>
  </si>
  <si>
    <t>Communications</t>
  </si>
  <si>
    <t>Institutions</t>
  </si>
  <si>
    <t xml:space="preserve">Professional </t>
  </si>
  <si>
    <t>LIABILITIES</t>
  </si>
  <si>
    <t xml:space="preserve">DEMAND  DEPOSITS </t>
  </si>
  <si>
    <t xml:space="preserve">TIME, SAVINGS &amp; FOREIGN CURRENCY DEPOSITS </t>
  </si>
  <si>
    <t>Time  Deposits:</t>
  </si>
  <si>
    <t>Savings  Deposits:</t>
  </si>
  <si>
    <t>Foreign  Currency  Deposits:</t>
  </si>
  <si>
    <t>MONEY  MARKET  INSTRUMENTS:</t>
  </si>
  <si>
    <t xml:space="preserve">  Notes &amp; Deposit (Cash) certificates</t>
  </si>
  <si>
    <t>BONDS</t>
  </si>
  <si>
    <t xml:space="preserve">  Debentures</t>
  </si>
  <si>
    <t>FOREIGN  LIABILITIES:</t>
  </si>
  <si>
    <t xml:space="preserve">   Balance Held for  offices and branches Abroad</t>
  </si>
  <si>
    <t xml:space="preserve">   Balance held for banks outside Nigeria</t>
  </si>
  <si>
    <t xml:space="preserve">   Money at call with foreign banks</t>
  </si>
  <si>
    <t xml:space="preserve">   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</si>
  <si>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</si>
  <si>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</si>
  <si>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</si>
  <si>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</si>
  <si>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</si>
  <si>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CAPITAL ACCOUNTS:</t>
  </si>
  <si>
    <t xml:space="preserve">   Capital</t>
  </si>
  <si>
    <t xml:space="preserve">   Reserve Fund</t>
  </si>
  <si>
    <t xml:space="preserve">   Reserves for Depreciation &amp; non-performing assets</t>
  </si>
  <si>
    <t xml:space="preserve">   Loans &amp; Advances from Federal and State Govt</t>
  </si>
  <si>
    <t xml:space="preserve">  Total loans /lease loss provision</t>
  </si>
  <si>
    <t>UNCLASSIFIED LIABILITIES:</t>
  </si>
  <si>
    <t>Inter-bank  liabilities</t>
  </si>
  <si>
    <t>Loans &amp; Advances from Other creditors</t>
  </si>
  <si>
    <t>Letters of Credit</t>
  </si>
  <si>
    <t>Takings from  Discount Houses</t>
  </si>
  <si>
    <t>Other Liabilities:</t>
  </si>
  <si>
    <t>TOTAL  LIABILITIES:</t>
  </si>
  <si>
    <t>Source: Computed from  Deposit Money Banks' Returns</t>
  </si>
  <si>
    <t>ASSETS</t>
  </si>
  <si>
    <t>RESERVES</t>
  </si>
  <si>
    <t>FOREIGN   ASSETS</t>
  </si>
  <si>
    <t xml:space="preserve">CLAIMS ON CENTRAL  GOVERNMENT </t>
  </si>
  <si>
    <t xml:space="preserve">CLAIMS ON STATE &amp; LOCAL GOVERNMENT </t>
  </si>
  <si>
    <t>Investments:</t>
  </si>
  <si>
    <t>CLAIMS ON OTHER FINANCIAL INSTITUTIONS</t>
  </si>
  <si>
    <t>Domestic Inter-Bank Claims:</t>
  </si>
  <si>
    <t xml:space="preserve"> Money at call outside banks</t>
  </si>
  <si>
    <t>Certificates of Deposit</t>
  </si>
  <si>
    <t>Placement with Discount Houses</t>
  </si>
  <si>
    <t xml:space="preserve">Other Assets:  </t>
  </si>
  <si>
    <t>TOTAL   ASSETS</t>
  </si>
  <si>
    <t xml:space="preserve">Commercial Banks Loans </t>
  </si>
  <si>
    <t xml:space="preserve">Commercial Banks </t>
  </si>
  <si>
    <t xml:space="preserve">To Small Scale </t>
  </si>
  <si>
    <t>To Small Scale Enterprises as</t>
  </si>
  <si>
    <t xml:space="preserve"> Percentage of Total Credit (%)</t>
  </si>
  <si>
    <t>Variables</t>
  </si>
  <si>
    <t xml:space="preserve">Actual </t>
  </si>
  <si>
    <t>Target</t>
  </si>
  <si>
    <t>NDC</t>
  </si>
  <si>
    <t>CPS</t>
  </si>
  <si>
    <t>Inflation</t>
  </si>
  <si>
    <t>Source: Central Bank of Nigeria &amp; National Bureau of Statistics</t>
  </si>
  <si>
    <t xml:space="preserve">      Reserves</t>
  </si>
  <si>
    <t>TOTAL ASSETS</t>
  </si>
  <si>
    <t xml:space="preserve">    ITEM</t>
  </si>
  <si>
    <t>1. Liquid Assets</t>
  </si>
  <si>
    <t xml:space="preserve">      Cash in Hand</t>
  </si>
  <si>
    <t xml:space="preserve">      Balances with Banks</t>
  </si>
  <si>
    <t xml:space="preserve">      Placements with Other Finance Companies</t>
  </si>
  <si>
    <t>2. Domestic Credit</t>
  </si>
  <si>
    <t xml:space="preserve">      Investments</t>
  </si>
  <si>
    <t xml:space="preserve">      Net Loans &amp; Advances</t>
  </si>
  <si>
    <t xml:space="preserve">      Equipment on Lease</t>
  </si>
  <si>
    <t>3. Other Assets</t>
  </si>
  <si>
    <t>4. Fixed  Assets</t>
  </si>
  <si>
    <t xml:space="preserve">    Total Assets</t>
  </si>
  <si>
    <t xml:space="preserve">    LIABILITIES</t>
  </si>
  <si>
    <t>1. Shareholder' Fund</t>
  </si>
  <si>
    <t xml:space="preserve">      Paid - Up Capital</t>
  </si>
  <si>
    <t xml:space="preserve">      Published Current Year Profit/Loss</t>
  </si>
  <si>
    <t>2. Taking from Other Finance Companies</t>
  </si>
  <si>
    <t>3. Long Term Liabilities</t>
  </si>
  <si>
    <t>4. Total Borrowings</t>
  </si>
  <si>
    <t>5. Other Liabilities</t>
  </si>
  <si>
    <t xml:space="preserve">    Total Liabilities</t>
  </si>
  <si>
    <t>BANKS / INSTITUTIONS</t>
  </si>
  <si>
    <t>DEVELOPMENT BANKS</t>
  </si>
  <si>
    <t>Educational Bank</t>
  </si>
  <si>
    <t>Nigerian Export and Import Bank</t>
  </si>
  <si>
    <t>Bank of Industry</t>
  </si>
  <si>
    <t xml:space="preserve">Federal Mortgage Bank </t>
  </si>
  <si>
    <t>SPECIALISED BANKS:</t>
  </si>
  <si>
    <t>Community Banks (Microfinance Banks)</t>
  </si>
  <si>
    <t>Peoples Bank ( Branches )</t>
  </si>
  <si>
    <t>SPECIALISED FINANCIAL INSTITUTIONS:</t>
  </si>
  <si>
    <t>Insurance Companies (Reporting)</t>
  </si>
  <si>
    <t>Discount Houses</t>
  </si>
  <si>
    <t>National Economic Reconstruction Fund (NERFUND)</t>
  </si>
  <si>
    <t>National Social Insurance Trust Fund (NSITF)</t>
  </si>
  <si>
    <t>Nigeria Deposit Insurance Company (NDIC)</t>
  </si>
  <si>
    <t>Securities and Exchange Commission (NSE)</t>
  </si>
  <si>
    <t>National Insurance Commission (NAICOM)</t>
  </si>
  <si>
    <t>National Pension Commission (PENCOM)</t>
  </si>
  <si>
    <t xml:space="preserve">Treasury </t>
  </si>
  <si>
    <t>Certificates</t>
  </si>
  <si>
    <t>Bankers</t>
  </si>
  <si>
    <t xml:space="preserve">FGN  Bonds  </t>
  </si>
  <si>
    <t>Of Deposits</t>
  </si>
  <si>
    <t>Papers</t>
  </si>
  <si>
    <t>Acceptances</t>
  </si>
  <si>
    <t xml:space="preserve">Period </t>
  </si>
  <si>
    <t>National Provident Fund</t>
  </si>
  <si>
    <t>Federal Savings Bank</t>
  </si>
  <si>
    <t>Federal Mortgage Bank</t>
  </si>
  <si>
    <t>Life Insurance Funds</t>
  </si>
  <si>
    <t xml:space="preserve">1996  </t>
  </si>
  <si>
    <t xml:space="preserve">Notes: CBN had not conducted Insurance Annual Survey since 1999 </t>
  </si>
  <si>
    <t>Financial Deepening</t>
  </si>
  <si>
    <t>Sources: Central Bank of Nigeria and National Bureau of Statistics</t>
  </si>
  <si>
    <t xml:space="preserve">             … means not applicable</t>
  </si>
  <si>
    <t>Note: Community Banks transformed to Microfinance Banks in December 2006</t>
  </si>
  <si>
    <t>Individuals/</t>
  </si>
  <si>
    <t xml:space="preserve"> Brokers/MMD</t>
  </si>
  <si>
    <t xml:space="preserve">               bank, pension and provident funds, schools, unions, etc.</t>
  </si>
  <si>
    <t>Industrial
Loan</t>
  </si>
  <si>
    <t>Premium 
Bonds, Savings 
Cert. &amp; Savings Stamps</t>
  </si>
  <si>
    <t>Total 
Savings</t>
  </si>
  <si>
    <t>***</t>
  </si>
  <si>
    <t>**</t>
  </si>
  <si>
    <t>*</t>
  </si>
  <si>
    <t>Urban Development Bank (The Infrastructure Bank)</t>
  </si>
  <si>
    <t>Nigeria Agric. Credit Dev. Bank (Bank of Agriculture)</t>
  </si>
  <si>
    <t>Pension Fund Administrators</t>
  </si>
  <si>
    <t>Pension Fund Custodians</t>
  </si>
  <si>
    <t>Closed Pension Fund Administrators</t>
  </si>
  <si>
    <t>Nigeria Agric. Credit Dev. Bank changed to Bank of Agriculture, December 2010</t>
  </si>
  <si>
    <t>Urban Development Bank changed to The Infrastructure Bank. December 2011</t>
  </si>
  <si>
    <t>ETF</t>
  </si>
  <si>
    <t>Note: Exchange Trust Fund (ETF) is an investment instrument introduced in 2011</t>
  </si>
  <si>
    <t>Allotments</t>
  </si>
  <si>
    <t>Discount</t>
  </si>
  <si>
    <t>Non-Bank</t>
  </si>
  <si>
    <t>Houses</t>
  </si>
  <si>
    <t>Total Credit to Private</t>
  </si>
  <si>
    <t xml:space="preserve">               of which AMCON Bonds</t>
  </si>
  <si>
    <t xml:space="preserve">      Restricted DMBs Deposits</t>
  </si>
  <si>
    <t xml:space="preserve">      Deposits of DMBs in Liquidation</t>
  </si>
  <si>
    <t xml:space="preserve">   Federation &amp; Mirror Accounts</t>
  </si>
  <si>
    <t>0.95 - 10.25</t>
  </si>
  <si>
    <t>5.56 - 16.75</t>
  </si>
  <si>
    <t>10.00 - 17.20</t>
  </si>
  <si>
    <t>1.30 - 6.13</t>
  </si>
  <si>
    <t xml:space="preserve">        Deposit Rates ( Period Weighted Average)</t>
  </si>
  <si>
    <t>Finance Houses /1</t>
  </si>
  <si>
    <t>Primary Mortgage Banks /2</t>
  </si>
  <si>
    <t>neous</t>
  </si>
  <si>
    <t xml:space="preserve">   Private  Sector  Deposits at Merchant Banks</t>
  </si>
  <si>
    <t>Merchant Banks</t>
  </si>
  <si>
    <t>Non Interest Bank</t>
  </si>
  <si>
    <t xml:space="preserve"> Non Interest Bank Demand Deposit</t>
  </si>
  <si>
    <t xml:space="preserve"> Non Interest Bank Required Reserves</t>
  </si>
  <si>
    <t>CBN SECURITIES</t>
  </si>
  <si>
    <t>CBN Bills</t>
  </si>
  <si>
    <t>Currency</t>
  </si>
  <si>
    <t>Deposits with CBN:</t>
  </si>
  <si>
    <t>[i]  Reserve  Requirements</t>
  </si>
  <si>
    <t>[ii] Current Accounts</t>
  </si>
  <si>
    <t>CLAIMS ON CENTRAL BANK</t>
  </si>
  <si>
    <t>[i]Stabilization  Securities</t>
  </si>
  <si>
    <t>[ii] CBN Bills</t>
  </si>
  <si>
    <t>[iii]  Shortfall/excess credit/others</t>
  </si>
  <si>
    <t>Claims on Non-resident Banks:</t>
  </si>
  <si>
    <t>[i]  Balances held with banks outside Nigeria</t>
  </si>
  <si>
    <t>[ii] Balances held with offices and branches outside Nigeria</t>
  </si>
  <si>
    <t>[iii] Loans &amp; Advances to Banks outside Nigeria</t>
  </si>
  <si>
    <t>Bills Discounted Payable outside Nigeria</t>
  </si>
  <si>
    <t>Treasury  Bills / Treasury Bills Rediscounted</t>
  </si>
  <si>
    <t xml:space="preserve">Loans &amp; Advances to Central Government </t>
  </si>
  <si>
    <t>Bankers Unit  Fund</t>
  </si>
  <si>
    <t xml:space="preserve">Loans &amp; Advances to State Government </t>
  </si>
  <si>
    <t>Loans &amp; Advances to Local Government</t>
  </si>
  <si>
    <t xml:space="preserve">CLAIMS ON OTHER PRIVATE SECTOR </t>
  </si>
  <si>
    <t>Loans &amp; Advances to Other Customers (Gross)</t>
  </si>
  <si>
    <t>Bills Discounted from non-bank sources</t>
  </si>
  <si>
    <t>Commercial papers</t>
  </si>
  <si>
    <t>Bankers Acceptances</t>
  </si>
  <si>
    <t>Factored Debt</t>
  </si>
  <si>
    <t>Advances under Lease</t>
  </si>
  <si>
    <t>Fixed  Assets</t>
  </si>
  <si>
    <t>[i] Bills Discounted from Banks in Nigeria</t>
  </si>
  <si>
    <t>[ii] Money at call with Banks</t>
  </si>
  <si>
    <t>[iii] Inter-bank Placements</t>
  </si>
  <si>
    <t>[iv] Balances held with banks in Nigeria</t>
  </si>
  <si>
    <t>[v] Loans &amp; Advances to  other Banks in Nigeria</t>
  </si>
  <si>
    <t>[vi] Checks for  Collection</t>
  </si>
  <si>
    <t>Receivables</t>
  </si>
  <si>
    <t>Pre-payments</t>
  </si>
  <si>
    <t>Bills Payable</t>
  </si>
  <si>
    <t>Suspense</t>
  </si>
  <si>
    <t>Sundry Debtors</t>
  </si>
  <si>
    <t>Goodwill and other intangible assets</t>
  </si>
  <si>
    <t>Treasury Bills for Liquidity Management</t>
  </si>
  <si>
    <t>Miscellaneous(others)</t>
  </si>
  <si>
    <t>TOTAL   ASSETS:</t>
  </si>
  <si>
    <t>Private  Sector Deposits</t>
  </si>
  <si>
    <t xml:space="preserve">State  Government  Deposits </t>
  </si>
  <si>
    <t>Local  Government  Deposits</t>
  </si>
  <si>
    <t>TIME, SAVINGS AND FOREIGN CURRENCY DEPOSITS</t>
  </si>
  <si>
    <t>Foreign Currency Deposits:</t>
  </si>
  <si>
    <t>Debentures</t>
  </si>
  <si>
    <t>Balance Held for  offices and branches Abroad</t>
  </si>
  <si>
    <t>Balance held for banks outside Nigeria</t>
  </si>
  <si>
    <t>Money at call with foreign banks</t>
  </si>
  <si>
    <t>Loans &amp; Advances from other banks outside Nigeria</t>
  </si>
  <si>
    <t xml:space="preserve"> Federal Government Time Deposits</t>
  </si>
  <si>
    <t xml:space="preserve"> Federal Government Demand Deposits</t>
  </si>
  <si>
    <t xml:space="preserve"> Federal Government  Savings Deposits</t>
  </si>
  <si>
    <t>Loans &amp;  Advances from  CBN</t>
  </si>
  <si>
    <t>CBN  Overdrafts to banks</t>
  </si>
  <si>
    <t>Capital</t>
  </si>
  <si>
    <t>Reserve Fund</t>
  </si>
  <si>
    <t>Reserves for Depreciation &amp; non-performing assets</t>
  </si>
  <si>
    <t>Loans &amp; Advances from Federal and State Government</t>
  </si>
  <si>
    <t>Total Loans/Lease Loss Provision</t>
  </si>
  <si>
    <t>[i]  Balances held for banks in Nigeria</t>
  </si>
  <si>
    <t>[ii] Money at call from banks in Nigeria</t>
  </si>
  <si>
    <t>[iii] Inter-bank  takings</t>
  </si>
  <si>
    <t>[iv] Uncleared effects</t>
  </si>
  <si>
    <t>[v] Loans &amp; Advances from other banks in Nigeria</t>
  </si>
  <si>
    <t>[vi] Bankers payments</t>
  </si>
  <si>
    <t>Accounts Payables</t>
  </si>
  <si>
    <t>Suspense Account</t>
  </si>
  <si>
    <t>Provision for Tax Payments</t>
  </si>
  <si>
    <t>Sundry Creditors</t>
  </si>
  <si>
    <t>Deposit for shares</t>
  </si>
  <si>
    <t>Second Tier Securities</t>
  </si>
  <si>
    <t xml:space="preserve">Prescribed </t>
  </si>
  <si>
    <t>Monetary Policy Rate</t>
  </si>
  <si>
    <t>7.50 - 13.34</t>
  </si>
  <si>
    <t>Stocks</t>
  </si>
  <si>
    <t>(N' Billion)</t>
  </si>
  <si>
    <t xml:space="preserve">           PENCOM was established in 2004 through Pension Reform Act, 2004</t>
  </si>
  <si>
    <t xml:space="preserve">           /2 Operational lisences of 20 Primary Mortgage Banks were revoked in Q4 2012</t>
  </si>
  <si>
    <t xml:space="preserve">   Of which:</t>
  </si>
  <si>
    <t>[iii] Other Deposit</t>
  </si>
  <si>
    <t>Foregn Currency Holdings</t>
  </si>
  <si>
    <t>State Bonds</t>
  </si>
  <si>
    <t>Local Govt. Bond</t>
  </si>
  <si>
    <t>[iv] Other Bonds</t>
  </si>
  <si>
    <t>[v] Subsidiaries</t>
  </si>
  <si>
    <t>[vi] Other  investments (includes AMCON bonds)</t>
  </si>
  <si>
    <t>[vii] Other investments (Promissory notes and other financial assets)</t>
  </si>
  <si>
    <t>FINANCIAL DERIVATIVES</t>
  </si>
  <si>
    <t xml:space="preserve">Derivatives </t>
  </si>
  <si>
    <t>Non current Assets</t>
  </si>
  <si>
    <t>[vi] Cheques for  Collection</t>
  </si>
  <si>
    <t>Foreign Inward Transfer</t>
  </si>
  <si>
    <t>[i] Private sector foreign currency deposit (Domiciliary Accounts)</t>
  </si>
  <si>
    <t>[ii] Federal Government foreign currency deposit</t>
  </si>
  <si>
    <t>[iii] State Government foreign currency deposit</t>
  </si>
  <si>
    <t>[iv] Local Government foreign currency deposit</t>
  </si>
  <si>
    <t>Other Assets</t>
  </si>
  <si>
    <t>Foreign Currency Holdings</t>
  </si>
  <si>
    <t>[i] Private  Sector  Foreign Currency  Deposits</t>
  </si>
  <si>
    <t>[ii] Federal Government Foreign Currency Deposits</t>
  </si>
  <si>
    <t>[iii] State Government Foreign Currency Deposits</t>
  </si>
  <si>
    <t>[iv] Local Government Foreign Currency Deposits</t>
  </si>
  <si>
    <t>Development  Stocks /FGN Bonds</t>
  </si>
  <si>
    <t>Loans &amp; Advances to Other Customers</t>
  </si>
  <si>
    <t>[i] (Ordinary Shares) Other Investment - Quoted</t>
  </si>
  <si>
    <t>[ii] (Preference Shares) Other Investment - Unquoted</t>
  </si>
  <si>
    <t>[iii] Debentures Corporate Bonds</t>
  </si>
  <si>
    <t>[vii] Other  investments (Promissory notes and other financial assets held)</t>
  </si>
  <si>
    <t>Non Current Assets</t>
  </si>
  <si>
    <t>DEMAND  DEPOSITS:</t>
  </si>
  <si>
    <t>State  Government  Deposits</t>
  </si>
  <si>
    <t>[i] Private  Sector  Time  Deposits</t>
  </si>
  <si>
    <t>[ii] State Government Time Deposits</t>
  </si>
  <si>
    <t>[iii] Local Government Time Deposits</t>
  </si>
  <si>
    <t>[i] Private  Sector  Savings  Deposits</t>
  </si>
  <si>
    <t>[ii] State Government Savings Deposits</t>
  </si>
  <si>
    <t>[iii] Local Government Savings Deposits</t>
  </si>
  <si>
    <t>Agriculture</t>
  </si>
  <si>
    <t>Trade/General Commerce</t>
  </si>
  <si>
    <t>Services</t>
  </si>
  <si>
    <t>Mining &amp; Quarrying</t>
  </si>
  <si>
    <t xml:space="preserve">Manufacturing </t>
  </si>
  <si>
    <t>Oil &amp; Gas</t>
  </si>
  <si>
    <t>Power &amp; Energy</t>
  </si>
  <si>
    <t>Real Estate</t>
  </si>
  <si>
    <t>Finance, Insurance &amp;  Capital Market</t>
  </si>
  <si>
    <t>Education</t>
  </si>
  <si>
    <t>Power and Energy</t>
  </si>
  <si>
    <t>Others</t>
  </si>
  <si>
    <t>Industry</t>
  </si>
  <si>
    <t>Claims on Federation &amp; Mirror Accounts</t>
  </si>
  <si>
    <t>CBN Securities</t>
  </si>
  <si>
    <t xml:space="preserve"> Non Interest  Banks  Special Deposits (SIR)</t>
  </si>
  <si>
    <t>8.00 - 15.99</t>
  </si>
  <si>
    <t>MENU</t>
  </si>
  <si>
    <t xml:space="preserve">A.1.1   </t>
  </si>
  <si>
    <t>A.1.2</t>
  </si>
  <si>
    <t xml:space="preserve">A.3.2    </t>
  </si>
  <si>
    <t>Transactions at the Nigerian Stock Exchange</t>
  </si>
  <si>
    <t>Selected Financial Deepening Indicators</t>
  </si>
  <si>
    <t>Return to Menu</t>
  </si>
  <si>
    <t>Net Foreign Assets</t>
  </si>
  <si>
    <t>Net Domestic Assets</t>
  </si>
  <si>
    <t>Cash</t>
  </si>
  <si>
    <t>Deposits with Central Bank</t>
  </si>
  <si>
    <t>Central Bank Bills</t>
  </si>
  <si>
    <t>Credit from Central Bank</t>
  </si>
  <si>
    <t>Domestic Credit</t>
  </si>
  <si>
    <t>Net Claims on Government</t>
  </si>
  <si>
    <t>Total Claims</t>
  </si>
  <si>
    <t>Treasury bills</t>
  </si>
  <si>
    <t>Stocks and bonds</t>
  </si>
  <si>
    <t>Government deposits</t>
  </si>
  <si>
    <t>Credit to private sector</t>
  </si>
  <si>
    <t>Other Items (net)</t>
  </si>
  <si>
    <t>Total Private Sector Deposits</t>
  </si>
  <si>
    <t>Demand deposits</t>
  </si>
  <si>
    <t>Savings and Time deposits</t>
  </si>
  <si>
    <t>Foreign currency deposits</t>
  </si>
  <si>
    <t xml:space="preserve">    Foreign Assets</t>
  </si>
  <si>
    <t xml:space="preserve">    Foreign Liabilities</t>
  </si>
  <si>
    <t xml:space="preserve">A.1.3   </t>
  </si>
  <si>
    <t>All Share Index on the Nigerian Stock Exchange</t>
  </si>
  <si>
    <t>Of which: Domicillary Accounts</t>
  </si>
  <si>
    <t>Foreign Assets Revaluation Accounts</t>
  </si>
  <si>
    <t>Fixed Assets Revaluation</t>
  </si>
  <si>
    <t>Inter Banks Clearing</t>
  </si>
  <si>
    <t>Restricted Claims on DMBs</t>
  </si>
  <si>
    <t>Claims on DMBs in Liquidation</t>
  </si>
  <si>
    <t xml:space="preserve">Source: Central Bank of Nigeria </t>
  </si>
  <si>
    <t>Note: Effective March 2014, DMBs Numbers are in compliance with international Financial Reporting Standard (IFRS).</t>
  </si>
  <si>
    <t>CBs</t>
  </si>
  <si>
    <t>MBs</t>
  </si>
  <si>
    <t>DMBs</t>
  </si>
  <si>
    <t>Primary Mortgage Banks</t>
  </si>
  <si>
    <t xml:space="preserve"> Primary Mortgage Banks Demand Deposit</t>
  </si>
  <si>
    <t xml:space="preserve"> Primary Mortgage  Banks  Special Deposits (SIR)</t>
  </si>
  <si>
    <t xml:space="preserve"> Primary Mortgage Banks Required Reserves</t>
  </si>
  <si>
    <t xml:space="preserve"> Microfinance Banks Demand Deposit</t>
  </si>
  <si>
    <t xml:space="preserve"> Of which</t>
  </si>
  <si>
    <t>Sovereign Wealth Fund (SWF)</t>
  </si>
  <si>
    <t>Inter Bank Clearing</t>
  </si>
  <si>
    <t>Income</t>
  </si>
  <si>
    <t>IBRD</t>
  </si>
  <si>
    <t xml:space="preserve">       Of which:</t>
  </si>
  <si>
    <t>Cheque</t>
  </si>
  <si>
    <t xml:space="preserve">POS  </t>
  </si>
  <si>
    <t>Mobile Pay</t>
  </si>
  <si>
    <t>NIP</t>
  </si>
  <si>
    <t>NEFT</t>
  </si>
  <si>
    <t>m-Cash</t>
  </si>
  <si>
    <t>NAPS</t>
  </si>
  <si>
    <t xml:space="preserve">Vol </t>
  </si>
  <si>
    <t>n. a.</t>
  </si>
  <si>
    <t>Development Bank of Nigeria</t>
  </si>
  <si>
    <t>2.00 - 16.28</t>
  </si>
  <si>
    <t>9.00 - 18.98</t>
  </si>
  <si>
    <t>2018</t>
  </si>
  <si>
    <t>By Commercial Banks</t>
  </si>
  <si>
    <t>By Merchant Banks</t>
  </si>
  <si>
    <t>Claims on Federal Government (Net)</t>
  </si>
  <si>
    <t>Memo: Federation and Mirror Accounts (FMA)</t>
  </si>
  <si>
    <t>Claims on Private Sector</t>
  </si>
  <si>
    <t xml:space="preserve">OTHER  ASSETS (NET)  </t>
  </si>
  <si>
    <t xml:space="preserve">   Currency  in  Circulation</t>
  </si>
  <si>
    <t xml:space="preserve"> Demand Deposits </t>
  </si>
  <si>
    <t xml:space="preserve">   Private  Sector  Deposits at Non Interest Banks</t>
  </si>
  <si>
    <t xml:space="preserve">                   Of Which: Foreign Currency Deposit </t>
  </si>
  <si>
    <t>MONEY  SUPPLY (M2)</t>
  </si>
  <si>
    <t xml:space="preserve">2016 </t>
  </si>
  <si>
    <t xml:space="preserve">     of which: Individuals</t>
  </si>
  <si>
    <t xml:space="preserve">     Businesses</t>
  </si>
  <si>
    <t>Table A.2.1: Monetary Authorities' Analytical Accounts - Assets (₦' Billion)</t>
  </si>
  <si>
    <t xml:space="preserve">2015 </t>
  </si>
  <si>
    <t xml:space="preserve">2014 </t>
  </si>
  <si>
    <t>2013</t>
  </si>
  <si>
    <t xml:space="preserve">2012 </t>
  </si>
  <si>
    <t>2011</t>
  </si>
  <si>
    <t>2010</t>
  </si>
  <si>
    <t>Prime</t>
  </si>
  <si>
    <t xml:space="preserve"> Liquidity Ratio</t>
  </si>
  <si>
    <t>Cash Reserve Ratio</t>
  </si>
  <si>
    <t>Loan-to-Deposit Ratio</t>
  </si>
  <si>
    <t xml:space="preserve"> Govt. Stocks</t>
  </si>
  <si>
    <t>9.80 - 14.55</t>
  </si>
  <si>
    <t>Prescribed (Public 
Sector Funds)</t>
  </si>
  <si>
    <t xml:space="preserve">  Other Miscellaneous Unclassified Liabilities</t>
  </si>
  <si>
    <t xml:space="preserve">      Treasury Bills Held by Foreign Monetary Authorities</t>
  </si>
  <si>
    <t>Source: Computed from Deposit Money Banks' Returns</t>
  </si>
  <si>
    <t>3.00 - 18.50</t>
  </si>
  <si>
    <t>Source: Nigeria Inter-Bank Settlement System Plc (NIBSS)</t>
  </si>
  <si>
    <t xml:space="preserve">Note: n. a. means not available     </t>
  </si>
  <si>
    <t xml:space="preserve">          Effective October 2018, data for NAPs comprised NEFT and NAPS. </t>
  </si>
  <si>
    <t xml:space="preserve">          NEFT = NIBSS Electronic Fund Transfer; NIP = NIBSS Instant Payment; PoS = Point of Sale terminals; ATM = Automated Teller Machine; NAPS = NIBSS Automated Payment Services</t>
  </si>
  <si>
    <t>Web Pay</t>
  </si>
  <si>
    <t>ATM</t>
  </si>
  <si>
    <t>Central Pay</t>
  </si>
  <si>
    <t xml:space="preserve"> E-BillsPay </t>
  </si>
  <si>
    <t>Remita</t>
  </si>
  <si>
    <t>Val (₦' Billion)</t>
  </si>
  <si>
    <t xml:space="preserve">Deposit Money </t>
  </si>
  <si>
    <t>Source: Central Bank of Nigeria (CBN) and Debt Management Office (DMO)</t>
  </si>
  <si>
    <t>Total 
Outstanding</t>
  </si>
  <si>
    <r>
      <t>Banks</t>
    </r>
    <r>
      <rPr>
        <b/>
        <vertAlign val="superscript"/>
        <sz val="12"/>
        <rFont val="Cambria"/>
        <family val="1"/>
        <scheme val="major"/>
      </rPr>
      <t>1</t>
    </r>
  </si>
  <si>
    <r>
      <t>Public</t>
    </r>
    <r>
      <rPr>
        <b/>
        <vertAlign val="superscript"/>
        <sz val="12"/>
        <rFont val="Cambria"/>
        <family val="1"/>
        <scheme val="major"/>
      </rPr>
      <t>2</t>
    </r>
  </si>
  <si>
    <t xml:space="preserve">               governments, government parastatals, companies,individuals, etc.</t>
  </si>
  <si>
    <t>Notes: Industrial loans figure for 1961-1986 included equities.</t>
  </si>
  <si>
    <t xml:space="preserve">             Exchange Trust Fund (ETF) is an investment instrument introduced in 2011.</t>
  </si>
  <si>
    <t>By Monetary  Authorities</t>
  </si>
  <si>
    <t>By Non Interest Banks</t>
  </si>
  <si>
    <t>By Primary Mortgage Banks</t>
  </si>
  <si>
    <t>By Microfinance Banks</t>
  </si>
  <si>
    <t xml:space="preserve">       Memo: Claims on Federal Government (net) less FMA </t>
  </si>
  <si>
    <t>MA: Claims on Federal Government</t>
  </si>
  <si>
    <t xml:space="preserve">   Vault  cash: currency held by Commercial Banks</t>
  </si>
  <si>
    <t xml:space="preserve">   Vault  cash: currency held by Merchant Banks</t>
  </si>
  <si>
    <t xml:space="preserve">   Vault  cash: currency held by Non Interest Banks</t>
  </si>
  <si>
    <t xml:space="preserve">   Vault  cash: currency held by Primary Mortgage Banks</t>
  </si>
  <si>
    <t xml:space="preserve">   Vault  cash: currency held by Microfinance Banks</t>
  </si>
  <si>
    <t xml:space="preserve">   Private  Sector  Deposits at Primary Mortgage Banks</t>
  </si>
  <si>
    <t xml:space="preserve">   Private  Sector  Deposits at Microfinance Banks</t>
  </si>
  <si>
    <t xml:space="preserve">           Commercial Banks </t>
  </si>
  <si>
    <t xml:space="preserve">         Non Interest Banks</t>
  </si>
  <si>
    <t xml:space="preserve">         Primary Mortgage Banks</t>
  </si>
  <si>
    <t xml:space="preserve">         Microfinance Banks</t>
  </si>
  <si>
    <t>QM</t>
  </si>
  <si>
    <t>CBS</t>
  </si>
  <si>
    <t>Other Liabilities</t>
  </si>
  <si>
    <t>Deposit for shares/ Unaudited Profit With OCI</t>
  </si>
  <si>
    <t>ITEMS</t>
  </si>
  <si>
    <t>Liquid Assets</t>
  </si>
  <si>
    <t>Cash in Hand</t>
  </si>
  <si>
    <t>Bank Balances</t>
  </si>
  <si>
    <t>Other Balances</t>
  </si>
  <si>
    <t>Deposit Retained By Ceding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</si>
  <si>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</si>
  <si>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</si>
  <si>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</si>
  <si>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</si>
  <si>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</si>
  <si>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</si>
  <si>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</si>
  <si>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</si>
  <si>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</si>
  <si>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</si>
  <si>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</si>
  <si>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</si>
  <si>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</si>
  <si>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</si>
  <si>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</si>
  <si>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</si>
  <si>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Amount due from Insurers</t>
  </si>
  <si>
    <t>Amount due from Reinsurers</t>
  </si>
  <si>
    <t>Interest, Dividends &amp; Rents</t>
  </si>
  <si>
    <t>Fixed Assets</t>
  </si>
  <si>
    <t>Equipment</t>
  </si>
  <si>
    <t>Goodwill</t>
  </si>
  <si>
    <t>Preliminary Expenses</t>
  </si>
  <si>
    <t>Loan to Directors</t>
  </si>
  <si>
    <t>Mortage Loan on Real Estate</t>
  </si>
  <si>
    <t>Loan to Policy Holders</t>
  </si>
  <si>
    <t>Loan to Others</t>
  </si>
  <si>
    <t>Issued and Paid Up Capital</t>
  </si>
  <si>
    <t>Share Premium Account</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</si>
  <si>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</si>
  <si>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</si>
  <si>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</si>
  <si>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</si>
  <si>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</si>
  <si>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</si>
  <si>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</si>
  <si>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</si>
  <si>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</si>
  <si>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</si>
  <si>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</si>
  <si>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</si>
  <si>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</si>
  <si>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</si>
  <si>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</si>
  <si>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</si>
  <si>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</si>
  <si>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</si>
  <si>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</si>
  <si>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</si>
  <si>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</si>
  <si>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Source: NAICOM</t>
  </si>
  <si>
    <t>Monetary Policy Targets and Outcomes (Growth Rates)</t>
  </si>
  <si>
    <t>Weighted Average Deposit and Lending Rates of Deposit Money Banks (Per Cent)</t>
  </si>
  <si>
    <t>Number of Commercial Banks Branches in Nigeria and Abroad</t>
  </si>
  <si>
    <t>Consolidated Bankers' Clearing House Statistics</t>
  </si>
  <si>
    <t>Payments System Statistics</t>
  </si>
  <si>
    <t>Number of Development &amp; Specialised Banks/Institutions</t>
  </si>
  <si>
    <t>(CPS/GDP in %)</t>
  </si>
  <si>
    <t>Time, Savings and Foreign Currency Deposits of:</t>
  </si>
  <si>
    <t xml:space="preserve">   Securities of Foreign  Governments</t>
  </si>
  <si>
    <t xml:space="preserve">   FX Swap/Forward/Futures</t>
  </si>
  <si>
    <t xml:space="preserve">  Overdrafts/Conditional Budget Support to State Governments</t>
  </si>
  <si>
    <t xml:space="preserve">  Overdrafts/Conditional Budget Support to Local Governments</t>
  </si>
  <si>
    <t xml:space="preserve"> Domicilliary Mirror Accounts</t>
  </si>
  <si>
    <t xml:space="preserve"> Claims on State &amp; Local Govt.(Branch Position)/Other Claims on SGs &amp; LGs.</t>
  </si>
  <si>
    <t>Non-Monetary Precious Metals/Non-Financial Assets</t>
  </si>
  <si>
    <t>Miscellanoues  Unclassified Assets</t>
  </si>
  <si>
    <t xml:space="preserve">   Attached  Assets/Foreign Equity</t>
  </si>
  <si>
    <t xml:space="preserve">    Deposits on Treasury Certificates/Treasury Bills</t>
  </si>
  <si>
    <t>Loans &amp; Advances to Nigeria  Banks Subsidiaries/Affiliates</t>
  </si>
  <si>
    <t>[vi] Other  investments (includes AMCON bonds effective Dec-10)</t>
  </si>
  <si>
    <t>Unamortised reserves for loan losses allowed by CBN</t>
  </si>
  <si>
    <t>Domestic &amp; foreign (miscellaneous)</t>
  </si>
  <si>
    <t>FEM</t>
  </si>
  <si>
    <t>CBN  naira Depreciation</t>
  </si>
  <si>
    <t>NDIC</t>
  </si>
  <si>
    <t xml:space="preserve">          Effective March 2014, DMBs Numbers are in compliance with international Financial Reporting Standard (IFRS).</t>
  </si>
  <si>
    <t>Note: Following the adoption of Universal Banking in Nigeria, commercial and merchant banks figures were merged from 2001. Merchant Banking was reintroduced in 2013.</t>
  </si>
  <si>
    <t xml:space="preserve">                   Businesses</t>
  </si>
  <si>
    <t>2019Q1</t>
  </si>
  <si>
    <t>2019Q2</t>
  </si>
  <si>
    <t>2019Q3</t>
  </si>
  <si>
    <t>2019Q4</t>
  </si>
  <si>
    <t>4.00 - 15.00</t>
  </si>
  <si>
    <t>NET FOREIGN ASSETS</t>
  </si>
  <si>
    <t>Monetary Gold</t>
  </si>
  <si>
    <t>Foreign Currency Included in Official Reserve Assets</t>
  </si>
  <si>
    <t>Transf. Dep. Included in Official Reserve Assets FC</t>
  </si>
  <si>
    <t>Other Dep. Multilateral Payment Agreements FC</t>
  </si>
  <si>
    <t>Other Dep. Included in Official Reserve Assets Other FC</t>
  </si>
  <si>
    <t>Securities Included in Official Reserve Assets FC</t>
  </si>
  <si>
    <t>Repos Nonresidents Included in Official Reserve Assets FC</t>
  </si>
  <si>
    <t>Other Loans Nonresidents Included in Official Reserve Assets FC</t>
  </si>
  <si>
    <t>Shares Included in Official Reserve Assets FC</t>
  </si>
  <si>
    <t>Financial Derivatives Included in Official Reserve Assets FC</t>
  </si>
  <si>
    <t>Foreign Currency Other</t>
  </si>
  <si>
    <t>Transf. Dep. Nonresidents NC</t>
  </si>
  <si>
    <t>Transf. Dep. Nonresidents Other FC</t>
  </si>
  <si>
    <t>Other Dep. Nonresidents NC</t>
  </si>
  <si>
    <t>Other Dep. Nonresidents Other FC</t>
  </si>
  <si>
    <t>Securities Nonresidents NC</t>
  </si>
  <si>
    <t>Securities Nonresidents Other FC</t>
  </si>
  <si>
    <t>Repurchase Agreements Nonresidents NC</t>
  </si>
  <si>
    <t>Repos Nonresidents Other FC</t>
  </si>
  <si>
    <t>Other Loans to Nonresidents NC</t>
  </si>
  <si>
    <t>Other Loans Nonresidents Other FC</t>
  </si>
  <si>
    <t>Shares Nonresidents NC</t>
  </si>
  <si>
    <t>Shares Nonresidents Other FC</t>
  </si>
  <si>
    <t>Insurance Technical Reserves Nonresidents NC</t>
  </si>
  <si>
    <t>Insurance Technical Reserves Nonresidents FC</t>
  </si>
  <si>
    <t>Financial Derivatives Nonresidents NC</t>
  </si>
  <si>
    <t>Financial Derivatives Nonresidents Other FC</t>
  </si>
  <si>
    <t>Trade Credit/Advances Nonresidents NC</t>
  </si>
  <si>
    <t>Trade Credit/Advances Nonresidents FC</t>
  </si>
  <si>
    <t>Other Accounts Receivable Other Nonresidents NC</t>
  </si>
  <si>
    <t>Other Accounts Receivable Other Nonresidents FC</t>
  </si>
  <si>
    <t>Loans to IMF NC</t>
  </si>
  <si>
    <t>Loans to IMF FC</t>
  </si>
  <si>
    <t>Transf. Dep. Excl. Nonresidents Short-Term FC</t>
  </si>
  <si>
    <t>Other Dep. Excl. Multilateral Payment Agreements FC</t>
  </si>
  <si>
    <t>Other Dep. Excl. Nonresidents Short-Term Other FC</t>
  </si>
  <si>
    <t>Securities Excl. Nonresidents Short-Term FC</t>
  </si>
  <si>
    <t>Repos Nonresidents Short-Term FC</t>
  </si>
  <si>
    <t>Other Loans Nonresidents Short-Term FC</t>
  </si>
  <si>
    <t>Financial Derivatives Nonresidents Short-Term FC</t>
  </si>
  <si>
    <t>Transf. Dep. Excl. Nonresidents Other NC</t>
  </si>
  <si>
    <t>Transf. Dep. Excl. Nonresidents Long-Term FC</t>
  </si>
  <si>
    <t>Other Dep. Excl. Nonresidents NC</t>
  </si>
  <si>
    <t>Other Dep. Excl. Nonresidents Long-Term FC</t>
  </si>
  <si>
    <t>Securities Excl. Nonresidents NC</t>
  </si>
  <si>
    <t>Securities Excl. Nonresidents Long-Term FC</t>
  </si>
  <si>
    <t>Repos Nonresidents Long-Term FC</t>
  </si>
  <si>
    <t>Other Loans from Nonresidents NC</t>
  </si>
  <si>
    <t>Other Loans Nonresidents Long-Term FC</t>
  </si>
  <si>
    <t>Financial Derivatives Nonresidents Long-Term FC</t>
  </si>
  <si>
    <t>Other Accounts Payable Other Nonresidents NC</t>
  </si>
  <si>
    <t>Other Accounts Payable Other Nonresidents FC</t>
  </si>
  <si>
    <t>CLAIMS ON OTHER DEPOSITORY CORPORATIONS</t>
  </si>
  <si>
    <t>Transf. Dep. Other Depository Corporations NC</t>
  </si>
  <si>
    <t>Transf. Dep. Other Depository Corporations FC</t>
  </si>
  <si>
    <t>Other Dep. Other Depository Corporations NC</t>
  </si>
  <si>
    <t>Other Dep. Other Depository Corporations FC</t>
  </si>
  <si>
    <t>Securities Other Depository Corporations NC</t>
  </si>
  <si>
    <t>Securities Other Depository Corporations FC</t>
  </si>
  <si>
    <t>Loans Other Depository Corporations NC</t>
  </si>
  <si>
    <t>Loans Other Depository Corporations FC</t>
  </si>
  <si>
    <t>Shares Other Depository Corporations NC</t>
  </si>
  <si>
    <t>Shares Other Depository Corporations FC</t>
  </si>
  <si>
    <t>Insurance Technical Reserves Other Depository Corporations NC</t>
  </si>
  <si>
    <t>Insurance Technical Reserves Other Depository Corporations FC</t>
  </si>
  <si>
    <t>Financial Derivatives Other Depository Corporations NC</t>
  </si>
  <si>
    <t>Financial Derivatives Other Depository Corporations FC</t>
  </si>
  <si>
    <t>Trade Credit/Advances Other Depository Corporations NC</t>
  </si>
  <si>
    <t>Trade Credit/Advances Other Depository Corporations FC</t>
  </si>
  <si>
    <t>Settlement Accounts Other Depository Corporations NC</t>
  </si>
  <si>
    <t>Settlement Accounts Other Depository Corporations FC</t>
  </si>
  <si>
    <t>NET CLAIMS ON CENTRAL GOVERNMENT</t>
  </si>
  <si>
    <t>Securities Central Government NC</t>
  </si>
  <si>
    <t>Securities Central Government FC</t>
  </si>
  <si>
    <t>Loans Central Government NC</t>
  </si>
  <si>
    <t>Loans Central Government FC</t>
  </si>
  <si>
    <t>Shares Central Government NC</t>
  </si>
  <si>
    <t>Shares Central Government FC</t>
  </si>
  <si>
    <t>Financial Derivatives Central Government NC</t>
  </si>
  <si>
    <t>Financial Derivatives Central Government FC</t>
  </si>
  <si>
    <t>Trade Credit/Advances Central Government NC</t>
  </si>
  <si>
    <t>Trade Credit/Advances Central Government FC</t>
  </si>
  <si>
    <t>Settlement Accounts Central Government NC</t>
  </si>
  <si>
    <t>Settlement Accounts Central Government FC</t>
  </si>
  <si>
    <t>Transf. Dep. Excl. Central Government Other NC</t>
  </si>
  <si>
    <t>Transf. Dep. Excl. Central Government Other FC</t>
  </si>
  <si>
    <t>Other Dep. Excl. Central Government Other NC</t>
  </si>
  <si>
    <t>Other Dep. Excl. Central Government Other FC</t>
  </si>
  <si>
    <t>Securities Excl. Central Government NC</t>
  </si>
  <si>
    <t>Securities Excl. Central Government FC</t>
  </si>
  <si>
    <t>Transf. Dep. Excl. Counterpart Funds NC</t>
  </si>
  <si>
    <t>Other Dep. Excl. Counterpart Funds NC</t>
  </si>
  <si>
    <t>Transf. Dep. Excl. Government Lending Funds NC</t>
  </si>
  <si>
    <t>Transf. Dep. Excl. Government Lending Funds FC</t>
  </si>
  <si>
    <t>Other Dep. Excl. Government Lending Funds NC</t>
  </si>
  <si>
    <t>Other Dep. Excl. Government Lending Funds FC</t>
  </si>
  <si>
    <t>CLAIMS ON OTHER SECTORS</t>
  </si>
  <si>
    <t>Transf. Dep. Other Financial Corporations NC</t>
  </si>
  <si>
    <t>Transf. Dep. Other Financial Corporations FC</t>
  </si>
  <si>
    <t>Other Dep. Other Financial Corporations NC</t>
  </si>
  <si>
    <t>Other Dep. Other Financial Corporations FC</t>
  </si>
  <si>
    <t>Securities Other Financial Corporations NC</t>
  </si>
  <si>
    <t>Securities Other Financial Corporations FC</t>
  </si>
  <si>
    <t>Loans Other Financial Corporations NC</t>
  </si>
  <si>
    <t>Loans Other Financial Corporations FC</t>
  </si>
  <si>
    <t>Shares Other Financial Corporations NC</t>
  </si>
  <si>
    <t>Shares Other Financial Corporations FC</t>
  </si>
  <si>
    <t>Insurance Technical Reserves Other Financial Corporations NC</t>
  </si>
  <si>
    <t>Insurance Technical Reserves Other Financial Corporations FC</t>
  </si>
  <si>
    <t>Financial Derivatives Other Financial Corporations NC</t>
  </si>
  <si>
    <t>Financial Derivatives Other Financial Corporations FC</t>
  </si>
  <si>
    <t>Trade Credit/Advances Other Financial Corporations NC</t>
  </si>
  <si>
    <t>Trade Credit/Advances Other Financial Corporations FC</t>
  </si>
  <si>
    <t>Settlement Accounts Other Financial Corporations NC</t>
  </si>
  <si>
    <t>Settlement Accounts Other Financial Corporations FC</t>
  </si>
  <si>
    <t>Securities State and Local Government NC</t>
  </si>
  <si>
    <t>Securities State and Local Government FC</t>
  </si>
  <si>
    <t>Loans State and Local Government NC</t>
  </si>
  <si>
    <t>Loans State and Local Government FC</t>
  </si>
  <si>
    <t>Shares State and Local Government NC</t>
  </si>
  <si>
    <t>Shares State and Local Government FC</t>
  </si>
  <si>
    <t>Financial Derivatives State and Local Government NC</t>
  </si>
  <si>
    <t>Financial Derivatives State and Local Government FC</t>
  </si>
  <si>
    <t>Trade Credit/Advances State and Local Government NC</t>
  </si>
  <si>
    <t>Trade Credit/Advances State and Local Government FC</t>
  </si>
  <si>
    <t>Settlement Accounts State and Local Government NC</t>
  </si>
  <si>
    <t>Settlement Accounts State and Local Government FC</t>
  </si>
  <si>
    <t>Securities Public Nonfinancial Corporations NC</t>
  </si>
  <si>
    <t>Securities Public Nonfinancial Corporations FC</t>
  </si>
  <si>
    <t>Loans Public Nonfinancial Corporations NC</t>
  </si>
  <si>
    <t>Loans Public Nonfinancial Corporations FC</t>
  </si>
  <si>
    <t>Shares Public Nonfinancial Corporations NC</t>
  </si>
  <si>
    <t>Shares Public Nonfinancial Corporations FC</t>
  </si>
  <si>
    <t>Financial Derivatives Public Nonfinancial Corporations NC</t>
  </si>
  <si>
    <t>Financial Derivatives Public Nonfinancial Corporations FC</t>
  </si>
  <si>
    <t>Trade Credit/Advances Public Nonfinancial Corporations NC</t>
  </si>
  <si>
    <t>Trade Credit/Advances Public Nonfinancial Corporations FC</t>
  </si>
  <si>
    <t>Settlement Accounts Public Nonfinancial Corporations NC</t>
  </si>
  <si>
    <t>Settlement Accounts Public Nonfinancial Corporations FC</t>
  </si>
  <si>
    <t>Securities Other Nonfinancial Corporations NC</t>
  </si>
  <si>
    <t>Securities Other Nonfinancial Corporations FC</t>
  </si>
  <si>
    <t>Loans Other Nonfinancial Corporations NC</t>
  </si>
  <si>
    <t>Loans Other Nonfinancial Corporations FC</t>
  </si>
  <si>
    <t>Shares Other Nonfinancial Corporations NC</t>
  </si>
  <si>
    <t>Shares Other Nonfinancial Corporations FC</t>
  </si>
  <si>
    <t>Financial Derivatives Other Nonfinancial Corporations NC</t>
  </si>
  <si>
    <t>Financial Derivatives Other Nonfinancial Corporations FC</t>
  </si>
  <si>
    <t>Trade Credit/Advances Other Nonfinancial Corporations NC</t>
  </si>
  <si>
    <t>Trade Credit/Advances Other Nonfinancial Corporations FC</t>
  </si>
  <si>
    <t>Settlement Accounts Other Nonfinancial Corporations NC</t>
  </si>
  <si>
    <t>Settlement Accounts Other Nonfinancial Corporations FC</t>
  </si>
  <si>
    <t>Securities Other Resident Sectors NC</t>
  </si>
  <si>
    <t>Securities Other Resident Sectors FC</t>
  </si>
  <si>
    <t>Loans Other Resident Sectors NC</t>
  </si>
  <si>
    <t>Loans Other Resident Sectors FC</t>
  </si>
  <si>
    <t>Financial Derivatives Other Resident Sectors NC</t>
  </si>
  <si>
    <t>Financial Derivatives Other Resident Sectors FC</t>
  </si>
  <si>
    <t>Trade Credit/Advances Other Resident Sectors NC</t>
  </si>
  <si>
    <t>Trade Credit/Advances Other Resident Sectors FC</t>
  </si>
  <si>
    <t>Settlement Accounts Other Resident Sectors NC</t>
  </si>
  <si>
    <t>Settlement Accounts Other Resident Sectors FC</t>
  </si>
  <si>
    <t>MONETARY BASE</t>
  </si>
  <si>
    <t>CURRENCY IN CIRCULATION</t>
  </si>
  <si>
    <t>Required Reserves and Clearing Balances NC</t>
  </si>
  <si>
    <t>Required Reserves and Clearing Balances FC</t>
  </si>
  <si>
    <t>Other Dep. Excl. Required Reserves NC</t>
  </si>
  <si>
    <t>Other Dep. Excl. Required Reserves FC</t>
  </si>
  <si>
    <t>Securities Excl. Required Reserves NC</t>
  </si>
  <si>
    <t>Securities Excl. Required Reserves FC</t>
  </si>
  <si>
    <t>Transf. Dep. Excl. Other Depository Corporations Other NC</t>
  </si>
  <si>
    <t>Transf. Dep. Excl. Other Depository Corporations Other FC</t>
  </si>
  <si>
    <t>Other Dep. Excl. Other Depository Corporations Other NC</t>
  </si>
  <si>
    <t>Other Dep. Excl. Other Depository Corporations Other FC</t>
  </si>
  <si>
    <t>Securities Excl. Other Depository Corporations Other NC</t>
  </si>
  <si>
    <t>Securities Excl. Other Depository Corporations Other FC</t>
  </si>
  <si>
    <t>Transf. Dep. State and Local Government NC</t>
  </si>
  <si>
    <t>Transf. Dep. State and Local Government FC</t>
  </si>
  <si>
    <t>Transf. Dep. Public Nonfinancial Corporations NC</t>
  </si>
  <si>
    <t>Transf. Dep. Public Nonfinancial Corporations FC</t>
  </si>
  <si>
    <t>Transf. Dep. Other Nonfinancial Corporations NC</t>
  </si>
  <si>
    <t>Transf. Dep. Other Nonfinancial Corporations FC</t>
  </si>
  <si>
    <t>Transf. Dep. Other Resident Sectors NC</t>
  </si>
  <si>
    <t>Transf. Dep. Other Resident Sectors FC</t>
  </si>
  <si>
    <t>Other Dep. State and Local Government NC</t>
  </si>
  <si>
    <t>Other Dep. State and Local Government FC</t>
  </si>
  <si>
    <t>Other Dep. Public Nonfinancial Corporations NC</t>
  </si>
  <si>
    <t>Other Dep. Public Nonfinancial Corporations FC</t>
  </si>
  <si>
    <t>Other Dep. Other Nonfinancial Corporations NC</t>
  </si>
  <si>
    <t>Other Dep. Other Nonfinancial Corporations FC</t>
  </si>
  <si>
    <t>Other Dep. Other Resident Sectors NC</t>
  </si>
  <si>
    <t>Other Dep. Other Resident Sectors FC</t>
  </si>
  <si>
    <t>OTHER LIABILITIES TO OTHER DEPOSITORY CORPORATIONS</t>
  </si>
  <si>
    <t>Transf. Dep. Excl. Other Depository Corporations NC</t>
  </si>
  <si>
    <t>Transf. Dep. Excl. Other Depository Corporations FC</t>
  </si>
  <si>
    <t>Other Dep. Excl. Other Depository Corporations NC</t>
  </si>
  <si>
    <t>Other Dep. Excl. Other Depository Corporations FC</t>
  </si>
  <si>
    <t>Securities Excl. Other Depository Corporations NC</t>
  </si>
  <si>
    <t>Securities Excl. Other Depository Corporations FC</t>
  </si>
  <si>
    <t>DEPOSITS AND SECURITIES OTHER THAN SHARES EXCLUDED FROM MONETARY BASE</t>
  </si>
  <si>
    <t>DEPOSITS INCLUDED IN BROAD MONEY</t>
  </si>
  <si>
    <t>DEPOSITS EXCLUDED FROM BROAD MONEY</t>
  </si>
  <si>
    <t>Transf. Dep. Excl. Other Financial Corporations NC</t>
  </si>
  <si>
    <t>Transf. Dep. Excl. Other Financial Corporations FC</t>
  </si>
  <si>
    <t>Transf. Dep. Excl. State and Local Government NC</t>
  </si>
  <si>
    <t>Transf. Dep. Excl. State and Local Government FC</t>
  </si>
  <si>
    <t>Transf. Dep. Excl. Public Nonfinancial Corporations NC</t>
  </si>
  <si>
    <t>Transf. Dep. Excl. Public Nonfinancial Corporations FC</t>
  </si>
  <si>
    <t>Transf. Dep. Excl. Other Nonfinancial Corporations NC</t>
  </si>
  <si>
    <t>Transf. Dep. Excl. Other Nonfinancial Corporations FC</t>
  </si>
  <si>
    <t>Transf. Dep. Excl. Other Resident Sectors NC</t>
  </si>
  <si>
    <t>Transf. Dep. Excl. Other Resident Sectors FC</t>
  </si>
  <si>
    <t>Other Dep. Excl. Other Financial Corporations NC</t>
  </si>
  <si>
    <t>Other Dep. Excl. Other Financial Corporations FC</t>
  </si>
  <si>
    <t>Other Dep. Excl. State and Local Government NC</t>
  </si>
  <si>
    <t>Other Dep. Excl. State and Local Government FC</t>
  </si>
  <si>
    <t>Other Dep. Excl. Public Nonfinancial Corporations NC</t>
  </si>
  <si>
    <t>Other Dep. Excl. Public Nonfinancial Corporations FC</t>
  </si>
  <si>
    <t>Other Dep. Excl. Other Nonfinancial Corporations NC</t>
  </si>
  <si>
    <t>Other Dep. Excl. Other Nonfinancial Corporations FC</t>
  </si>
  <si>
    <t>Other Dep. Excl. Other Resident Sectors NC</t>
  </si>
  <si>
    <t>Other Dep. Excl. Other Resident Sectors FC</t>
  </si>
  <si>
    <t>SECURITIES OTHER THAN SHARES EXCLUDED FROM BROAD MONEY</t>
  </si>
  <si>
    <t>Securities Excl. Other Financial Corporations NC</t>
  </si>
  <si>
    <t>Securities Excl. Other Financial Corporations FC</t>
  </si>
  <si>
    <t>Securities Excl. State and Local Government NC</t>
  </si>
  <si>
    <t>Securities Excl. State and Local Government FC</t>
  </si>
  <si>
    <t>Securities Excl. Public Nonfinancial Corporations NC</t>
  </si>
  <si>
    <t>Securities Excl. Public Nonfinancial Corporations FC</t>
  </si>
  <si>
    <t>Securities Excl. Other Nonfinancial Corporations NC</t>
  </si>
  <si>
    <t>Securities Excl. Other Nonfinancial Corporations FC</t>
  </si>
  <si>
    <t>Securities Excl. Other Resident Sectors NC</t>
  </si>
  <si>
    <t>Securities Excl. Other Resident Sectors FC</t>
  </si>
  <si>
    <t>LOANS</t>
  </si>
  <si>
    <t>SHARES AND OTHER EQUITY</t>
  </si>
  <si>
    <t>Funds Contributed by Owners</t>
  </si>
  <si>
    <t>Retained Earnings</t>
  </si>
  <si>
    <t>Current Year Result</t>
  </si>
  <si>
    <t>General and Special Reserves</t>
  </si>
  <si>
    <t>Valuation Adjustment</t>
  </si>
  <si>
    <t>OTHER ITEMS (NET)</t>
  </si>
  <si>
    <t>Dividends Receivable Residents NC</t>
  </si>
  <si>
    <t>Dividends Receivable Residents FC</t>
  </si>
  <si>
    <t>Items in the Process of Collection Residents NC</t>
  </si>
  <si>
    <t>Items in the Process of Collection Residents FC</t>
  </si>
  <si>
    <t>Miscellaneous Asset Items Residents NC</t>
  </si>
  <si>
    <t>Miscellaneous Asset Items Residents FC</t>
  </si>
  <si>
    <t>NONFINANCIAL ASSETS</t>
  </si>
  <si>
    <t>TRADE CREDIT AND ADVANCES</t>
  </si>
  <si>
    <t>Dividends Payable Residents NC</t>
  </si>
  <si>
    <t>Dividends Payable Residents FC</t>
  </si>
  <si>
    <t>Miscellaneous Liability Items Residents NC</t>
  </si>
  <si>
    <t>Miscellaneous Liability Items Residents FC</t>
  </si>
  <si>
    <t>Provisions for Losses</t>
  </si>
  <si>
    <t>Accumulated Depreciation</t>
  </si>
  <si>
    <t>Consolidation Adjustment for Headquarter and Branches</t>
  </si>
  <si>
    <t>Reserve Position in the Fund FC</t>
  </si>
  <si>
    <t>Holdings of SDRs</t>
  </si>
  <si>
    <t>Use of Fund Credit NC</t>
  </si>
  <si>
    <t>Loans from IMF NC</t>
  </si>
  <si>
    <t>Loans from IMF FC</t>
  </si>
  <si>
    <t>SDR Allocations</t>
  </si>
  <si>
    <t>IMF Quota</t>
  </si>
  <si>
    <t>IMF Accounts No. 1 &amp; Securities NC</t>
  </si>
  <si>
    <t>IMF Account No. 2 NC</t>
  </si>
  <si>
    <t>Currency In Circulation</t>
  </si>
  <si>
    <t>Reserve Requirements</t>
  </si>
  <si>
    <t>Special Intervention Reserve</t>
  </si>
  <si>
    <t>Excess Reserve</t>
  </si>
  <si>
    <t>Of Which SDF</t>
  </si>
  <si>
    <t>MONETARY GOLD AND SDRs</t>
  </si>
  <si>
    <t>CURRENCY AND DEPOSITS</t>
  </si>
  <si>
    <t>HOLDINGS OF FOREIGN CURRENCY</t>
  </si>
  <si>
    <t>TRANSFERABLE DEPOSITS</t>
  </si>
  <si>
    <t>In National Currency</t>
  </si>
  <si>
    <t>In Foreign Currency</t>
  </si>
  <si>
    <t>Transf. Dep. Nonresidents FC</t>
  </si>
  <si>
    <t>OTHER DEPOSITS</t>
  </si>
  <si>
    <t>Other Dep. Nonresidents FC</t>
  </si>
  <si>
    <t>Other Dep. Included in Official Reserve Assets FC</t>
  </si>
  <si>
    <t>SECURITIES OTHER THAN SHARES</t>
  </si>
  <si>
    <t>Securities Banking Restructuring Agencies NC</t>
  </si>
  <si>
    <t>Securities Other Financial Corporations Other NC</t>
  </si>
  <si>
    <t>Securities Banking Restructuring Agencies FC</t>
  </si>
  <si>
    <t>Securities Other Financial Corporations Other FC</t>
  </si>
  <si>
    <t>Securities Nonresidents FC</t>
  </si>
  <si>
    <t>Repurchase Agreements Other Depository Corporations NC</t>
  </si>
  <si>
    <t>Other Loans to Other Depository Corporations NC</t>
  </si>
  <si>
    <t>Repurchase Agreements Other Financial Corporations NC</t>
  </si>
  <si>
    <t>Loans Banking Restructuring Agencies NC</t>
  </si>
  <si>
    <t>Other Loans to Other Financial Corporations NC</t>
  </si>
  <si>
    <t>Loans Nonresidents NC</t>
  </si>
  <si>
    <t>Repurchase Agreements Other Depository Corporations FC</t>
  </si>
  <si>
    <t>Other Loans to Other Depository Corporations FC</t>
  </si>
  <si>
    <t>Repurchase Agreements Other Financial Corporations FC</t>
  </si>
  <si>
    <t>Loans Banking Restructuring Agencies FC</t>
  </si>
  <si>
    <t>Other Loans to Other Financial Corporations FC</t>
  </si>
  <si>
    <t>Loans Nonresidents FC</t>
  </si>
  <si>
    <t>Repurchase Agreements Nonresidents FC</t>
  </si>
  <si>
    <t>Other Loans to Nonresidents FC</t>
  </si>
  <si>
    <t>Shares Nonresidents FC</t>
  </si>
  <si>
    <t>INSURANCE TECHNICAL RESERVES</t>
  </si>
  <si>
    <t>Financial Derivatives Nonresidents FC</t>
  </si>
  <si>
    <t>OTHER ACCOUNTS RECEIVABLE</t>
  </si>
  <si>
    <t>OTHER ACCOUNTS RECEIVABLE OTHER</t>
  </si>
  <si>
    <t>Other Accounts Receivable Other Resident Sectors</t>
  </si>
  <si>
    <t>Settlement Accounts Residents NC</t>
  </si>
  <si>
    <t>Settlement Accounts Residents FC</t>
  </si>
  <si>
    <t>Other Accounts Receivable Other Nonresidents</t>
  </si>
  <si>
    <t>Dividends Receivable Nonresidents NC</t>
  </si>
  <si>
    <t>Settlement Accounts Nonresidents NC</t>
  </si>
  <si>
    <t>Items in the Process of Collection Nonresidents NC</t>
  </si>
  <si>
    <t>Miscellaneous Asset Items Nonresidents NC</t>
  </si>
  <si>
    <t>Dividends Receivable Nonresidents FC</t>
  </si>
  <si>
    <t>Settlement Accounts Nonresidents FC</t>
  </si>
  <si>
    <t>Items in the Process of Collection Nonresidents FC</t>
  </si>
  <si>
    <t>Miscellaneous Asset Items Nonresidents FC</t>
  </si>
  <si>
    <t>Other Nonfinancial Assets</t>
  </si>
  <si>
    <t>DEPOSITS INCLUDED IN MONETARY BASE</t>
  </si>
  <si>
    <t>DEPOSITS EXCLUDED FROM MONETARY BASE</t>
  </si>
  <si>
    <t>Transf. Dep. Excl. Banking Restructuring Agencies NC</t>
  </si>
  <si>
    <t>Transf. Dep. Excl. Other Financial Corporations Other NC</t>
  </si>
  <si>
    <t>Transf. Dep. Excl. Central Government NC</t>
  </si>
  <si>
    <t>Transf. Dep. Excl. Nonresidents NC</t>
  </si>
  <si>
    <t>Transf. Dep. Excl. Banking Restructuring Agencies FC</t>
  </si>
  <si>
    <t>Transf. Dep. Excl. Other Financial Corporations Other FC</t>
  </si>
  <si>
    <t>Transf. Dep. Excl. Central Government FC</t>
  </si>
  <si>
    <t>Transf. Dep. Excl. Nonresidents FC</t>
  </si>
  <si>
    <t>Other Dep. Excl. Central Government NC</t>
  </si>
  <si>
    <t>Other Dep. Excl. Central Government FC</t>
  </si>
  <si>
    <t>Other Dep. Excl. Nonresidents FC</t>
  </si>
  <si>
    <t>Other Dep. Excl. Nonresidents Short-Term FC</t>
  </si>
  <si>
    <t>SECURITIES OTHER THAN SHARES, INCLUDED IN BROAD MONEY</t>
  </si>
  <si>
    <t>SECURITIES OTHER THAN SHARES, INCLUDED IN MONETARY BASE</t>
  </si>
  <si>
    <t>SECURITIES OTHER THAN SHARES, EXCLUDED FROM MONETARY BASE</t>
  </si>
  <si>
    <t>SECURITIES OTHER THAN SHARES, EXCLUDED FROM BROAD MONEY</t>
  </si>
  <si>
    <t>Securities Excl. Nonresidents FC</t>
  </si>
  <si>
    <t>Other Loans from Other Depository Corporations NC</t>
  </si>
  <si>
    <t>Other Loans from Other Financial Corporations NC</t>
  </si>
  <si>
    <t>Other Loans from Other Depository Corporations FC</t>
  </si>
  <si>
    <t>Other Loans from Other Financial Corporations FC</t>
  </si>
  <si>
    <t>Other Loans from Nonresidents FC</t>
  </si>
  <si>
    <t>OTHER ACCOUNTS PAYABLE</t>
  </si>
  <si>
    <t>OTHER ACCOUNTS PAYABLE OTHER</t>
  </si>
  <si>
    <t>Provisions for Loan Losses</t>
  </si>
  <si>
    <t>Provisions for Other Losses</t>
  </si>
  <si>
    <t>Other Accounts Payable Other Resident Sectors</t>
  </si>
  <si>
    <t>Other Accounts Payable Other Nonresidents</t>
  </si>
  <si>
    <t>Dividends Payable Nonresidents NC</t>
  </si>
  <si>
    <t>Miscellaneous Liability Items Nonresidents NC</t>
  </si>
  <si>
    <t>Dividends Payable Nonresidents FC</t>
  </si>
  <si>
    <t>Miscellaneous Liability Items Nonresidents FC</t>
  </si>
  <si>
    <t>Funds Contributed by Owners NC</t>
  </si>
  <si>
    <t>Funds Contributed by Owners FC</t>
  </si>
  <si>
    <t>Items</t>
  </si>
  <si>
    <t>Commercial &amp; Merchant Banks</t>
  </si>
  <si>
    <t>Non-Interest Banks</t>
  </si>
  <si>
    <t>Micro-Finance Banks</t>
  </si>
  <si>
    <t>Claims on nonresidents</t>
  </si>
  <si>
    <t>Liabilities to nonresidents</t>
  </si>
  <si>
    <t>NET DOMESTIC ASSETS</t>
  </si>
  <si>
    <t>DOMESTIC CLAIMS</t>
  </si>
  <si>
    <t>NET CLAIMS ON GOVERNMENT</t>
  </si>
  <si>
    <t>Claims on central government</t>
  </si>
  <si>
    <t>Liabilities to central government</t>
  </si>
  <si>
    <t>Of which: AMCON Bond</t>
  </si>
  <si>
    <t>Claims on state and local government</t>
  </si>
  <si>
    <t>Claims on public nonfinancial corporations</t>
  </si>
  <si>
    <t>Claims on private sector</t>
  </si>
  <si>
    <t>BROAD MONEY LIABILITIES</t>
  </si>
  <si>
    <t>Currency outside depository corporations</t>
  </si>
  <si>
    <t xml:space="preserve">   Vault  cash: Commercial &amp; Merchant Banks</t>
  </si>
  <si>
    <t xml:space="preserve">   Vault cash:  Non-Interest Banks</t>
  </si>
  <si>
    <t xml:space="preserve">   Vault cash:  Primary Mortgage Banks</t>
  </si>
  <si>
    <t xml:space="preserve">   Vault cash:  Micro-Finance Banks</t>
  </si>
  <si>
    <t>Transferable deposits</t>
  </si>
  <si>
    <t>Other deposits</t>
  </si>
  <si>
    <t xml:space="preserve">Of Which: Foreign Currency Deposit </t>
  </si>
  <si>
    <t>Securities other than shares</t>
  </si>
  <si>
    <t>Monetary Assets/Liabilities</t>
  </si>
  <si>
    <t>CURRENCY</t>
  </si>
  <si>
    <t>Holdings of National Currency</t>
  </si>
  <si>
    <t>Holdings of Foreign Currency</t>
  </si>
  <si>
    <t>Transf. Dep. Central Bank NC</t>
  </si>
  <si>
    <t>Transf. Dep. Central Bank Other NC</t>
  </si>
  <si>
    <t>Transf. Dep. Central Bank FC</t>
  </si>
  <si>
    <t>Transf. Dep. Central Bank Other FC</t>
  </si>
  <si>
    <t>Other Dep. Central Bank NC</t>
  </si>
  <si>
    <t>Other Dep. Required Reserves NC</t>
  </si>
  <si>
    <t>Other Dep. Central Bank Other NC</t>
  </si>
  <si>
    <t>Other Dep. Central Bank FC</t>
  </si>
  <si>
    <t>Other Dep. Required Reserves FC</t>
  </si>
  <si>
    <t>Other Dep. Central Bank Other FC</t>
  </si>
  <si>
    <t>Securities Central Bank NC</t>
  </si>
  <si>
    <t>Securities Required Reserves NC</t>
  </si>
  <si>
    <t>Securities Central Bank Other NC</t>
  </si>
  <si>
    <t>Securities Central Bank FC</t>
  </si>
  <si>
    <t>Securities Required Reserves FC</t>
  </si>
  <si>
    <t>Securities Central Bank Other FC</t>
  </si>
  <si>
    <t>Loans Central Bank NC</t>
  </si>
  <si>
    <t>Repurchase Agreements Central Bank NC</t>
  </si>
  <si>
    <t>Other Loans to Central Bank NC</t>
  </si>
  <si>
    <t>Loans Central Bank FC</t>
  </si>
  <si>
    <t>Repurchase Agreements Central Bank FC</t>
  </si>
  <si>
    <t>Other Loans to Central Bank FC</t>
  </si>
  <si>
    <t>Shares Central Bank NC</t>
  </si>
  <si>
    <t>Shares Central Bank FC</t>
  </si>
  <si>
    <t>Financial Derivatives Central Bank NC</t>
  </si>
  <si>
    <t>Financial Derivatives Central Bank FC</t>
  </si>
  <si>
    <t>Trade Credit/Advances Central Bank NC</t>
  </si>
  <si>
    <t>Trade Credit/Advances Central Bank FC</t>
  </si>
  <si>
    <t>Settlement Accounts Central Bank NC</t>
  </si>
  <si>
    <t>Settlement Accounts Central Bank FC</t>
  </si>
  <si>
    <t>Settlement Accounts FC</t>
  </si>
  <si>
    <t>Items in the Process of Collection FC</t>
  </si>
  <si>
    <t>Transf. Dep. Excl. Central Bank NC</t>
  </si>
  <si>
    <t>Transf. Dep. Government Lending Funds NC</t>
  </si>
  <si>
    <t>Transf. Dep. Counterpart Funds NC</t>
  </si>
  <si>
    <t>Transf. Dep. Excl. Central Bank FC</t>
  </si>
  <si>
    <t>Transf. Dep. Government Lending Funds FC</t>
  </si>
  <si>
    <t>Other Dep. Excl. Central Bank NC</t>
  </si>
  <si>
    <t>Other Dep. Excl. Banking Restructuring Agencies NC</t>
  </si>
  <si>
    <t>Other Dep. Excl. Other Financial Corporations Other NC</t>
  </si>
  <si>
    <t>Other Dep. Government Lending Funds NC</t>
  </si>
  <si>
    <t>Other Dep. Counterpart Funds NC</t>
  </si>
  <si>
    <t>Other Dep. Excl. Central Bank FC</t>
  </si>
  <si>
    <t>Other Dep. Excl. Banking Restructuring Agencies FC</t>
  </si>
  <si>
    <t>Other Dep. Excl. Other Financial Corporations Other FC</t>
  </si>
  <si>
    <t>Other Dep. Government Lending Funds FC</t>
  </si>
  <si>
    <t>Securities Excl. Central Bank NC</t>
  </si>
  <si>
    <t>Securities Excl. Central Bank FC</t>
  </si>
  <si>
    <t>Other Loans from Central Bank NC</t>
  </si>
  <si>
    <t>Other Loans from Central Bank FC</t>
  </si>
  <si>
    <t>Net Equity of Households in Life Insurance Reserves NC</t>
  </si>
  <si>
    <t>Net Equity of Households in Life Insurance Reserves Residents NC</t>
  </si>
  <si>
    <t>Net Equity of Households in Life Insurance Reserves Nonresidents NC</t>
  </si>
  <si>
    <t>Net Equity of Households in Pension Funds NC</t>
  </si>
  <si>
    <t>Net Equity of Households in Pension Funds Residents NC</t>
  </si>
  <si>
    <t>Net Equity of Households in Pension Funds Nonresidents NC</t>
  </si>
  <si>
    <t>Prepayment of Premiums and Reserves Against Outstanding Claims NC</t>
  </si>
  <si>
    <t>Prep.Premiums/Res.Claims Central Bank NC</t>
  </si>
  <si>
    <t>Prep.Premiums/Res.Claims Other Depository Corporations NC</t>
  </si>
  <si>
    <t>Prep.Premiums/Res.Claims Other Financial Corporations NC</t>
  </si>
  <si>
    <t>Prep.Premiums/Res.Claims Central Government NC</t>
  </si>
  <si>
    <t>Prep.Premiums/Res.Claims State and Local Government NC</t>
  </si>
  <si>
    <t>Prep.Premiums/Res.Claims Public Nonfinancial Corporations NC</t>
  </si>
  <si>
    <t>Prep.Premiums/Res.Claims Other Nonfinancial Corporations NC</t>
  </si>
  <si>
    <t>Prep.Premiums/Res.Claims Other Resident Sectors NC</t>
  </si>
  <si>
    <t>Prep.Premiums/Res.Claims Nonresidents NC</t>
  </si>
  <si>
    <t>Net Equity of Households in Life Insurance Reserves FC</t>
  </si>
  <si>
    <t>Net Equity of Households in Life Insurance Reserves Residents FC</t>
  </si>
  <si>
    <t>Net Equity of Households in Life Insurance Reserves Nonresidents FC</t>
  </si>
  <si>
    <t>Net Equity of Households in Pension Funds FC</t>
  </si>
  <si>
    <t>Net Equity of Households in Pension Funds Residents FC</t>
  </si>
  <si>
    <t>Net Equity of Households in Pension Funds Nonresidents FC</t>
  </si>
  <si>
    <t>Prepayment of Premiums and Reserves Against Outstanding Claims FC</t>
  </si>
  <si>
    <t>Prep.Premiums/Res.Claims Central Bank FC</t>
  </si>
  <si>
    <t>Prep.Premiums/Res.Claims Other Depository Corporations FC</t>
  </si>
  <si>
    <t>Prep.Premiums/Res.Claims Other Financial Corporations FC</t>
  </si>
  <si>
    <t>Prep.Premiums/Res.Claims Central Government FC</t>
  </si>
  <si>
    <t>Prep.Premiums/Res.Claims State and Local Government FC</t>
  </si>
  <si>
    <t>Prep.Premiums/Res.Claims Public Nonfinancial Corporations FC</t>
  </si>
  <si>
    <t>Prep.Premiums/Res.Claims Other Nonfinancial Corporations FC</t>
  </si>
  <si>
    <t>Prep.Premiums/Res.Claims Other Resident Sectors FC</t>
  </si>
  <si>
    <t>Prep.Premiums/Res.Claims Nonresidents FC</t>
  </si>
  <si>
    <t>0.03 - 6.31</t>
  </si>
  <si>
    <t>2.39 - 6.31</t>
  </si>
  <si>
    <t>1,91 - 4.05</t>
  </si>
  <si>
    <t>1.10 - 3.39</t>
  </si>
  <si>
    <t>0.03 - 2.09</t>
  </si>
  <si>
    <r>
      <t xml:space="preserve">2020 </t>
    </r>
    <r>
      <rPr>
        <b/>
        <vertAlign val="superscript"/>
        <sz val="12"/>
        <rFont val="Cambria"/>
        <family val="1"/>
        <scheme val="major"/>
      </rPr>
      <t>1</t>
    </r>
  </si>
  <si>
    <t>2017</t>
  </si>
  <si>
    <t>Exchange Difference on Promisory Notes</t>
  </si>
  <si>
    <t>Other Miscellaneous Assets</t>
  </si>
  <si>
    <r>
      <t>Actual</t>
    </r>
    <r>
      <rPr>
        <vertAlign val="superscript"/>
        <sz val="12"/>
        <rFont val="Cambria"/>
        <family val="1"/>
        <scheme val="major"/>
      </rPr>
      <t>1</t>
    </r>
  </si>
  <si>
    <t>Enterprises (₦' Billion)</t>
  </si>
  <si>
    <t>Sector (₦' Billion)</t>
  </si>
  <si>
    <t xml:space="preserve">           /1 Operational lisences of 49 Finance Houses were revoked in Q4 2012</t>
  </si>
  <si>
    <t>GDP at 
Current 
Market Prices</t>
  </si>
  <si>
    <t>Total Savings 
as Ratio of GDP
 at Current 
Market Prices</t>
  </si>
  <si>
    <t>GDP at Current
 Market Prices 
(N' Billion)</t>
  </si>
  <si>
    <t>Monetary Survey: 1981 - 2006 (₦' Billion)</t>
  </si>
  <si>
    <t>Depository Corporations Survey From 2007 (₦' Billion)</t>
  </si>
  <si>
    <t>Quarterly Monetary Aggregates (₦' Billion)</t>
  </si>
  <si>
    <t>A.1.4</t>
  </si>
  <si>
    <t xml:space="preserve">A.2.1    </t>
  </si>
  <si>
    <t>Monetary Authorities' Analytical Accounts - Assets (₦' Billion)</t>
  </si>
  <si>
    <t>A.2.2</t>
  </si>
  <si>
    <t>Monetary Authorities' Analytical Accounts - Liabilities (₦' Billion)</t>
  </si>
  <si>
    <t xml:space="preserve">A.2.3    </t>
  </si>
  <si>
    <t>Central Bank Accounts (1SR) - Assets (₦' Billion)</t>
  </si>
  <si>
    <t>A.2.4</t>
  </si>
  <si>
    <t>Central Bank Accounts (1SR) - Liabilities (₦' Billion)</t>
  </si>
  <si>
    <t>A.2.5</t>
  </si>
  <si>
    <t>Central Bank Survey (₦' Billion)</t>
  </si>
  <si>
    <t>A.3.1</t>
  </si>
  <si>
    <t>Commercial Banks' Statement - Assets (₦' Billion)</t>
  </si>
  <si>
    <t>Commercial Banks' Statement - Liabilities (₦' Billion)</t>
  </si>
  <si>
    <t>A.3.3</t>
  </si>
  <si>
    <t>Commercial Banks' Survey (₦' Billion)</t>
  </si>
  <si>
    <t xml:space="preserve">A.4.1   </t>
  </si>
  <si>
    <t>Commercial &amp; Merchant Banks' Accounts (2SR) - Assets (₦' Billion)</t>
  </si>
  <si>
    <t>A.4.2</t>
  </si>
  <si>
    <t>Commercial &amp; Merchant Banks' Accounts (2SR) - Liabilities (₦' Billion)</t>
  </si>
  <si>
    <t>A.4.3</t>
  </si>
  <si>
    <t>Commercial &amp; Merchant Banks' Survey (₦' Billion)</t>
  </si>
  <si>
    <t>Non-Interest Banks' Accounts (2SR) - Assets (₦' Billion)</t>
  </si>
  <si>
    <t>A.5.2</t>
  </si>
  <si>
    <t>Non-Interest Banks' Accounts (2SR) - Liabilities (₦' Billion)</t>
  </si>
  <si>
    <t>Non-Interest Banks' Survey (₦' Billion)</t>
  </si>
  <si>
    <t>Deposit Money Banks' Statement - Assets (₦' Billion)</t>
  </si>
  <si>
    <t>A.6.2</t>
  </si>
  <si>
    <t>Deposit Money Banks' Statement - Liabilities (₦' Billion)</t>
  </si>
  <si>
    <t>Other Depository Corporations' Accounts (2SR) - Assets (₦' Billion)</t>
  </si>
  <si>
    <t>Other Depository Corporations' Accounts (2SR) - Liabilities (₦' Billion)</t>
  </si>
  <si>
    <t>Other Depository Corporations' Survey (₦' Billion)</t>
  </si>
  <si>
    <t>A.7.1</t>
  </si>
  <si>
    <t>Primary Mortgage Banks' Accounts (2SR) - Assets (₦' Billion)</t>
  </si>
  <si>
    <t xml:space="preserve">A.7.2  </t>
  </si>
  <si>
    <t>Primary Mortgage Banks' Accounts (2SR) - Liabilities (₦' Billion)</t>
  </si>
  <si>
    <t xml:space="preserve">A.7.3   </t>
  </si>
  <si>
    <t>Primary Mortgage Banks' Survey (₦' Billion)</t>
  </si>
  <si>
    <t>A.8.1</t>
  </si>
  <si>
    <t>Microfinance Banks' Accounts (2SR) - Assets (₦' Billion)</t>
  </si>
  <si>
    <t>A.8.2</t>
  </si>
  <si>
    <t>Microfinance Banks' Accounts (2SR) - Liabilities (₦' Billion)</t>
  </si>
  <si>
    <t xml:space="preserve">A.8.3    </t>
  </si>
  <si>
    <t>Microfinance Banks' Survey (₦' Billion)</t>
  </si>
  <si>
    <t>A.9</t>
  </si>
  <si>
    <t>Deposit Money Banks' Loans and Advances (₦' Billion)</t>
  </si>
  <si>
    <t xml:space="preserve">A.10    </t>
  </si>
  <si>
    <t xml:space="preserve">A.11  </t>
  </si>
  <si>
    <t>Money Market Interest Rates (Per cent)</t>
  </si>
  <si>
    <t>A.12</t>
  </si>
  <si>
    <t>A.13</t>
  </si>
  <si>
    <t>Selected Financial Ratios of Commercial Banks (Percentage)</t>
  </si>
  <si>
    <t>A.14</t>
  </si>
  <si>
    <t>Deposits and Loans of Rural Branches of Commercial Banks (₦' Billion)</t>
  </si>
  <si>
    <t>A.15.1</t>
  </si>
  <si>
    <t>A.15.2</t>
  </si>
  <si>
    <t>Number of Deposit Money Banks Branches in Nigeria (by States) and Abroad</t>
  </si>
  <si>
    <t>A.16</t>
  </si>
  <si>
    <t>Commercial Banks' Loans to Small Scale Enterprises</t>
  </si>
  <si>
    <t>A.17</t>
  </si>
  <si>
    <t>A.18</t>
  </si>
  <si>
    <t>A.19</t>
  </si>
  <si>
    <t>Finance Houses - Summary of Assets and Liabilities (₦' Billion)</t>
  </si>
  <si>
    <t>A.20</t>
  </si>
  <si>
    <t>A.21.1</t>
  </si>
  <si>
    <t xml:space="preserve">A.21.2  </t>
  </si>
  <si>
    <t xml:space="preserve">A.21.3    </t>
  </si>
  <si>
    <t>Total Annual Market Capitalization on The Nigerian Stock Exchange (₦' Billion)</t>
  </si>
  <si>
    <t>A.21.4</t>
  </si>
  <si>
    <t>Nigerian Stock Exchange Market Capitalization - Equities Only (₦' Billion)</t>
  </si>
  <si>
    <t xml:space="preserve">A.23.1    </t>
  </si>
  <si>
    <t>A.23.2</t>
  </si>
  <si>
    <t>Treasury Bills Issues and Subscriptions (₦' Billion)</t>
  </si>
  <si>
    <t>A.23.3</t>
  </si>
  <si>
    <t>Treasury Bills Issues, Subscriptions and Allotments (₦' Billion)</t>
  </si>
  <si>
    <t>A.23.4</t>
  </si>
  <si>
    <t>Holdings of Treasury Bills Outstanding (₦' Billion)</t>
  </si>
  <si>
    <t>A.24.1</t>
  </si>
  <si>
    <t>Savings Statistics - Cumulative (₦' Billion)</t>
  </si>
  <si>
    <t xml:space="preserve">A.24.2    </t>
  </si>
  <si>
    <t>Table A.2.2: Monetary Authority's Analytical Accounts - Liabilities (₦' Billion)</t>
  </si>
  <si>
    <t>Table A.2.3: Central Bank Accounts (1SR) - Assets (₦' Billion)</t>
  </si>
  <si>
    <t>Table A.2.4: Central Bank Accounts (1SR) - Liabilities (₦' Billion)</t>
  </si>
  <si>
    <t>Table A.2.5: Central Bank Survey (₦' Billion)</t>
  </si>
  <si>
    <t>Table A7.1: Primary Mortgage Banks' Accounts (2SR) - Assets (₦' Billion)</t>
  </si>
  <si>
    <t>Table A7.2: Primary Mortgage Banks' Accounts (2SR) - Liabilities (₦' Billion)</t>
  </si>
  <si>
    <t>Table A7.3: Primary Mortgage Banks' Survey (₦' Billion)</t>
  </si>
  <si>
    <t>Table A8.1: Microfinance Banks' Accounts (2SR) - Assets (₦' Billion)</t>
  </si>
  <si>
    <t>Table A8.2: Microfinance Banks' Accounts (2SR) - Liabilitiess (₦' Billion)</t>
  </si>
  <si>
    <t>Table A8.3: Microfinance Banks' Survey (₦' Billion)</t>
  </si>
  <si>
    <t xml:space="preserve">Table A.11: Money Market Interest Rates (Per cent) </t>
  </si>
  <si>
    <r>
      <t>Table A.12: Weighted Average Deposit and Lending Rates of Deposit Money Banks</t>
    </r>
    <r>
      <rPr>
        <b/>
        <vertAlign val="superscript"/>
        <sz val="14"/>
        <color theme="3" tint="-0.249977111117893"/>
        <rFont val="Cambria"/>
        <family val="1"/>
        <scheme val="major"/>
      </rPr>
      <t>1</t>
    </r>
    <r>
      <rPr>
        <b/>
        <sz val="14"/>
        <color theme="3" tint="-0.249977111117893"/>
        <rFont val="Cambria"/>
        <family val="1"/>
        <scheme val="major"/>
      </rPr>
      <t xml:space="preserve"> (Per Cent)</t>
    </r>
  </si>
  <si>
    <t>Table A.13: Selected Financial Ratios of Commercial Banks (Percentage)</t>
  </si>
  <si>
    <t>Table A.14: Deposits and Loans of Rural Branches of Commercial Banks (₦' Billion)</t>
  </si>
  <si>
    <t xml:space="preserve">Table A.15.1: Number of Commercial Banks Branches in Nigeria and Abroad </t>
  </si>
  <si>
    <t xml:space="preserve">Table A.15.2: Number of Deposit Money Banks Branches in Nigeria (by States) and Abroad </t>
  </si>
  <si>
    <t>Table A.16: Commercial Banks' Loans to Small Scale Enterprises</t>
  </si>
  <si>
    <t>Table A.17: Consolidated Bankers' Clearing House Statistics</t>
  </si>
  <si>
    <t>Table A.18: Payments System Statistics</t>
  </si>
  <si>
    <t>Table A.19: Finance Houses - Summary of Assets and Liabilities (₦' Billion)</t>
  </si>
  <si>
    <t>Table A.20: Number of Development &amp; Specialised Banks/Institutions</t>
  </si>
  <si>
    <t xml:space="preserve">Table A.21.2: All Share Index on the Nigerian Stock Exchange </t>
  </si>
  <si>
    <t>Table A.22: Consolidated Balance Sheet of Insurance Activities (General &amp; Life Business)  (₦' Billion)</t>
  </si>
  <si>
    <t>A.22</t>
  </si>
  <si>
    <r>
      <t>Table A.24.2: Selected Financial Deepening Indicators</t>
    </r>
    <r>
      <rPr>
        <b/>
        <vertAlign val="superscript"/>
        <sz val="14"/>
        <color theme="3" tint="-0.249977111117893"/>
        <rFont val="Cambria"/>
        <family val="1"/>
        <scheme val="major"/>
      </rPr>
      <t>1</t>
    </r>
  </si>
  <si>
    <t>Table A.1.2: Depository Corporations Survey From 2007 (₦' Billion)</t>
  </si>
  <si>
    <t>Consolidated Balance Sheet of Insurance Activities (General &amp; Life Business) (₦' Billion)</t>
  </si>
  <si>
    <t>Value of Money Market Instruments Outstanding (₦' Billion)</t>
  </si>
  <si>
    <t>Claims on Other  Private Sector:</t>
  </si>
  <si>
    <t>QUASI MONEY</t>
  </si>
  <si>
    <t>Table A.1.1: Monetary Survey: 1981 - 2006 (₦' Billion)</t>
  </si>
  <si>
    <r>
      <t xml:space="preserve">Note: </t>
    </r>
    <r>
      <rPr>
        <sz val="10"/>
        <color rgb="FFFF0000"/>
        <rFont val="Cambria"/>
        <family val="1"/>
        <scheme val="major"/>
      </rPr>
      <t>Universal Banking was adopted in 2001, hence Commercial &amp; Merchant Banks became Deposit Money Banks (DMBs). Universal banking model lasted until end 2012.</t>
    </r>
  </si>
  <si>
    <t>Table A.1.3: Quarterly Monetary Aggregates (₦' Billion)</t>
  </si>
  <si>
    <r>
      <t>M</t>
    </r>
    <r>
      <rPr>
        <b/>
        <vertAlign val="subscript"/>
        <sz val="12"/>
        <rFont val="Cambria"/>
        <family val="1"/>
        <scheme val="major"/>
      </rPr>
      <t>1</t>
    </r>
  </si>
  <si>
    <r>
      <t>M</t>
    </r>
    <r>
      <rPr>
        <b/>
        <vertAlign val="subscript"/>
        <sz val="12"/>
        <rFont val="Cambria"/>
        <family val="1"/>
        <scheme val="major"/>
      </rPr>
      <t>2</t>
    </r>
  </si>
  <si>
    <r>
      <t>M</t>
    </r>
    <r>
      <rPr>
        <b/>
        <vertAlign val="subscript"/>
        <sz val="12"/>
        <rFont val="Cambria"/>
        <family val="1"/>
        <scheme val="major"/>
      </rPr>
      <t>3</t>
    </r>
  </si>
  <si>
    <t>SME Revaluation Accounts</t>
  </si>
  <si>
    <r>
      <t>Item</t>
    </r>
    <r>
      <rPr>
        <b/>
        <vertAlign val="superscript"/>
        <sz val="12"/>
        <rFont val="Cambria"/>
        <family val="1"/>
        <scheme val="major"/>
      </rPr>
      <t>1</t>
    </r>
  </si>
  <si>
    <r>
      <t xml:space="preserve">Notes: </t>
    </r>
    <r>
      <rPr>
        <vertAlign val="superscript"/>
        <sz val="10"/>
        <color theme="3"/>
        <rFont val="Cambria"/>
        <family val="1"/>
        <scheme val="major"/>
      </rPr>
      <t>1</t>
    </r>
    <r>
      <rPr>
        <sz val="10"/>
        <color theme="3"/>
        <rFont val="Cambria"/>
        <family val="1"/>
        <scheme val="major"/>
      </rPr>
      <t>These items were reclassified from the last quarter of 2006.</t>
    </r>
  </si>
  <si>
    <t>Subnationals Government (Excess Crude)</t>
  </si>
  <si>
    <t>Federal Government (Excess Crude)</t>
  </si>
  <si>
    <t xml:space="preserve">       Other Foreign Financial  Institutions</t>
  </si>
  <si>
    <t xml:space="preserve">       Other  Foreign Customers</t>
  </si>
  <si>
    <t>Non-Interest banking came into operation in 2012 while Merchant Banks re-emerged in 2013.</t>
  </si>
  <si>
    <t/>
  </si>
  <si>
    <t>[iv] CBN Bills</t>
  </si>
  <si>
    <t>[iii] Stabilization Securities</t>
  </si>
  <si>
    <t xml:space="preserve">Note: Table is formerly called Monetary Survey reported in Table A1.1, which held data until 2006. Current template is IMF's Standardized Report Form (SRF) called Depository Corporations Survey (DCS). Data capture on the DCS template commenced in 2007.  </t>
  </si>
  <si>
    <r>
      <t xml:space="preserve">2019 </t>
    </r>
    <r>
      <rPr>
        <b/>
        <vertAlign val="superscript"/>
        <sz val="11"/>
        <rFont val="Cambria"/>
        <family val="1"/>
        <scheme val="major"/>
      </rPr>
      <t>1</t>
    </r>
  </si>
  <si>
    <t>Claims on other financial corporations/1</t>
  </si>
  <si>
    <r>
      <t>2019</t>
    </r>
    <r>
      <rPr>
        <b/>
        <vertAlign val="superscript"/>
        <sz val="11"/>
        <rFont val="Cambria"/>
        <family val="1"/>
        <scheme val="major"/>
      </rPr>
      <t>1</t>
    </r>
  </si>
  <si>
    <r>
      <t>2020</t>
    </r>
    <r>
      <rPr>
        <b/>
        <vertAlign val="superscript"/>
        <sz val="11"/>
        <rFont val="Cambria"/>
        <family val="1"/>
        <scheme val="major"/>
      </rPr>
      <t>2</t>
    </r>
  </si>
  <si>
    <r>
      <t>M</t>
    </r>
    <r>
      <rPr>
        <b/>
        <vertAlign val="subscript"/>
        <sz val="11"/>
        <color rgb="FF000000"/>
        <rFont val="Cambria"/>
        <family val="1"/>
        <scheme val="major"/>
      </rPr>
      <t>3</t>
    </r>
  </si>
  <si>
    <r>
      <t>M</t>
    </r>
    <r>
      <rPr>
        <vertAlign val="subscript"/>
        <sz val="11"/>
        <color indexed="8"/>
        <rFont val="Cambria"/>
        <family val="1"/>
        <scheme val="major"/>
      </rPr>
      <t>2</t>
    </r>
  </si>
  <si>
    <r>
      <t>M</t>
    </r>
    <r>
      <rPr>
        <b/>
        <vertAlign val="subscript"/>
        <sz val="11"/>
        <color indexed="8"/>
        <rFont val="Cambria"/>
        <family val="1"/>
        <scheme val="major"/>
      </rPr>
      <t>1</t>
    </r>
  </si>
  <si>
    <r>
      <t>Real GDP</t>
    </r>
    <r>
      <rPr>
        <b/>
        <vertAlign val="superscript"/>
        <sz val="11"/>
        <color indexed="8"/>
        <rFont val="Cambria"/>
        <family val="1"/>
        <scheme val="major"/>
      </rPr>
      <t>1</t>
    </r>
  </si>
  <si>
    <r>
      <t xml:space="preserve">Actual </t>
    </r>
    <r>
      <rPr>
        <vertAlign val="superscript"/>
        <sz val="11"/>
        <color indexed="8"/>
        <rFont val="Cambria"/>
        <family val="1"/>
        <scheme val="major"/>
      </rPr>
      <t>2</t>
    </r>
  </si>
  <si>
    <r>
      <t xml:space="preserve"> (Overdrafts to)  Merchant Banks</t>
    </r>
    <r>
      <rPr>
        <vertAlign val="superscript"/>
        <sz val="11"/>
        <rFont val="Cambria"/>
        <family val="1"/>
        <scheme val="major"/>
      </rPr>
      <t>1</t>
    </r>
  </si>
  <si>
    <r>
      <t xml:space="preserve">  Loans to OFI's</t>
    </r>
    <r>
      <rPr>
        <vertAlign val="superscript"/>
        <sz val="11"/>
        <rFont val="Cambria"/>
        <family val="1"/>
        <scheme val="major"/>
      </rPr>
      <t>1</t>
    </r>
  </si>
  <si>
    <r>
      <t xml:space="preserve"> IMF Local Currency Subscription (CBN Accounting Records)</t>
    </r>
    <r>
      <rPr>
        <vertAlign val="superscript"/>
        <sz val="11"/>
        <rFont val="Cambria"/>
        <family val="1"/>
        <scheme val="major"/>
      </rPr>
      <t>1</t>
    </r>
  </si>
  <si>
    <r>
      <t xml:space="preserve">  Interest Receivables</t>
    </r>
    <r>
      <rPr>
        <vertAlign val="superscript"/>
        <sz val="11"/>
        <rFont val="Cambria"/>
        <family val="1"/>
        <scheme val="major"/>
      </rPr>
      <t>1</t>
    </r>
  </si>
  <si>
    <r>
      <t xml:space="preserve">  Branch Expenses</t>
    </r>
    <r>
      <rPr>
        <vertAlign val="superscript"/>
        <sz val="11"/>
        <rFont val="Cambria"/>
        <family val="1"/>
        <scheme val="major"/>
      </rPr>
      <t>1</t>
    </r>
  </si>
  <si>
    <t xml:space="preserve">Note: Table is formerly called Monetary Authorities Analytical Accounts reported in Table A2.1, which held data until 2006. Current template is IMF's Standardized Report Form (SRF) called Central Bank Accounts (1SR). Data capture on the template commenced in 2007.  </t>
  </si>
  <si>
    <t xml:space="preserve">Note: Table is formerly called Monetary Authorities Analytical Accounts reported in Table A2.2, which held data until 2006. Current template is IMF's Standardized Report Form (SRF) called Central Bank Accounts (1SR). Data capture on the template commenced in 2007.  </t>
  </si>
  <si>
    <t>Note: Central Bank Survey (CBS) statistics migration to IMF's Standardized Report Form (SRF) captures data from December 2007.</t>
  </si>
  <si>
    <t xml:space="preserve"> Certificate of Deposit Issued</t>
  </si>
  <si>
    <t xml:space="preserve"> Notes &amp; Deposit (Cash) Certificates Financial Derivatives</t>
  </si>
  <si>
    <t xml:space="preserve">   Loans &amp; Advances from CBN</t>
  </si>
  <si>
    <t xml:space="preserve">   CBN Overdrafts to banks</t>
  </si>
  <si>
    <t>Takings from Discount Houses</t>
  </si>
  <si>
    <t xml:space="preserve">       Forex Awaiting Cover</t>
  </si>
  <si>
    <t>Miscellaneous (others)</t>
  </si>
  <si>
    <t>Provision for Bad Debt</t>
  </si>
  <si>
    <t>Exchange differential/Forex rev reserves Current Year Unaudited Profit with OCI</t>
  </si>
  <si>
    <t>[v] Loans &amp; advances from other banks in Nigeria</t>
  </si>
  <si>
    <t>CREDIT FROM CENTRAL BANK</t>
  </si>
  <si>
    <t xml:space="preserve">CENTRAL GOVERNMENT DEPOSITS  </t>
  </si>
  <si>
    <t>FOREIGN LIABILITIES:</t>
  </si>
  <si>
    <t>Private Sector Deposits</t>
  </si>
  <si>
    <t>of which: Individuals</t>
  </si>
  <si>
    <t xml:space="preserve">            Includes Non-Interest Banks' numbers from 2014.</t>
  </si>
  <si>
    <t>Note: Includes Non-Interest banks' numbers from 2014.</t>
  </si>
  <si>
    <t>[v] Shortfall/excess credit/others</t>
  </si>
  <si>
    <t>CBN Naira Depreciation</t>
  </si>
  <si>
    <t>of which AMCON Bonds</t>
  </si>
  <si>
    <t>Development Bonds/FGN Bonds</t>
  </si>
  <si>
    <t>Notes &amp; Deposit (Cash) Certificates</t>
  </si>
  <si>
    <t>Notes &amp; Deposit (Cash) Certificates Financial Derivatives</t>
  </si>
  <si>
    <t>Certificate of Deposit Issued</t>
  </si>
  <si>
    <t>Forex Awaiting Cover</t>
  </si>
  <si>
    <t>Exchange Differential/Forex  rev reserves Current Year Unaudited Profit with OCI</t>
  </si>
  <si>
    <t xml:space="preserve">Note: Deposit Money Banks' Survey have been migrated to IMF's Standardized Report Form (SRF) called Other Depository Corporations Survey (ODCS). Data capture on the ODCS template commenced in December 2007. </t>
  </si>
  <si>
    <t xml:space="preserve">Note: Microfinance Banks' statistics have been migrated to IMF's Standardized Report Form (SRF) called Other Depository Corporations (ODC) Accounts (2SR). Data capture on the ODC template commenced in 2018. </t>
  </si>
  <si>
    <t xml:space="preserve">Note: Primary Mortgage Banks' statistics have been migrated to IMF's Standardized Report Form (SRF) called Other Depository Corporations (ODC) Accounts (2SR). Data capture on the ODC template commenced in 2018. </t>
  </si>
  <si>
    <t xml:space="preserve">Note: Microfinance Banks' Survey have been migrated to IMF's Standardized Report Form (SRF) called Other Depository Corporations Survey (ODCS). Data capture on the ODCS template commenced in 2018. </t>
  </si>
  <si>
    <t xml:space="preserve">Note: Primary Mortgage Banks' Survey have been migrated to IMF's Standardized Report Form (SRF) called Other Depository Corporations Survey (ODCS). Data capture on the ODCS template commenced in 2018. </t>
  </si>
  <si>
    <t>Table A.9: Deposit Money Banks' Loans and Advances (₦' Billion)</t>
  </si>
  <si>
    <r>
      <t>Treasury Certificates</t>
    </r>
    <r>
      <rPr>
        <b/>
        <vertAlign val="superscript"/>
        <sz val="12"/>
        <rFont val="Cambria"/>
        <family val="1"/>
        <scheme val="major"/>
      </rPr>
      <t>1</t>
    </r>
  </si>
  <si>
    <t xml:space="preserve">             Effective March 2014, DMBs numbers are in compliance with International Financial Reporting Standards.</t>
  </si>
  <si>
    <r>
      <t xml:space="preserve">Note: </t>
    </r>
    <r>
      <rPr>
        <vertAlign val="superscript"/>
        <sz val="10"/>
        <rFont val="Cambria"/>
        <family val="1"/>
        <scheme val="major"/>
      </rPr>
      <t>1</t>
    </r>
    <r>
      <rPr>
        <sz val="10"/>
        <rFont val="Cambria"/>
        <family val="1"/>
        <scheme val="major"/>
      </rPr>
      <t>Revised</t>
    </r>
  </si>
  <si>
    <r>
      <t>Table A.10: Sectoral Distribution of Commercial Banks' Loans and Advances</t>
    </r>
    <r>
      <rPr>
        <b/>
        <vertAlign val="superscript"/>
        <sz val="14"/>
        <color indexed="18"/>
        <rFont val="Cambria"/>
        <family val="1"/>
        <scheme val="major"/>
      </rPr>
      <t>1</t>
    </r>
    <r>
      <rPr>
        <b/>
        <sz val="14"/>
        <color indexed="18"/>
        <rFont val="Cambria"/>
        <family val="1"/>
        <scheme val="major"/>
      </rPr>
      <t xml:space="preserve"> (₦' Billion)</t>
    </r>
  </si>
  <si>
    <r>
      <t>Abroad</t>
    </r>
    <r>
      <rPr>
        <b/>
        <vertAlign val="superscript"/>
        <sz val="12"/>
        <rFont val="Cambria"/>
        <family val="1"/>
        <scheme val="major"/>
      </rPr>
      <t>1</t>
    </r>
  </si>
  <si>
    <r>
      <t xml:space="preserve">2005 </t>
    </r>
    <r>
      <rPr>
        <b/>
        <vertAlign val="superscript"/>
        <sz val="11"/>
        <rFont val="Cambria"/>
        <family val="1"/>
        <scheme val="major"/>
      </rPr>
      <t>2</t>
    </r>
  </si>
  <si>
    <t>Note: Classification of branches into urban and rural stopped in 2005 due to consolidation of banks.</t>
  </si>
  <si>
    <r>
      <t>Branches Abroad</t>
    </r>
    <r>
      <rPr>
        <b/>
        <vertAlign val="superscript"/>
        <sz val="11"/>
        <rFont val="Cambria"/>
        <family val="1"/>
        <scheme val="major"/>
      </rPr>
      <t>2</t>
    </r>
  </si>
  <si>
    <r>
      <t>Number of Deposit Money Banks Branches in Nigeria by State</t>
    </r>
    <r>
      <rPr>
        <b/>
        <vertAlign val="superscript"/>
        <sz val="11"/>
        <rFont val="Cambria"/>
        <family val="1"/>
        <scheme val="major"/>
      </rPr>
      <t>1</t>
    </r>
  </si>
  <si>
    <t>Source: Central Bank of Nigeria and Nigerian Deposit Insurance Corporation.</t>
  </si>
  <si>
    <t>Source: Computed from Deposit Money Banks' returns.</t>
  </si>
  <si>
    <t>Note: All Share Index started in January, 1985</t>
  </si>
  <si>
    <t>Table A.21.3: Total Annual Market Capitalization on  The Nigerian Stock Exchange  (₦' Billion)</t>
  </si>
  <si>
    <t>Table A.21.4: Nigerian Stock Exchange Market Capitalization - Equities Only (₦' Billion)</t>
  </si>
  <si>
    <t>Table A.23.1: Value of Money Market Instruments Outstanding (₦' Billion)</t>
  </si>
  <si>
    <t>Table A.23.2: Treasury Bills Issues and Subscriptions (₦' Billion)</t>
  </si>
  <si>
    <r>
      <t>Others</t>
    </r>
    <r>
      <rPr>
        <b/>
        <vertAlign val="superscript"/>
        <sz val="12"/>
        <rFont val="Cambria"/>
        <family val="1"/>
        <scheme val="major"/>
      </rPr>
      <t>2</t>
    </r>
  </si>
  <si>
    <r>
      <t>Institutions</t>
    </r>
    <r>
      <rPr>
        <b/>
        <vertAlign val="superscript"/>
        <sz val="12"/>
        <rFont val="Cambria"/>
        <family val="1"/>
        <scheme val="major"/>
      </rPr>
      <t>1</t>
    </r>
  </si>
  <si>
    <r>
      <t xml:space="preserve">Public </t>
    </r>
    <r>
      <rPr>
        <b/>
        <vertAlign val="superscript"/>
        <sz val="12"/>
        <rFont val="Cambria"/>
        <family val="1"/>
        <scheme val="major"/>
      </rPr>
      <t>2</t>
    </r>
  </si>
  <si>
    <r>
      <t>Table A.23.3: Treasury Bills Issues, Subscriptions and Allotments</t>
    </r>
    <r>
      <rPr>
        <b/>
        <vertAlign val="superscript"/>
        <sz val="14"/>
        <color indexed="18"/>
        <rFont val="Cambria"/>
        <family val="1"/>
        <scheme val="major"/>
      </rPr>
      <t>1</t>
    </r>
    <r>
      <rPr>
        <b/>
        <sz val="14"/>
        <color indexed="18"/>
        <rFont val="Cambria"/>
        <family val="1"/>
        <scheme val="major"/>
      </rPr>
      <t xml:space="preserve"> (₦' Billion) </t>
    </r>
  </si>
  <si>
    <t xml:space="preserve"> Table A.23.4: Holdings of Treasury Bills Outstanding (₦' Billion)</t>
  </si>
  <si>
    <t xml:space="preserve">Notes: Table presentation is modified. </t>
  </si>
  <si>
    <t>Table A.24.1: Savings Statistics - Cumulative (₦' Billion)</t>
  </si>
  <si>
    <r>
      <t>Other 
Deposit Institutions</t>
    </r>
    <r>
      <rPr>
        <b/>
        <vertAlign val="superscript"/>
        <sz val="12"/>
        <rFont val="Cambria"/>
        <family val="1"/>
        <scheme val="major"/>
      </rPr>
      <t>1</t>
    </r>
  </si>
  <si>
    <t xml:space="preserve">          ODCs are Other Depository Corporations. These are Commercial, Merchant, Non-Interest, Primary Mortgage and Microfinance Banks.</t>
  </si>
  <si>
    <r>
      <t xml:space="preserve">Note: </t>
    </r>
    <r>
      <rPr>
        <vertAlign val="superscript"/>
        <sz val="10"/>
        <color theme="3"/>
        <rFont val="Cambria"/>
        <family val="1"/>
        <scheme val="major"/>
      </rPr>
      <t>1</t>
    </r>
    <r>
      <rPr>
        <sz val="10"/>
        <color theme="3"/>
        <rFont val="Cambria"/>
        <family val="1"/>
        <scheme val="major"/>
      </rPr>
      <t>Consists savings with Peoples Bank and Community Banks.</t>
    </r>
  </si>
  <si>
    <t>Savings and
 Time Deposits of ODCs</t>
  </si>
  <si>
    <r>
      <t>Money Supply</t>
    </r>
    <r>
      <rPr>
        <b/>
        <vertAlign val="superscript"/>
        <sz val="12"/>
        <rFont val="Cambria"/>
        <family val="1"/>
        <scheme val="major"/>
      </rPr>
      <t>2</t>
    </r>
    <r>
      <rPr>
        <b/>
        <sz val="12"/>
        <rFont val="Cambria"/>
        <family val="1"/>
        <scheme val="major"/>
      </rPr>
      <t xml:space="preserve">
 (M</t>
    </r>
    <r>
      <rPr>
        <b/>
        <vertAlign val="subscript"/>
        <sz val="12"/>
        <rFont val="Cambria"/>
        <family val="1"/>
        <scheme val="major"/>
      </rPr>
      <t>2</t>
    </r>
    <r>
      <rPr>
        <b/>
        <sz val="12"/>
        <rFont val="Cambria"/>
        <family val="1"/>
        <scheme val="major"/>
      </rPr>
      <t>/M</t>
    </r>
    <r>
      <rPr>
        <b/>
        <vertAlign val="subscript"/>
        <sz val="12"/>
        <rFont val="Cambria"/>
        <family val="1"/>
        <scheme val="major"/>
      </rPr>
      <t>3</t>
    </r>
    <r>
      <rPr>
        <b/>
        <sz val="12"/>
        <rFont val="Cambria"/>
        <family val="1"/>
        <scheme val="major"/>
      </rPr>
      <t>) 
(N' Billion)</t>
    </r>
  </si>
  <si>
    <r>
      <t>Credit to Private 
Sector</t>
    </r>
    <r>
      <rPr>
        <b/>
        <vertAlign val="superscript"/>
        <sz val="12"/>
        <rFont val="Cambria"/>
        <family val="1"/>
        <scheme val="major"/>
      </rPr>
      <t xml:space="preserve">2  </t>
    </r>
    <r>
      <rPr>
        <b/>
        <sz val="12"/>
        <rFont val="Cambria"/>
        <family val="1"/>
        <scheme val="major"/>
      </rPr>
      <t>(CPS)
(N' Billion)</t>
    </r>
  </si>
  <si>
    <r>
      <t>(M</t>
    </r>
    <r>
      <rPr>
        <b/>
        <vertAlign val="subscript"/>
        <sz val="12"/>
        <rFont val="Cambria"/>
        <family val="1"/>
        <scheme val="major"/>
      </rPr>
      <t>3</t>
    </r>
    <r>
      <rPr>
        <b/>
        <sz val="12"/>
        <rFont val="Cambria"/>
        <family val="1"/>
        <scheme val="major"/>
      </rPr>
      <t>/GDP in %)</t>
    </r>
  </si>
  <si>
    <r>
      <t xml:space="preserve">2020 </t>
    </r>
    <r>
      <rPr>
        <b/>
        <vertAlign val="superscript"/>
        <sz val="11"/>
        <rFont val="Cambria"/>
        <family val="1"/>
        <scheme val="major"/>
      </rPr>
      <t>3</t>
    </r>
  </si>
  <si>
    <r>
      <t xml:space="preserve">Notes: </t>
    </r>
    <r>
      <rPr>
        <vertAlign val="superscript"/>
        <sz val="10"/>
        <color theme="3"/>
        <rFont val="Cambria"/>
        <family val="1"/>
        <scheme val="major"/>
      </rPr>
      <t>1</t>
    </r>
    <r>
      <rPr>
        <sz val="10"/>
        <color theme="3"/>
        <rFont val="Cambria"/>
        <family val="1"/>
        <scheme val="major"/>
      </rPr>
      <t>Revised</t>
    </r>
  </si>
  <si>
    <r>
      <rPr>
        <vertAlign val="superscript"/>
        <sz val="10"/>
        <color theme="3"/>
        <rFont val="Cambria"/>
        <family val="1"/>
        <scheme val="major"/>
      </rPr>
      <t>2</t>
    </r>
    <r>
      <rPr>
        <sz val="10"/>
        <color theme="3"/>
        <rFont val="Cambria"/>
        <family val="1"/>
        <scheme val="major"/>
      </rPr>
      <t>Figures are annual averages. M</t>
    </r>
    <r>
      <rPr>
        <vertAlign val="subscript"/>
        <sz val="10"/>
        <color theme="3"/>
        <rFont val="Cambria"/>
        <family val="1"/>
        <scheme val="major"/>
      </rPr>
      <t>3</t>
    </r>
    <r>
      <rPr>
        <sz val="10"/>
        <color theme="3"/>
        <rFont val="Cambria"/>
        <family val="1"/>
        <scheme val="major"/>
      </rPr>
      <t xml:space="preserve"> became the highest definition of broad money supply in 2011.</t>
    </r>
  </si>
  <si>
    <r>
      <rPr>
        <vertAlign val="superscript"/>
        <sz val="10"/>
        <color theme="3"/>
        <rFont val="Cambria"/>
        <family val="1"/>
        <scheme val="major"/>
      </rPr>
      <t>3</t>
    </r>
    <r>
      <rPr>
        <sz val="10"/>
        <color theme="3"/>
        <rFont val="Cambria"/>
        <family val="1"/>
        <scheme val="major"/>
      </rPr>
      <t>Provisional</t>
    </r>
  </si>
  <si>
    <t>Claims On Nonresidents</t>
  </si>
  <si>
    <t>Liabilities To Nonresidents</t>
  </si>
  <si>
    <t>Claims On Central Government</t>
  </si>
  <si>
    <t>Of Which Ways And Means</t>
  </si>
  <si>
    <t>Liabilities To Central Government</t>
  </si>
  <si>
    <t>Claims On Other Financial Corporations</t>
  </si>
  <si>
    <t>Claims On State And Local Government</t>
  </si>
  <si>
    <t>Claims On Public Nonfinancial Corporations</t>
  </si>
  <si>
    <t>Claims On Private Sector</t>
  </si>
  <si>
    <t>Liabilities To Other Depository Corporations</t>
  </si>
  <si>
    <t>Liabilities To Other Sectors</t>
  </si>
  <si>
    <t>Deposits Included In Broad Money</t>
  </si>
  <si>
    <t>Securities Other Than Shares Included In Broad Money</t>
  </si>
  <si>
    <t>Deposits Excluded From Broad Money</t>
  </si>
  <si>
    <t>Securities Other Than Shares Excluded From Broad Money</t>
  </si>
  <si>
    <t>SDF is Standing Deposit Facility</t>
  </si>
  <si>
    <t>Claims On Central Bank</t>
  </si>
  <si>
    <t>Reserve Deposits And Securities Other Than Shares</t>
  </si>
  <si>
    <t>Other Claims On Central Bank</t>
  </si>
  <si>
    <t>Net Claims On Central Government</t>
  </si>
  <si>
    <t>Claims On Other Sectors</t>
  </si>
  <si>
    <t>Liabilities To Central Bank</t>
  </si>
  <si>
    <t>Transferable Deposits Included In Broad Money</t>
  </si>
  <si>
    <t>Other Deposits Included In Broad Money</t>
  </si>
  <si>
    <t>Financial Derivatives</t>
  </si>
  <si>
    <t>Insurance Technical Reserves</t>
  </si>
  <si>
    <t>Shares And Other Equity</t>
  </si>
  <si>
    <t>Other Items (Net)</t>
  </si>
  <si>
    <t>Corporate Bonds</t>
  </si>
  <si>
    <r>
      <t>Government Stocks /Securities/Others</t>
    </r>
    <r>
      <rPr>
        <b/>
        <vertAlign val="superscript"/>
        <sz val="12"/>
        <rFont val="Cambria"/>
        <family val="1"/>
        <scheme val="major"/>
      </rPr>
      <t>1</t>
    </r>
  </si>
  <si>
    <t xml:space="preserve">     Value (₦' Billion)</t>
  </si>
  <si>
    <t>Monetary Survey statistics have been migrated to IMF's Standardized Report Form (SRF) called Depository Corporations Survey (DCS). Data capture on the DCS template commenced in 2007 and is presented in Table A.1.2.</t>
  </si>
  <si>
    <r>
      <rPr>
        <vertAlign val="superscript"/>
        <sz val="10"/>
        <color theme="3"/>
        <rFont val="Cambria"/>
        <family val="1"/>
        <scheme val="major"/>
      </rPr>
      <t>1</t>
    </r>
    <r>
      <rPr>
        <sz val="10"/>
        <color theme="3"/>
        <rFont val="Cambria"/>
        <family val="1"/>
        <scheme val="major"/>
      </rPr>
      <t>Revised</t>
    </r>
  </si>
  <si>
    <r>
      <rPr>
        <vertAlign val="superscript"/>
        <sz val="10"/>
        <color theme="3"/>
        <rFont val="Cambria"/>
        <family val="1"/>
        <scheme val="major"/>
      </rPr>
      <t>2</t>
    </r>
    <r>
      <rPr>
        <sz val="10"/>
        <color theme="3"/>
        <rFont val="Cambria"/>
        <family val="1"/>
        <scheme val="major"/>
      </rPr>
      <t>Provisional</t>
    </r>
  </si>
  <si>
    <r>
      <t>Note: NFA = Net Foreign Assets, NCG = Net Credit to Government, CPS = Credit to Private Sector, CCP = Credit to Core Private Sector, CSLG = Credit to States &amp; Local Governments, RM = Reserve Money, M</t>
    </r>
    <r>
      <rPr>
        <vertAlign val="subscript"/>
        <sz val="10"/>
        <color theme="3"/>
        <rFont val="Cambria"/>
        <family val="1"/>
        <scheme val="major"/>
      </rPr>
      <t>1</t>
    </r>
    <r>
      <rPr>
        <sz val="10"/>
        <color theme="3"/>
        <rFont val="Cambria"/>
        <family val="1"/>
        <scheme val="major"/>
      </rPr>
      <t xml:space="preserve"> = Narrow Money Supply, QM = Quasi Money, 
          M</t>
    </r>
    <r>
      <rPr>
        <vertAlign val="subscript"/>
        <sz val="10"/>
        <color theme="3"/>
        <rFont val="Cambria"/>
        <family val="1"/>
        <scheme val="major"/>
      </rPr>
      <t>2</t>
    </r>
    <r>
      <rPr>
        <sz val="10"/>
        <color theme="3"/>
        <rFont val="Cambria"/>
        <family val="1"/>
        <scheme val="major"/>
      </rPr>
      <t xml:space="preserve"> = Broad Money Supply (M2), CBS = Central Bank Securities (CBN Bills), M3 = Broad Money Supply (M3), PSDD = Private Sector Demand Deposits, Reserves = DMBs' Deposits with CBN, CIC = Currency in Circulation</t>
    </r>
  </si>
  <si>
    <r>
      <t xml:space="preserve">          </t>
    </r>
    <r>
      <rPr>
        <vertAlign val="superscript"/>
        <sz val="10"/>
        <color theme="3"/>
        <rFont val="Cambria"/>
        <family val="1"/>
        <scheme val="major"/>
      </rPr>
      <t>1</t>
    </r>
    <r>
      <rPr>
        <sz val="10"/>
        <color theme="3"/>
        <rFont val="Cambria"/>
        <family val="1"/>
        <scheme val="major"/>
      </rPr>
      <t>Revised</t>
    </r>
  </si>
  <si>
    <r>
      <t xml:space="preserve">          </t>
    </r>
    <r>
      <rPr>
        <vertAlign val="superscript"/>
        <sz val="10"/>
        <color theme="3"/>
        <rFont val="Cambria"/>
        <family val="1"/>
        <scheme val="major"/>
      </rPr>
      <t>2</t>
    </r>
    <r>
      <rPr>
        <sz val="10"/>
        <color theme="3"/>
        <rFont val="Cambria"/>
        <family val="1"/>
        <scheme val="major"/>
      </rPr>
      <t>Provisional</t>
    </r>
  </si>
  <si>
    <r>
      <t xml:space="preserve">Notes: </t>
    </r>
    <r>
      <rPr>
        <vertAlign val="superscript"/>
        <sz val="10"/>
        <color theme="3"/>
        <rFont val="Cambria"/>
        <family val="1"/>
        <scheme val="major"/>
      </rPr>
      <t xml:space="preserve"> *</t>
    </r>
    <r>
      <rPr>
        <sz val="10"/>
        <color theme="3"/>
        <rFont val="Cambria"/>
        <family val="1"/>
        <scheme val="major"/>
      </rPr>
      <t>Quantitative target for M2 is not specified.</t>
    </r>
  </si>
  <si>
    <r>
      <t xml:space="preserve">              **Policy statement is specified as </t>
    </r>
    <r>
      <rPr>
        <i/>
        <sz val="10"/>
        <color theme="3"/>
        <rFont val="Cambria"/>
        <family val="1"/>
        <scheme val="major"/>
      </rPr>
      <t>stimulate growth in the productive sectors</t>
    </r>
  </si>
  <si>
    <r>
      <t xml:space="preserve">              ***Policy statement is specified as </t>
    </r>
    <r>
      <rPr>
        <i/>
        <sz val="10"/>
        <color theme="3"/>
        <rFont val="Cambria"/>
        <family val="1"/>
        <scheme val="major"/>
      </rPr>
      <t>significantly reduce/moderate the rate of inflation</t>
    </r>
  </si>
  <si>
    <r>
      <t xml:space="preserve">              </t>
    </r>
    <r>
      <rPr>
        <vertAlign val="superscript"/>
        <sz val="10"/>
        <color theme="3"/>
        <rFont val="Cambria"/>
        <family val="1"/>
        <scheme val="major"/>
      </rPr>
      <t>1</t>
    </r>
    <r>
      <rPr>
        <sz val="10"/>
        <color theme="3"/>
        <rFont val="Cambria"/>
        <family val="1"/>
        <scheme val="major"/>
      </rPr>
      <t>Real GDP growth rates are re-computed based on the 2010 constant basic prices. The rebased new GDP classification comprises 46 activity sectors.</t>
    </r>
  </si>
  <si>
    <r>
      <t xml:space="preserve">Notes: </t>
    </r>
    <r>
      <rPr>
        <vertAlign val="superscript"/>
        <sz val="10"/>
        <color theme="3"/>
        <rFont val="Cambria"/>
        <family val="1"/>
        <scheme val="major"/>
      </rPr>
      <t>1</t>
    </r>
    <r>
      <rPr>
        <sz val="10"/>
        <color theme="3"/>
        <rFont val="Cambria"/>
        <family val="1"/>
        <scheme val="major"/>
      </rPr>
      <t>These items were reclassified from the last quarter of 2006</t>
    </r>
  </si>
  <si>
    <t xml:space="preserve">          Monetary Authorities statistics have been migrated to IMF's Standardized Report Form (SRF) called Central Bank Accounts (1SR). Data capture on the template commenced in 2007 and is presented in Table A.2.3.</t>
  </si>
  <si>
    <t xml:space="preserve">          Monetary Authorities statistics have been migrated to IMF's Standardized Report Form (SRF) called Central Bank Accounts (1SR). Data capture on the template commenced in 2007 and is presented in Table A.2.4.</t>
  </si>
  <si>
    <r>
      <rPr>
        <vertAlign val="superscript"/>
        <sz val="10"/>
        <color theme="3"/>
        <rFont val="Cambria"/>
        <family val="1"/>
        <scheme val="major"/>
      </rPr>
      <t xml:space="preserve">  1</t>
    </r>
    <r>
      <rPr>
        <sz val="10"/>
        <color theme="3"/>
        <rFont val="Cambria"/>
        <family val="1"/>
        <scheme val="major"/>
      </rPr>
      <t xml:space="preserve"> Revised</t>
    </r>
  </si>
  <si>
    <r>
      <t>Note:</t>
    </r>
    <r>
      <rPr>
        <vertAlign val="superscript"/>
        <sz val="10"/>
        <color theme="3"/>
        <rFont val="Cambria"/>
        <family val="1"/>
        <scheme val="major"/>
      </rPr>
      <t xml:space="preserve"> 1</t>
    </r>
    <r>
      <rPr>
        <sz val="10"/>
        <color theme="3"/>
        <rFont val="Cambria"/>
        <family val="1"/>
        <scheme val="major"/>
      </rPr>
      <t>Effective March 2014, the DMBs figures are in compliance with International Financial Reporting Standards (IFRS).</t>
    </r>
  </si>
  <si>
    <r>
      <t xml:space="preserve">Notes: </t>
    </r>
    <r>
      <rPr>
        <vertAlign val="superscript"/>
        <sz val="10"/>
        <color theme="3"/>
        <rFont val="Cambria"/>
        <family val="1"/>
        <scheme val="major"/>
      </rPr>
      <t>1</t>
    </r>
    <r>
      <rPr>
        <sz val="10"/>
        <color theme="3"/>
        <rFont val="Cambria"/>
        <family val="1"/>
        <scheme val="major"/>
      </rPr>
      <t>Treasury Certificates started in 1968 and terminated in 1995</t>
    </r>
  </si>
  <si>
    <r>
      <t xml:space="preserve"> Note: </t>
    </r>
    <r>
      <rPr>
        <vertAlign val="superscript"/>
        <sz val="10"/>
        <color theme="3"/>
        <rFont val="Cambria"/>
        <family val="1"/>
        <scheme val="major"/>
      </rPr>
      <t>1</t>
    </r>
    <r>
      <rPr>
        <sz val="10"/>
        <color theme="3"/>
        <rFont val="Cambria"/>
        <family val="1"/>
        <scheme val="major"/>
      </rPr>
      <t>End-period Ratios</t>
    </r>
  </si>
  <si>
    <r>
      <rPr>
        <vertAlign val="superscript"/>
        <sz val="10"/>
        <color theme="3"/>
        <rFont val="Cambria"/>
        <family val="1"/>
        <scheme val="major"/>
      </rPr>
      <t>1</t>
    </r>
    <r>
      <rPr>
        <sz val="10"/>
        <color theme="3"/>
        <rFont val="Cambria"/>
        <family val="1"/>
        <scheme val="major"/>
      </rPr>
      <t>Provisional</t>
    </r>
  </si>
  <si>
    <r>
      <t xml:space="preserve">           </t>
    </r>
    <r>
      <rPr>
        <vertAlign val="superscript"/>
        <sz val="10"/>
        <color theme="3"/>
        <rFont val="Cambria"/>
        <family val="1"/>
        <scheme val="major"/>
      </rPr>
      <t>1</t>
    </r>
    <r>
      <rPr>
        <sz val="10"/>
        <color theme="3"/>
        <rFont val="Cambria"/>
        <family val="1"/>
        <scheme val="major"/>
      </rPr>
      <t>Abroad comprises branches and subsidiaries.</t>
    </r>
  </si>
  <si>
    <r>
      <t xml:space="preserve">           </t>
    </r>
    <r>
      <rPr>
        <vertAlign val="superscript"/>
        <sz val="10"/>
        <color theme="3"/>
        <rFont val="Cambria"/>
        <family val="1"/>
        <scheme val="major"/>
      </rPr>
      <t>2</t>
    </r>
    <r>
      <rPr>
        <sz val="10"/>
        <color theme="3"/>
        <rFont val="Cambria"/>
        <family val="1"/>
        <scheme val="major"/>
      </rPr>
      <t xml:space="preserve">The number of banks reduced to 25 following consolidation of banks.  </t>
    </r>
  </si>
  <si>
    <r>
      <t xml:space="preserve">Notes: </t>
    </r>
    <r>
      <rPr>
        <vertAlign val="superscript"/>
        <sz val="10"/>
        <color theme="3"/>
        <rFont val="Cambria"/>
        <family val="1"/>
        <scheme val="major"/>
      </rPr>
      <t>1</t>
    </r>
    <r>
      <rPr>
        <sz val="10"/>
        <color theme="3"/>
        <rFont val="Cambria"/>
        <family val="1"/>
        <scheme val="major"/>
      </rPr>
      <t>This includes branches and cash centers of Commercial, Merchant and Non-Interest Banks.</t>
    </r>
  </si>
  <si>
    <r>
      <rPr>
        <vertAlign val="superscript"/>
        <sz val="10"/>
        <color theme="3"/>
        <rFont val="Cambria"/>
        <family val="1"/>
        <scheme val="major"/>
      </rPr>
      <t xml:space="preserve">                   2</t>
    </r>
    <r>
      <rPr>
        <sz val="10"/>
        <color theme="3"/>
        <rFont val="Cambria"/>
        <family val="1"/>
        <scheme val="major"/>
      </rPr>
      <t>Some bank branches became subsidiaries.</t>
    </r>
  </si>
  <si>
    <r>
      <rPr>
        <vertAlign val="superscript"/>
        <sz val="10"/>
        <color theme="3"/>
        <rFont val="Cambria"/>
        <family val="1"/>
        <scheme val="major"/>
      </rPr>
      <t>1</t>
    </r>
    <r>
      <rPr>
        <sz val="10"/>
        <color theme="3"/>
        <rFont val="Cambria"/>
        <family val="1"/>
        <scheme val="major"/>
      </rPr>
      <t>Includes preference stocks, sub-national bonds, Alternative Stocks Exchange Market (ASEM) and others.</t>
    </r>
  </si>
  <si>
    <r>
      <rPr>
        <vertAlign val="superscript"/>
        <sz val="10"/>
        <color theme="3"/>
        <rFont val="Cambria"/>
        <family val="1"/>
        <scheme val="major"/>
      </rPr>
      <t xml:space="preserve">                  1</t>
    </r>
    <r>
      <rPr>
        <sz val="10"/>
        <color theme="3"/>
        <rFont val="Cambria"/>
        <family val="1"/>
        <scheme val="major"/>
      </rPr>
      <t>Provisional</t>
    </r>
  </si>
  <si>
    <r>
      <t xml:space="preserve">Note: </t>
    </r>
    <r>
      <rPr>
        <vertAlign val="superscript"/>
        <sz val="10"/>
        <color theme="3"/>
        <rFont val="Cambria"/>
        <family val="1"/>
        <scheme val="major"/>
      </rPr>
      <t>1</t>
    </r>
    <r>
      <rPr>
        <sz val="10"/>
        <color theme="3"/>
        <rFont val="Cambria"/>
        <family val="1"/>
        <scheme val="major"/>
      </rPr>
      <t>Provisional</t>
    </r>
  </si>
  <si>
    <r>
      <t xml:space="preserve">Notes: </t>
    </r>
    <r>
      <rPr>
        <vertAlign val="superscript"/>
        <sz val="10"/>
        <color theme="3"/>
        <rFont val="Cambria"/>
        <family val="1"/>
        <scheme val="major"/>
      </rPr>
      <t>1</t>
    </r>
    <r>
      <rPr>
        <sz val="10"/>
        <color theme="3"/>
        <rFont val="Cambria"/>
        <family val="1"/>
        <scheme val="major"/>
      </rPr>
      <t xml:space="preserve">Savings Institutions include mutual savings and loan groups, credit organisations, co-operative societies, insurance companies, post office savings </t>
    </r>
  </si>
  <si>
    <r>
      <t xml:space="preserve">            </t>
    </r>
    <r>
      <rPr>
        <vertAlign val="superscript"/>
        <sz val="10"/>
        <color theme="3"/>
        <rFont val="Cambria"/>
        <family val="1"/>
        <scheme val="major"/>
      </rPr>
      <t>2</t>
    </r>
    <r>
      <rPr>
        <sz val="10"/>
        <color theme="3"/>
        <rFont val="Cambria"/>
        <family val="1"/>
        <scheme val="major"/>
      </rPr>
      <t>Others include Federal, State and Local governments, Discount Houses and other companies</t>
    </r>
  </si>
  <si>
    <r>
      <t xml:space="preserve">Notes: </t>
    </r>
    <r>
      <rPr>
        <vertAlign val="superscript"/>
        <sz val="10"/>
        <color theme="3"/>
        <rFont val="Cambria"/>
        <family val="1"/>
        <scheme val="major"/>
      </rPr>
      <t xml:space="preserve">1 </t>
    </r>
    <r>
      <rPr>
        <sz val="10"/>
        <color theme="3"/>
        <rFont val="Cambria"/>
        <family val="1"/>
        <scheme val="major"/>
      </rPr>
      <t xml:space="preserve">Table presents revised template and data. </t>
    </r>
  </si>
  <si>
    <r>
      <t xml:space="preserve">            </t>
    </r>
    <r>
      <rPr>
        <vertAlign val="superscript"/>
        <sz val="10"/>
        <color theme="3"/>
        <rFont val="Cambria"/>
        <family val="1"/>
        <scheme val="major"/>
      </rPr>
      <t>2</t>
    </r>
    <r>
      <rPr>
        <sz val="10"/>
        <color theme="3"/>
        <rFont val="Cambria"/>
        <family val="1"/>
        <scheme val="major"/>
      </rPr>
      <t>Comprises allotments to Money Market Dealers (MMDs), Mandate/Internal Accounts and Brokers.</t>
    </r>
  </si>
  <si>
    <r>
      <rPr>
        <vertAlign val="superscript"/>
        <sz val="10"/>
        <color theme="3"/>
        <rFont val="Cambria"/>
        <family val="1"/>
        <scheme val="major"/>
      </rPr>
      <t xml:space="preserve">                    1</t>
    </r>
    <r>
      <rPr>
        <sz val="10"/>
        <color theme="3"/>
        <rFont val="Cambria"/>
        <family val="1"/>
        <scheme val="major"/>
      </rPr>
      <t xml:space="preserve">Including holdings by all types of banks and discount houses. </t>
    </r>
  </si>
  <si>
    <r>
      <t xml:space="preserve">              </t>
    </r>
    <r>
      <rPr>
        <vertAlign val="superscript"/>
        <sz val="10"/>
        <color theme="3"/>
        <rFont val="Cambria"/>
        <family val="1"/>
        <scheme val="major"/>
      </rPr>
      <t>2</t>
    </r>
    <r>
      <rPr>
        <sz val="10"/>
        <color theme="3"/>
        <rFont val="Cambria"/>
        <family val="1"/>
        <scheme val="major"/>
      </rPr>
      <t xml:space="preserve">Includes all other categories of holders: statutory boards, corporations, savings-type institutions,  local </t>
    </r>
  </si>
  <si>
    <t>Tables A.4.3: Commercial Banks' Survey (₦' Billion)</t>
  </si>
  <si>
    <t>Tables A.4.2: Commercial Banks' Statement - Liabilities (₦' Billion)</t>
  </si>
  <si>
    <t>Table A.4.1: Commercial  Banks' Statement - Assets  (₦' Billion)</t>
  </si>
  <si>
    <t>Table A.5.1: Commercial &amp; Merchant Banks' Accounts (2SR) - Assets (₦' Billion)</t>
  </si>
  <si>
    <t>Table A.5.2: Commercial &amp; Merchant Banks' Accounts (2SR) - Liabilities (₦' Billion)</t>
  </si>
  <si>
    <t>Table A.5.3: Commercial &amp; Merchant Banks' Survey (₦' Billion)</t>
  </si>
  <si>
    <t>Table A.6.1: Non-Interest Banks' Accounts (2SR) - Assets (₦' Billion)</t>
  </si>
  <si>
    <t>Table A.6.2: Non-Interest Banks' Accounts (2SR) - Liabilities (₦' Billion)</t>
  </si>
  <si>
    <t>Table A.6.3: Non-Interest Banks' Survey (₦' Billion)</t>
  </si>
  <si>
    <t>Table A3.5: Other Depository Corporations' 
Survey (₦' Billion)</t>
  </si>
  <si>
    <t>Table A3.4: Other Depository Corporations' 
Accounts (2SR) - Liabilities (₦' Billion)</t>
  </si>
  <si>
    <t>Table A3.3: Other Depository Corporations' 
Accounts (2SR) - Assets (₦' Billion)</t>
  </si>
  <si>
    <t>Table A.3.2: Deposit Money Banks' Statement - Liabilities  (₦' Billion)</t>
  </si>
  <si>
    <t>Table A.3.1: Deposit Money Banks' Statement - Assets  (₦' Billion)</t>
  </si>
  <si>
    <t xml:space="preserve">          Deposit Money Banks' statistics have been migrated to IMF's Standardized Report Form (SRF) for Other Depository Corporations (ODCs). Data capture on the ODC template commenced in 2007 and is presented in Table A.3.3.</t>
  </si>
  <si>
    <t xml:space="preserve">          Deposit Money Banks' statistics have been migrated to IMF's Standardized Report Form (SRF) for Other Depository Corporations (ODCs). Data capture on the ODC template commenced in 2007 and is presented in Table A.3.4.</t>
  </si>
  <si>
    <t xml:space="preserve">Note: Table is formerly called Deposit Money Banks' Statement reported in Table A3.1, which held data until 2006. Current template is IMF's Standardized Report Form (SRF) called Other Depository Corporations' (ODCs) Accounts (2SR). Data capture on this template commenced in 2007.   </t>
  </si>
  <si>
    <t xml:space="preserve">Note: Table is formerly called Deposit Money Banks' Statement reported in Table A3.2, which held data until 2006. Current template is IMF's Standardized Report Form (SRF) called Other Depository Corporations' (ODCs) Accounts (2SR). Data capture on this template commenced in 2007.   </t>
  </si>
  <si>
    <t xml:space="preserve">          Commercial Banks' Statement statistics have been migrated to IMF's Standardized Report Form (SRF) for Other Depository Corporations (ODCs). Data capture on the ODC template commenced in 2018 and is presented in Table A.5.1.</t>
  </si>
  <si>
    <t xml:space="preserve">          Commercial Banks' Statement statistics have been migrated to IMF's Standardized Report Form (SRF) for Other Depository Corporations (ODCs). Data capture on the ODC template commenced in 2018 and is presented in Table A.5.2.</t>
  </si>
  <si>
    <t xml:space="preserve">Note: Historical data were formerly reported in Table A4.1 until 2017. This current template is IMF's Standardized Report Form (SRF) for Other Depository Corporations (ODCs) statistics. Data capture on this ODC template commenced in 2018.  </t>
  </si>
  <si>
    <t xml:space="preserve">Note: Historical data were formerly reported in Table A4.2 until 2017. This current template is IMF's Standardized Report Form (SRF) for Other Depository Corporations (ODCs) statistics. Data capture on this ODC template commenced in 2018.  </t>
  </si>
  <si>
    <t xml:space="preserve">Note: Historical data were formerly reported in Table A4.3 until 2017. This current template is IMF's Standardized Report Form (SRF) for Other Depository Corporations Survey (ODCS). Data capture on this ODCS template commenced in 2018.  </t>
  </si>
  <si>
    <t xml:space="preserve">Note: Historical data on Non-Interest Banks were formerly reported in Table A4.1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</si>
  <si>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A4.2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</si>
  <si>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A4.3 from 2014 until 2017. This current template is IMF's Standardized Report Form (SRF) for Other Depository Corporations Survey (ODCS). Data capture on this ODCS template commenced in 2018.  </t>
  </si>
  <si>
    <t>Sectoral Distribution of Commercial Banks' Loans and Advances (₦' Billion)</t>
  </si>
  <si>
    <t>A.3.4</t>
  </si>
  <si>
    <t>A.3.5</t>
  </si>
  <si>
    <t xml:space="preserve">A.5.1   </t>
  </si>
  <si>
    <t>A.5.3</t>
  </si>
  <si>
    <t>A.6.1</t>
  </si>
  <si>
    <t xml:space="preserve">A.6.3   </t>
  </si>
  <si>
    <r>
      <t xml:space="preserve">2021 </t>
    </r>
    <r>
      <rPr>
        <b/>
        <vertAlign val="superscript"/>
        <sz val="12"/>
        <rFont val="Cambria"/>
        <family val="1"/>
        <scheme val="major"/>
      </rPr>
      <t>2</t>
    </r>
  </si>
  <si>
    <r>
      <t>2021</t>
    </r>
    <r>
      <rPr>
        <b/>
        <vertAlign val="superscript"/>
        <sz val="11"/>
        <rFont val="Cambria"/>
        <family val="1"/>
        <scheme val="major"/>
      </rPr>
      <t>2</t>
    </r>
  </si>
  <si>
    <r>
      <t xml:space="preserve">2021 </t>
    </r>
    <r>
      <rPr>
        <b/>
        <vertAlign val="superscript"/>
        <sz val="12"/>
        <rFont val="Cambria"/>
        <family val="1"/>
        <scheme val="major"/>
      </rPr>
      <t>1</t>
    </r>
  </si>
  <si>
    <r>
      <t xml:space="preserve">2017 </t>
    </r>
    <r>
      <rPr>
        <b/>
        <vertAlign val="superscript"/>
        <sz val="11"/>
        <rFont val="Cambria"/>
        <family val="1"/>
        <scheme val="major"/>
      </rPr>
      <t>3</t>
    </r>
  </si>
  <si>
    <r>
      <t xml:space="preserve">2018 </t>
    </r>
    <r>
      <rPr>
        <b/>
        <vertAlign val="superscript"/>
        <sz val="11"/>
        <rFont val="Cambria"/>
        <family val="1"/>
        <scheme val="major"/>
      </rPr>
      <t>3</t>
    </r>
  </si>
  <si>
    <r>
      <t>2019</t>
    </r>
    <r>
      <rPr>
        <b/>
        <vertAlign val="superscript"/>
        <sz val="11"/>
        <rFont val="Cambria"/>
        <family val="1"/>
        <scheme val="major"/>
      </rPr>
      <t xml:space="preserve"> 3</t>
    </r>
  </si>
  <si>
    <r>
      <t>2020</t>
    </r>
    <r>
      <rPr>
        <b/>
        <vertAlign val="superscript"/>
        <sz val="11"/>
        <rFont val="Cambria"/>
        <family val="1"/>
        <scheme val="major"/>
      </rPr>
      <t xml:space="preserve"> 3</t>
    </r>
  </si>
  <si>
    <r>
      <t xml:space="preserve">               </t>
    </r>
    <r>
      <rPr>
        <vertAlign val="superscript"/>
        <sz val="10"/>
        <color theme="3"/>
        <rFont val="Cambria"/>
        <family val="1"/>
        <scheme val="major"/>
      </rPr>
      <t>3</t>
    </r>
    <r>
      <rPr>
        <sz val="10"/>
        <color theme="3"/>
        <rFont val="Cambria"/>
        <family val="1"/>
        <scheme val="major"/>
      </rPr>
      <t xml:space="preserve"> Revised</t>
    </r>
  </si>
  <si>
    <r>
      <t xml:space="preserve">2021 </t>
    </r>
    <r>
      <rPr>
        <b/>
        <vertAlign val="superscript"/>
        <sz val="11"/>
        <rFont val="Cambria"/>
        <family val="1"/>
        <scheme val="major"/>
      </rPr>
      <t>3</t>
    </r>
  </si>
  <si>
    <t>0.03 - 8.0</t>
  </si>
  <si>
    <t>1.98 - 10.0</t>
  </si>
  <si>
    <t>2.5 - 10.0</t>
  </si>
  <si>
    <t>2.45 - 6.39</t>
  </si>
  <si>
    <t>0.03 - 10.0</t>
  </si>
  <si>
    <r>
      <rPr>
        <vertAlign val="superscript"/>
        <sz val="10"/>
        <color theme="3"/>
        <rFont val="Cambria"/>
        <family val="1"/>
        <scheme val="major"/>
      </rPr>
      <t xml:space="preserve">  2</t>
    </r>
    <r>
      <rPr>
        <sz val="10"/>
        <color theme="3"/>
        <rFont val="Cambria"/>
        <family val="1"/>
        <scheme val="major"/>
      </rPr>
      <t xml:space="preserve"> Provisional</t>
    </r>
  </si>
  <si>
    <t xml:space="preserve">            Commercial Banks' statistics have been migrated to IMF's Standardized Report Form (SRF) called Other Depository Corporations Survey (ODCS). Data capture on the template commenced in 2018 and is presented in Table A.5.3.</t>
  </si>
  <si>
    <t xml:space="preserve">Note:  Abolition of mandatory bank credit allocation of 20% of it's total credit to small scale enterprises wholly owned by Nigerians took </t>
  </si>
  <si>
    <t xml:space="preserve">             effect on October 1, 1996.</t>
  </si>
  <si>
    <r>
      <t xml:space="preserve">2021 </t>
    </r>
    <r>
      <rPr>
        <b/>
        <vertAlign val="superscript"/>
        <sz val="11"/>
        <rFont val="Cambria"/>
        <family val="1"/>
        <scheme val="major"/>
      </rPr>
      <t>1</t>
    </r>
  </si>
  <si>
    <r>
      <t xml:space="preserve">Table A.1.4: Monetary Policy Targets and Outcomes (Growth Rates) </t>
    </r>
    <r>
      <rPr>
        <b/>
        <vertAlign val="superscript"/>
        <sz val="14"/>
        <color theme="3" tint="-0.249977111117893"/>
        <rFont val="Cambria"/>
        <family val="1"/>
        <scheme val="major"/>
      </rPr>
      <t>3</t>
    </r>
  </si>
  <si>
    <r>
      <t xml:space="preserve">              </t>
    </r>
    <r>
      <rPr>
        <b/>
        <vertAlign val="superscript"/>
        <sz val="10"/>
        <color theme="3"/>
        <rFont val="Cambria"/>
        <family val="1"/>
        <scheme val="major"/>
      </rPr>
      <t>3</t>
    </r>
    <r>
      <rPr>
        <sz val="10"/>
        <color theme="3"/>
        <rFont val="Cambria"/>
        <family val="1"/>
        <scheme val="major"/>
      </rPr>
      <t>Revised</t>
    </r>
  </si>
  <si>
    <r>
      <t xml:space="preserve">              </t>
    </r>
    <r>
      <rPr>
        <b/>
        <vertAlign val="superscript"/>
        <sz val="10"/>
        <color theme="3"/>
        <rFont val="Cambria"/>
        <family val="1"/>
        <scheme val="major"/>
      </rPr>
      <t>2</t>
    </r>
    <r>
      <rPr>
        <sz val="10"/>
        <color theme="3"/>
        <rFont val="Cambria"/>
        <family val="1"/>
        <scheme val="major"/>
      </rPr>
      <t>Provisional (2018 - 2021)</t>
    </r>
  </si>
  <si>
    <t>Table A.21.1: Transactions at the Nigerian Stock Exchange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</si>
</sst>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General_)"/>
    <numFmt numFmtId="168" formatCode="_(* #,##0.0_);_(* \(#,##0.0\);_(* &quot;-&quot;??_);_(@_)"/>
    <numFmt numFmtId="169" formatCode="#,##0.0_);\(#,##0.0\)"/>
    <numFmt numFmtId="170" formatCode="_(* #,##0_);_(* \(#,##0\);_(* &quot;-&quot;??_);_(@_)"/>
    <numFmt numFmtId="171" formatCode="0.0"/>
    <numFmt numFmtId="172" formatCode="0_);\(0\)"/>
    <numFmt numFmtId="173" formatCode="#,##0.0000_);\(#,##0.0000\)"/>
    <numFmt numFmtId="174" formatCode="0.0_)"/>
    <numFmt numFmtId="175" formatCode="0.0_);\(0.0\)"/>
    <numFmt numFmtId="176" formatCode="#,##0.0_);[Red]\(#,##0.0\)"/>
    <numFmt numFmtId="177" formatCode="[$-409]mmm\-yy;@"/>
    <numFmt numFmtId="178" formatCode="0.0000;[Red]0.0000"/>
    <numFmt numFmtId="179" formatCode="_(* #,##0.000_);_(* \(#,##0.000\);_(* &quot;-&quot;??_);_(@_)"/>
    <numFmt numFmtId="180" formatCode="_-* #,##0.0_-;\-* #,##0.0_-;_-* &quot;-&quot;??_-;_-@_-"/>
    <numFmt numFmtId="181" formatCode="0.0000"/>
    <numFmt numFmtId="182" formatCode="0.00;[Red]0.00"/>
    <numFmt numFmtId="183" formatCode="#,##0.000"/>
    <numFmt numFmtId="184" formatCode="0.00000"/>
    <numFmt numFmtId="185" formatCode="_(* #,##0.0000_);_(* \(#,##0.0000\);_(* &quot;-&quot;??_);_(@_)"/>
    <numFmt numFmtId="186" formatCode="#,##0.00000"/>
    <numFmt numFmtId="187" formatCode="#,##0.000_);\(#,##0.000\)"/>
    <numFmt numFmtId="188" formatCode="_-&quot;£&quot;* #,##0.00_-;\-&quot;£&quot;* #,##0.00_-;_-&quot;£&quot;* &quot;-&quot;??_-;_-@_-"/>
    <numFmt numFmtId="189" formatCode="_-* #,##0_-;\-* #,##0_-;_-* &quot;-&quot;??_-;_-@_-"/>
    <numFmt numFmtId="190" formatCode="0.000_)"/>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00;\-#.00;0.00;@"/>
    <numFmt numFmtId="200" formatCode="_(* #,##0.0_);_(* \(#,##0.0\);_(* &quot;-&quot;?_);_(@_)"/>
    <numFmt numFmtId="201" formatCode="_(* #,##0.00000_);_(* \(#,##0.00000\);_(* &quot;-&quot;??_);_(@_)"/>
  </numFmts>
  <fonts count="181">
    <font>
      <sz val="11"/>
      <color theme="1"/>
      <name val="Calibri"/>
      <family val="2"/>
      <scheme val="minor"/>
    </font>
    <font>
      <sz val="11"/>
      <color indexed="8"/>
      <name val="Calibri"/>
      <family val="2"/>
    </font>
    <font>
      <sz val="11"/>
      <color indexed="8"/>
      <name val="Calibri"/>
      <family val="2"/>
    </font>
    <font>
      <sz val="10"/>
      <name val="Arial"/>
      <family val="2"/>
    </font>
    <font>
      <sz val="11"/>
      <color indexed="8"/>
      <name val="Calibri"/>
      <family val="2"/>
    </font>
    <font>
      <sz val="12"/>
      <name val="Arial"/>
      <family val="2"/>
    </font>
    <font>
      <sz val="12"/>
      <name val="Arial Narrow"/>
      <family val="2"/>
    </font>
    <font>
      <sz val="12"/>
      <name val="Helv"/>
    </font>
    <font>
      <sz val="10"/>
      <name val="Times New Roman"/>
      <family val="1"/>
    </font>
    <font>
      <sz val="10"/>
      <color indexed="64"/>
      <name val="Arial"/>
      <family val="2"/>
    </font>
    <font>
      <sz val="12"/>
      <name val="SWISS"/>
    </font>
    <font>
      <sz val="10"/>
      <name val="Arial"/>
      <family val="2"/>
    </font>
    <font>
      <sz val="10"/>
      <name val="Arial"/>
      <family val="2"/>
    </font>
    <font>
      <sz val="10"/>
      <color indexed="26"/>
      <name val="Mangal"/>
      <family val="2"/>
    </font>
    <font>
      <sz val="10"/>
      <color indexed="9"/>
      <name val="Mangal"/>
      <family val="2"/>
    </font>
    <font>
      <sz val="11"/>
      <color theme="1"/>
      <name val="Calibri"/>
      <family val="2"/>
      <scheme val="minor"/>
    </font>
    <font>
      <u/>
      <sz val="11"/>
      <color theme="10"/>
      <name val="Calibri"/>
      <family val="2"/>
      <scheme val="minor"/>
    </font>
    <font>
      <u/>
      <sz val="10"/>
      <color theme="10"/>
      <name val="Arial"/>
      <family val="2"/>
    </font>
    <font>
      <b/>
      <sz val="11"/>
      <name val="Cambria"/>
      <family val="1"/>
      <scheme val="major"/>
    </font>
    <font>
      <sz val="11"/>
      <name val="Cambria"/>
      <family val="1"/>
      <scheme val="major"/>
    </font>
    <font>
      <sz val="10"/>
      <color rgb="FF0070C0"/>
      <name val="Cambria"/>
      <family val="1"/>
      <scheme val="major"/>
    </font>
    <font>
      <sz val="12"/>
      <name val="Cambria"/>
      <family val="1"/>
      <scheme val="major"/>
    </font>
    <font>
      <sz val="10"/>
      <name val="Cambria"/>
      <family val="1"/>
      <scheme val="major"/>
    </font>
    <font>
      <b/>
      <sz val="12"/>
      <name val="Cambria"/>
      <family val="1"/>
      <scheme val="major"/>
    </font>
    <font>
      <sz val="11"/>
      <color rgb="FF33CC33"/>
      <name val="Cambria"/>
      <family val="1"/>
      <scheme val="major"/>
    </font>
    <font>
      <sz val="11"/>
      <color indexed="8"/>
      <name val="Cambria"/>
      <family val="1"/>
      <scheme val="major"/>
    </font>
    <font>
      <sz val="11"/>
      <color theme="3" tint="-0.249977111117893"/>
      <name val="Cambria"/>
      <family val="1"/>
      <scheme val="major"/>
    </font>
    <font>
      <sz val="11"/>
      <color theme="1"/>
      <name val="Cambria"/>
      <family val="1"/>
      <scheme val="major"/>
    </font>
    <font>
      <b/>
      <sz val="11"/>
      <color theme="3" tint="-0.249977111117893"/>
      <name val="Cambria"/>
      <family val="1"/>
      <scheme val="major"/>
    </font>
    <font>
      <sz val="10"/>
      <color rgb="FFFF0000"/>
      <name val="Cambria"/>
      <family val="1"/>
      <scheme val="major"/>
    </font>
    <font>
      <b/>
      <sz val="13"/>
      <color theme="3" tint="-0.249977111117893"/>
      <name val="Cambria"/>
      <family val="1"/>
      <scheme val="major"/>
    </font>
    <font>
      <sz val="13"/>
      <color theme="3" tint="-0.249977111117893"/>
      <name val="Cambria"/>
      <family val="1"/>
      <scheme val="major"/>
    </font>
    <font>
      <sz val="10"/>
      <color theme="3" tint="-0.249977111117893"/>
      <name val="Cambria"/>
      <family val="1"/>
      <scheme val="major"/>
    </font>
    <font>
      <b/>
      <sz val="14"/>
      <name val="Cambria"/>
      <family val="1"/>
      <scheme val="major"/>
    </font>
    <font>
      <b/>
      <sz val="10"/>
      <color rgb="FFFF0000"/>
      <name val="Cambria"/>
      <family val="1"/>
      <scheme val="major"/>
    </font>
    <font>
      <b/>
      <sz val="10"/>
      <name val="Cambria"/>
      <family val="1"/>
      <scheme val="major"/>
    </font>
    <font>
      <b/>
      <sz val="10"/>
      <color theme="3" tint="-0.249977111117893"/>
      <name val="Cambria"/>
      <family val="1"/>
      <scheme val="major"/>
    </font>
    <font>
      <sz val="14"/>
      <color theme="3" tint="-0.249977111117893"/>
      <name val="Cambria"/>
      <family val="1"/>
      <scheme val="major"/>
    </font>
    <font>
      <sz val="13"/>
      <name val="Cambria"/>
      <family val="1"/>
      <scheme val="major"/>
    </font>
    <font>
      <sz val="12"/>
      <color theme="3" tint="-0.249977111117893"/>
      <name val="Cambria"/>
      <family val="1"/>
      <scheme val="major"/>
    </font>
    <font>
      <b/>
      <sz val="14"/>
      <color theme="3" tint="-0.249977111117893"/>
      <name val="Cambria"/>
      <family val="1"/>
      <scheme val="major"/>
    </font>
    <font>
      <b/>
      <sz val="11"/>
      <color indexed="8"/>
      <name val="Cambria"/>
      <family val="1"/>
      <scheme val="major"/>
    </font>
    <font>
      <b/>
      <sz val="11"/>
      <color theme="1"/>
      <name val="Cambria"/>
      <family val="1"/>
      <scheme val="major"/>
    </font>
    <font>
      <b/>
      <sz val="13"/>
      <name val="Cambria"/>
      <family val="1"/>
      <scheme val="major"/>
    </font>
    <font>
      <sz val="13"/>
      <color rgb="FF33CC33"/>
      <name val="Cambria"/>
      <family val="1"/>
      <scheme val="major"/>
    </font>
    <font>
      <b/>
      <sz val="12"/>
      <color rgb="FF000000"/>
      <name val="Cambria"/>
      <family val="1"/>
      <scheme val="major"/>
    </font>
    <font>
      <sz val="11"/>
      <color indexed="63"/>
      <name val="Cambria"/>
      <family val="1"/>
      <scheme val="major"/>
    </font>
    <font>
      <b/>
      <sz val="16"/>
      <name val="Cambria"/>
      <family val="1"/>
      <scheme val="major"/>
    </font>
    <font>
      <sz val="16"/>
      <name val="Cambria"/>
      <family val="1"/>
      <scheme val="major"/>
    </font>
    <font>
      <sz val="10"/>
      <color rgb="FF16365C"/>
      <name val="Cambria"/>
      <family val="1"/>
      <scheme val="major"/>
    </font>
    <font>
      <b/>
      <i/>
      <sz val="10"/>
      <color rgb="FF002060"/>
      <name val="Cambria"/>
      <family val="1"/>
      <scheme val="major"/>
    </font>
    <font>
      <sz val="12"/>
      <color theme="1"/>
      <name val="Cambria"/>
      <family val="1"/>
      <scheme val="major"/>
    </font>
    <font>
      <sz val="10"/>
      <color theme="4" tint="-0.499984740745262"/>
      <name val="Cambria"/>
      <family val="1"/>
      <scheme val="major"/>
    </font>
    <font>
      <b/>
      <sz val="10"/>
      <color theme="4" tint="-0.499984740745262"/>
      <name val="Cambria"/>
      <family val="1"/>
      <scheme val="major"/>
    </font>
    <font>
      <sz val="11"/>
      <color theme="4" tint="-0.499984740745262"/>
      <name val="Cambria"/>
      <family val="1"/>
      <scheme val="major"/>
    </font>
    <font>
      <b/>
      <sz val="24"/>
      <color theme="1"/>
      <name val="Cambria"/>
      <family val="1"/>
      <scheme val="major"/>
    </font>
    <font>
      <u/>
      <sz val="11"/>
      <color theme="10"/>
      <name val="Cambria"/>
      <family val="1"/>
      <scheme val="major"/>
    </font>
    <font>
      <sz val="10"/>
      <color theme="1"/>
      <name val="Cambria"/>
      <family val="1"/>
      <scheme val="major"/>
    </font>
    <font>
      <sz val="9"/>
      <color theme="3" tint="-0.249977111117893"/>
      <name val="Cambria"/>
      <family val="1"/>
      <scheme val="major"/>
    </font>
    <font>
      <b/>
      <sz val="12"/>
      <color theme="1"/>
      <name val="Cambria"/>
      <family val="1"/>
      <scheme val="major"/>
    </font>
    <font>
      <sz val="10"/>
      <color theme="4" tint="-0.249977111117893"/>
      <name val="Cambria"/>
      <family val="1"/>
      <scheme val="major"/>
    </font>
    <font>
      <sz val="11"/>
      <color theme="4" tint="-0.249977111117893"/>
      <name val="Cambria"/>
      <family val="1"/>
      <scheme val="major"/>
    </font>
    <font>
      <b/>
      <vertAlign val="superscript"/>
      <sz val="12"/>
      <name val="Cambria"/>
      <family val="1"/>
      <scheme val="major"/>
    </font>
    <font>
      <sz val="10"/>
      <color theme="3"/>
      <name val="Cambria"/>
      <family val="1"/>
      <scheme val="major"/>
    </font>
    <font>
      <b/>
      <sz val="12"/>
      <color rgb="FFFF0000"/>
      <name val="Cambria"/>
      <family val="1"/>
      <scheme val="major"/>
    </font>
    <font>
      <sz val="14"/>
      <name val="Cambria"/>
      <family val="1"/>
      <scheme val="major"/>
    </font>
    <font>
      <sz val="14"/>
      <color theme="1"/>
      <name val="Cambria"/>
      <family val="1"/>
      <scheme val="major"/>
    </font>
    <font>
      <b/>
      <sz val="14"/>
      <color theme="1"/>
      <name val="Cambria"/>
      <family val="1"/>
      <scheme val="major"/>
    </font>
    <font>
      <b/>
      <sz val="16"/>
      <color theme="3" tint="-0.249977111117893"/>
      <name val="Cambria"/>
      <family val="1"/>
      <scheme val="major"/>
    </font>
    <font>
      <b/>
      <sz val="14"/>
      <color theme="3"/>
      <name val="Cambria"/>
      <family val="1"/>
      <scheme val="major"/>
    </font>
    <font>
      <b/>
      <sz val="12"/>
      <color indexed="8"/>
      <name val="Cambria"/>
      <family val="1"/>
      <scheme val="major"/>
    </font>
    <font>
      <b/>
      <i/>
      <sz val="12"/>
      <name val="Cambria"/>
      <family val="1"/>
      <scheme val="major"/>
    </font>
    <font>
      <i/>
      <sz val="12"/>
      <color indexed="8"/>
      <name val="Cambria"/>
      <family val="1"/>
      <scheme val="major"/>
    </font>
    <font>
      <sz val="11"/>
      <color rgb="FF0070C0"/>
      <name val="Cambria"/>
      <family val="1"/>
      <scheme val="major"/>
    </font>
    <font>
      <sz val="13"/>
      <color theme="4" tint="-0.499984740745262"/>
      <name val="Cambria"/>
      <family val="1"/>
      <scheme val="major"/>
    </font>
    <font>
      <b/>
      <sz val="13"/>
      <color rgb="FF33CC33"/>
      <name val="Cambria"/>
      <family val="1"/>
      <scheme val="major"/>
    </font>
    <font>
      <sz val="12"/>
      <color rgb="FFFF0000"/>
      <name val="Cambria"/>
      <family val="1"/>
      <scheme val="major"/>
    </font>
    <font>
      <b/>
      <sz val="11"/>
      <color theme="1"/>
      <name val="Calibri"/>
      <family val="2"/>
      <scheme val="minor"/>
    </font>
    <font>
      <b/>
      <vertAlign val="superscript"/>
      <sz val="14"/>
      <color theme="3" tint="-0.249977111117893"/>
      <name val="Cambria"/>
      <family val="1"/>
      <scheme val="major"/>
    </font>
    <font>
      <sz val="8"/>
      <name val="Calibri"/>
      <family val="2"/>
      <scheme val="minor"/>
    </font>
    <font>
      <b/>
      <sz val="10"/>
      <color indexed="12"/>
      <name val="Cambria"/>
      <family val="1"/>
      <scheme val="major"/>
    </font>
    <font>
      <b/>
      <i/>
      <sz val="11"/>
      <name val="Cambria"/>
      <family val="1"/>
      <scheme val="major"/>
    </font>
    <font>
      <sz val="9"/>
      <name val="Cambria"/>
      <family val="1"/>
      <scheme val="major"/>
    </font>
    <font>
      <b/>
      <sz val="9"/>
      <color rgb="FFFF0000"/>
      <name val="Cambria"/>
      <family val="1"/>
      <scheme val="major"/>
    </font>
    <font>
      <b/>
      <sz val="9"/>
      <color indexed="12"/>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sz val="6.15"/>
      <name val="Arial"/>
      <family val="2"/>
    </font>
    <font>
      <b/>
      <sz val="4.5"/>
      <name val="Arial"/>
      <family val="2"/>
    </font>
    <font>
      <sz val="6.15"/>
      <name val="Arial"/>
      <family val="2"/>
    </font>
    <font>
      <sz val="4.5"/>
      <name val="Arial"/>
      <family val="2"/>
    </font>
    <font>
      <sz val="10"/>
      <color rgb="FF000000"/>
      <name val="Lucida Sans Unicode"/>
      <family val="2"/>
    </font>
    <font>
      <sz val="10"/>
      <color indexed="8"/>
      <name val="Lucida Sans Unicode"/>
      <family val="2"/>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u/>
      <sz val="7.2"/>
      <color indexed="12"/>
      <name val="Helv"/>
    </font>
    <font>
      <u/>
      <sz val="7.2"/>
      <color indexed="36"/>
      <name val="Helv"/>
    </font>
    <font>
      <sz val="11"/>
      <color rgb="FF9C6500"/>
      <name val="Calibri"/>
      <family val="2"/>
      <scheme val="minor"/>
    </font>
    <font>
      <b/>
      <sz val="18"/>
      <color theme="3"/>
      <name val="Cambria"/>
      <family val="2"/>
      <scheme val="major"/>
    </font>
    <font>
      <b/>
      <sz val="12"/>
      <color rgb="FF000000"/>
      <name val="Calibri"/>
      <family val="2"/>
    </font>
    <font>
      <i/>
      <sz val="12"/>
      <name val="Cambria"/>
      <family val="1"/>
      <scheme val="major"/>
    </font>
    <font>
      <b/>
      <sz val="14"/>
      <color rgb="FFFF0000"/>
      <name val="Cambria"/>
      <family val="1"/>
      <scheme val="major"/>
    </font>
    <font>
      <b/>
      <sz val="12"/>
      <color indexed="12"/>
      <name val="Cambria"/>
      <family val="1"/>
      <scheme val="major"/>
    </font>
    <font>
      <sz val="11"/>
      <color rgb="FFFF0000"/>
      <name val="Cambria"/>
      <family val="1"/>
      <scheme val="major"/>
    </font>
    <font>
      <vertAlign val="superscript"/>
      <sz val="11"/>
      <name val="Cambria"/>
      <family val="1"/>
      <scheme val="major"/>
    </font>
    <font>
      <vertAlign val="superscript"/>
      <sz val="12"/>
      <name val="Cambria"/>
      <family val="1"/>
      <scheme val="major"/>
    </font>
    <font>
      <sz val="10"/>
      <name val="Times New Roman CE"/>
      <charset val="238"/>
    </font>
    <font>
      <sz val="10"/>
      <color indexed="8"/>
      <name val="Arial"/>
      <family val="2"/>
    </font>
    <font>
      <sz val="20"/>
      <color theme="1"/>
      <name val="Cambria"/>
      <family val="1"/>
      <scheme val="major"/>
    </font>
    <font>
      <sz val="20"/>
      <name val="Cambria"/>
      <family val="1"/>
      <scheme val="major"/>
    </font>
    <font>
      <vertAlign val="superscript"/>
      <sz val="10"/>
      <name val="Cambria"/>
      <family val="1"/>
      <scheme val="major"/>
    </font>
    <font>
      <b/>
      <u/>
      <sz val="20"/>
      <color theme="3"/>
      <name val="Cambria"/>
      <family val="1"/>
      <scheme val="major"/>
    </font>
    <font>
      <b/>
      <u/>
      <sz val="20"/>
      <color theme="10"/>
      <name val="Cambria"/>
      <family val="1"/>
      <scheme val="major"/>
    </font>
    <font>
      <b/>
      <vertAlign val="subscript"/>
      <sz val="12"/>
      <name val="Cambria"/>
      <family val="1"/>
      <scheme val="major"/>
    </font>
    <font>
      <vertAlign val="superscript"/>
      <sz val="10"/>
      <color theme="3"/>
      <name val="Cambria"/>
      <family val="1"/>
      <scheme val="major"/>
    </font>
    <font>
      <sz val="16"/>
      <color theme="1"/>
      <name val="Cambria"/>
      <family val="1"/>
      <scheme val="major"/>
    </font>
    <font>
      <b/>
      <vertAlign val="superscript"/>
      <sz val="11"/>
      <name val="Cambria"/>
      <family val="1"/>
      <scheme val="major"/>
    </font>
    <font>
      <b/>
      <sz val="11"/>
      <color indexed="12"/>
      <name val="Cambria"/>
      <family val="1"/>
      <scheme val="major"/>
    </font>
    <font>
      <b/>
      <sz val="11"/>
      <color rgb="FF000000"/>
      <name val="Cambria"/>
      <family val="1"/>
      <scheme val="major"/>
    </font>
    <font>
      <b/>
      <vertAlign val="subscript"/>
      <sz val="11"/>
      <color rgb="FF000000"/>
      <name val="Cambria"/>
      <family val="1"/>
      <scheme val="major"/>
    </font>
    <font>
      <sz val="11"/>
      <color rgb="FF000000"/>
      <name val="Cambria"/>
      <family val="1"/>
      <scheme val="major"/>
    </font>
    <font>
      <vertAlign val="subscript"/>
      <sz val="11"/>
      <color indexed="8"/>
      <name val="Cambria"/>
      <family val="1"/>
      <scheme val="major"/>
    </font>
    <font>
      <b/>
      <vertAlign val="subscript"/>
      <sz val="11"/>
      <color indexed="8"/>
      <name val="Cambria"/>
      <family val="1"/>
      <scheme val="major"/>
    </font>
    <font>
      <b/>
      <vertAlign val="superscript"/>
      <sz val="11"/>
      <color indexed="8"/>
      <name val="Cambria"/>
      <family val="1"/>
      <scheme val="major"/>
    </font>
    <font>
      <vertAlign val="superscript"/>
      <sz val="11"/>
      <color indexed="8"/>
      <name val="Cambria"/>
      <family val="1"/>
      <scheme val="major"/>
    </font>
    <font>
      <i/>
      <sz val="11"/>
      <name val="Cambria"/>
      <family val="1"/>
      <scheme val="major"/>
    </font>
    <font>
      <sz val="11"/>
      <color indexed="12"/>
      <name val="Cambria"/>
      <family val="1"/>
      <scheme val="major"/>
    </font>
    <font>
      <sz val="11"/>
      <color indexed="48"/>
      <name val="Cambria"/>
      <family val="1"/>
      <scheme val="major"/>
    </font>
    <font>
      <b/>
      <sz val="11"/>
      <color indexed="48"/>
      <name val="Cambria"/>
      <family val="1"/>
      <scheme val="major"/>
    </font>
    <font>
      <b/>
      <u/>
      <sz val="11"/>
      <name val="Cambria"/>
      <family val="1"/>
      <scheme val="major"/>
    </font>
    <font>
      <sz val="10"/>
      <color rgb="FF0000FF"/>
      <name val="Cambria"/>
      <family val="1"/>
      <scheme val="major"/>
    </font>
    <font>
      <b/>
      <vertAlign val="superscript"/>
      <sz val="14"/>
      <color indexed="18"/>
      <name val="Cambria"/>
      <family val="1"/>
      <scheme val="major"/>
    </font>
    <font>
      <b/>
      <sz val="14"/>
      <color indexed="18"/>
      <name val="Cambria"/>
      <family val="1"/>
      <scheme val="major"/>
    </font>
    <font>
      <vertAlign val="subscript"/>
      <sz val="10"/>
      <color theme="3"/>
      <name val="Cambria"/>
      <family val="1"/>
      <scheme val="major"/>
    </font>
    <font>
      <i/>
      <sz val="10"/>
      <color theme="3"/>
      <name val="Cambria"/>
      <family val="1"/>
      <scheme val="major"/>
    </font>
    <font>
      <b/>
      <sz val="10"/>
      <color theme="3"/>
      <name val="Cambria"/>
      <family val="1"/>
      <scheme val="major"/>
    </font>
    <font>
      <u/>
      <sz val="12"/>
      <color theme="10"/>
      <name val="Cambria"/>
      <family val="1"/>
      <scheme val="major"/>
    </font>
    <font>
      <sz val="12"/>
      <color rgb="FF000000"/>
      <name val="Cambria"/>
      <family val="1"/>
      <scheme val="major"/>
    </font>
    <font>
      <b/>
      <sz val="10"/>
      <name val="Times New Roman"/>
      <family val="1"/>
    </font>
    <font>
      <b/>
      <sz val="9"/>
      <color indexed="12"/>
      <name val="Times New Roman"/>
      <family val="1"/>
    </font>
    <font>
      <sz val="9"/>
      <color indexed="12"/>
      <name val="Times New Roman"/>
      <family val="1"/>
    </font>
    <font>
      <sz val="9"/>
      <color indexed="48"/>
      <name val="Times New Roman"/>
      <family val="1"/>
    </font>
    <font>
      <sz val="10"/>
      <color theme="4" tint="-0.249977111117893"/>
      <name val="Times New Roman"/>
      <family val="1"/>
    </font>
    <font>
      <b/>
      <vertAlign val="superscript"/>
      <sz val="10"/>
      <color theme="3"/>
      <name val="Cambria"/>
      <family val="1"/>
      <scheme val="major"/>
    </font>
  </fonts>
  <fills count="74">
    <fill>
      <patternFill patternType="none"/>
    </fill>
    <fill>
      <patternFill patternType="gray125"/>
    </fill>
    <fill>
      <patternFill patternType="solid">
        <fgColor indexed="9"/>
        <bgColor indexed="9"/>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FFFF00"/>
        <bgColor indexed="64"/>
      </patternFill>
    </fill>
    <fill>
      <patternFill patternType="solid">
        <fgColor rgb="FFCCFFCC"/>
        <bgColor indexed="64"/>
      </patternFill>
    </fill>
    <fill>
      <patternFill patternType="solid">
        <fgColor theme="6" tint="0.39997558519241921"/>
        <bgColor indexed="64"/>
      </patternFill>
    </fill>
    <fill>
      <patternFill patternType="solid">
        <fgColor rgb="FFFFFFFF"/>
        <bgColor indexed="64"/>
      </patternFill>
    </fill>
    <fill>
      <patternFill patternType="solid">
        <fgColor rgb="FFCCFFCC"/>
        <bgColor indexed="9"/>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24"/>
        <bgColor indexed="64"/>
      </patternFill>
    </fill>
    <fill>
      <patternFill patternType="solid">
        <fgColor indexed="26"/>
        <bgColor indexed="64"/>
      </patternFill>
    </fill>
    <fill>
      <patternFill patternType="solid">
        <fgColor rgb="FFCCC0DA"/>
        <bgColor indexed="64"/>
      </patternFill>
    </fill>
  </fills>
  <borders count="121">
    <border>
      <left/>
      <right/>
      <top/>
      <bottom/>
      <diagonal/>
    </border>
    <border>
      <left/>
      <right/>
      <top/>
      <bottom style="medium">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bottom style="double">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rgb="FF000000"/>
      </right>
      <top style="double">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right/>
      <top style="double">
        <color rgb="FF000000"/>
      </top>
      <bottom/>
      <diagonal/>
    </border>
    <border>
      <left/>
      <right/>
      <top/>
      <bottom style="medium">
        <color rgb="FF000000"/>
      </bottom>
      <diagonal/>
    </border>
    <border>
      <left/>
      <right/>
      <top style="medium">
        <color rgb="FF000000"/>
      </top>
      <bottom/>
      <diagonal/>
    </border>
    <border>
      <left/>
      <right style="thin">
        <color rgb="FF000000"/>
      </right>
      <top style="medium">
        <color rgb="FF000000"/>
      </top>
      <bottom style="double">
        <color rgb="FF000000"/>
      </bottom>
      <diagonal/>
    </border>
    <border>
      <left/>
      <right/>
      <top style="medium">
        <color rgb="FF000000"/>
      </top>
      <bottom style="double">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style="double">
        <color indexed="64"/>
      </top>
      <bottom/>
      <diagonal/>
    </border>
    <border>
      <left style="medium">
        <color indexed="64"/>
      </left>
      <right/>
      <top/>
      <bottom style="double">
        <color indexed="64"/>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right/>
      <top/>
      <bottom style="double">
        <color indexed="52"/>
      </bottom>
      <diagonal/>
    </border>
    <border>
      <left/>
      <right/>
      <top/>
      <bottom style="double">
        <color indexed="52"/>
      </bottom>
      <diagonal/>
    </border>
    <border>
      <left/>
      <right/>
      <top/>
      <bottom style="double">
        <color indexed="52"/>
      </bottom>
      <diagonal/>
    </border>
    <border>
      <left/>
      <right/>
      <top/>
      <bottom style="medium">
        <color auto="1"/>
      </bottom>
      <diagonal/>
    </border>
    <border>
      <left style="medium">
        <color indexed="64"/>
      </left>
      <right style="medium">
        <color indexed="64"/>
      </right>
      <top/>
      <bottom style="double">
        <color indexed="64"/>
      </bottom>
      <diagonal/>
    </border>
  </borders>
  <cellStyleXfs count="3555">
    <xf numFmtId="177" fontId="0"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43" fontId="15"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65" fontId="15" fillId="0" borderId="0" applyFont="0" applyFill="0" applyBorder="0" applyAlignment="0" applyProtection="0"/>
    <xf numFmtId="171" fontId="4"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6"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4"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43" fontId="4"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71" fontId="3" fillId="0" borderId="0" applyFont="0" applyFill="0" applyBorder="0" applyAlignment="0" applyProtection="0"/>
    <xf numFmtId="43" fontId="4" fillId="0" borderId="0" applyFont="0" applyFill="0" applyBorder="0" applyAlignment="0" applyProtection="0"/>
    <xf numFmtId="165" fontId="1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67" fontId="7" fillId="0" borderId="0"/>
    <xf numFmtId="166" fontId="6" fillId="0" borderId="0"/>
    <xf numFmtId="37" fontId="8" fillId="0" borderId="0" applyNumberFormat="0" applyFont="0" applyFill="0"/>
    <xf numFmtId="177" fontId="16" fillId="0" borderId="0" applyNumberFormat="0" applyFill="0" applyBorder="0" applyAlignment="0" applyProtection="0"/>
    <xf numFmtId="0" fontId="17" fillId="0" borderId="0" applyNumberForma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3" fillId="0" borderId="0" applyNumberFormat="0" applyFill="0" applyBorder="0" applyAlignment="0" applyProtection="0"/>
    <xf numFmtId="177" fontId="7" fillId="0" borderId="0"/>
    <xf numFmtId="181" fontId="6" fillId="0" borderId="0"/>
    <xf numFmtId="0" fontId="15" fillId="0" borderId="0"/>
    <xf numFmtId="0" fontId="15" fillId="0" borderId="0"/>
    <xf numFmtId="181" fontId="6" fillId="0" borderId="0"/>
    <xf numFmtId="0" fontId="15" fillId="0" borderId="0"/>
    <xf numFmtId="0" fontId="3" fillId="0" borderId="0"/>
    <xf numFmtId="0" fontId="15" fillId="0" borderId="0"/>
    <xf numFmtId="181" fontId="6" fillId="0" borderId="0"/>
    <xf numFmtId="181" fontId="6" fillId="0" borderId="0"/>
    <xf numFmtId="177" fontId="15" fillId="0" borderId="0"/>
    <xf numFmtId="177" fontId="3" fillId="0" borderId="0"/>
    <xf numFmtId="177" fontId="15" fillId="0" borderId="0"/>
    <xf numFmtId="177" fontId="3" fillId="0" borderId="0"/>
    <xf numFmtId="177" fontId="15" fillId="0" borderId="0"/>
    <xf numFmtId="177" fontId="3" fillId="0" borderId="0"/>
    <xf numFmtId="177" fontId="3" fillId="0" borderId="0"/>
    <xf numFmtId="177" fontId="15" fillId="0" borderId="0"/>
    <xf numFmtId="177" fontId="3" fillId="0" borderId="0"/>
    <xf numFmtId="177" fontId="3" fillId="0" borderId="0"/>
    <xf numFmtId="177" fontId="3" fillId="0" borderId="0"/>
    <xf numFmtId="177" fontId="3" fillId="0" borderId="0"/>
    <xf numFmtId="177" fontId="3" fillId="0" borderId="0"/>
    <xf numFmtId="0" fontId="3" fillId="0" borderId="0"/>
    <xf numFmtId="177" fontId="5" fillId="2" borderId="0"/>
    <xf numFmtId="177" fontId="3" fillId="0" borderId="0"/>
    <xf numFmtId="179" fontId="6" fillId="0" borderId="0"/>
    <xf numFmtId="177" fontId="3" fillId="0" borderId="0"/>
    <xf numFmtId="179" fontId="6" fillId="0" borderId="0"/>
    <xf numFmtId="177" fontId="3" fillId="0" borderId="0"/>
    <xf numFmtId="177" fontId="3" fillId="0" borderId="0"/>
    <xf numFmtId="177" fontId="11" fillId="0" borderId="0"/>
    <xf numFmtId="177" fontId="3" fillId="0" borderId="0"/>
    <xf numFmtId="0" fontId="12"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177" fontId="3" fillId="0" borderId="0"/>
    <xf numFmtId="177" fontId="6" fillId="0" borderId="0"/>
    <xf numFmtId="177" fontId="3" fillId="0" borderId="0"/>
    <xf numFmtId="177" fontId="3" fillId="0" borderId="0"/>
    <xf numFmtId="177" fontId="9" fillId="0" borderId="0"/>
    <xf numFmtId="0" fontId="3" fillId="0" borderId="0"/>
    <xf numFmtId="177" fontId="6" fillId="0" borderId="0"/>
    <xf numFmtId="177" fontId="9" fillId="0" borderId="0"/>
    <xf numFmtId="177" fontId="5" fillId="2" borderId="0"/>
    <xf numFmtId="177"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7" fontId="3" fillId="0" borderId="0"/>
    <xf numFmtId="177" fontId="15" fillId="0" borderId="0"/>
    <xf numFmtId="177" fontId="15" fillId="0" borderId="0"/>
    <xf numFmtId="177" fontId="3" fillId="0" borderId="0"/>
    <xf numFmtId="177" fontId="3" fillId="0" borderId="0"/>
    <xf numFmtId="177" fontId="6" fillId="0" borderId="0"/>
    <xf numFmtId="177" fontId="3" fillId="0" borderId="0"/>
    <xf numFmtId="177" fontId="3" fillId="0" borderId="0"/>
    <xf numFmtId="181" fontId="6" fillId="0" borderId="0"/>
    <xf numFmtId="177" fontId="3" fillId="0" borderId="0"/>
    <xf numFmtId="0" fontId="15" fillId="0" borderId="0"/>
    <xf numFmtId="181" fontId="6" fillId="0" borderId="0"/>
    <xf numFmtId="182" fontId="10" fillId="0" borderId="0"/>
    <xf numFmtId="0" fontId="15" fillId="0" borderId="0"/>
    <xf numFmtId="181" fontId="6" fillId="0" borderId="0"/>
    <xf numFmtId="177" fontId="3" fillId="0" borderId="0"/>
    <xf numFmtId="0" fontId="15" fillId="0" borderId="0"/>
    <xf numFmtId="181" fontId="6" fillId="0" borderId="0"/>
    <xf numFmtId="177" fontId="3" fillId="0" borderId="0"/>
    <xf numFmtId="0" fontId="15" fillId="0" borderId="0"/>
    <xf numFmtId="177" fontId="6" fillId="0" borderId="0"/>
    <xf numFmtId="0" fontId="3" fillId="0" borderId="0"/>
    <xf numFmtId="2" fontId="5" fillId="2"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applyNumberFormat="0" applyFill="0" applyBorder="0" applyAlignment="0" applyProtection="0"/>
    <xf numFmtId="0" fontId="3"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5" fillId="0" borderId="0"/>
    <xf numFmtId="0" fontId="8" fillId="0" borderId="0"/>
    <xf numFmtId="0" fontId="8" fillId="0" borderId="0"/>
    <xf numFmtId="0" fontId="8" fillId="0" borderId="0"/>
    <xf numFmtId="0" fontId="98" fillId="0" borderId="0"/>
    <xf numFmtId="43" fontId="3" fillId="0" borderId="0" applyFont="0" applyFill="0" applyBorder="0" applyAlignment="0" applyProtection="0"/>
    <xf numFmtId="44" fontId="15" fillId="0" borderId="0" applyFont="0" applyFill="0" applyBorder="0" applyAlignment="0" applyProtection="0"/>
    <xf numFmtId="43" fontId="3" fillId="0" borderId="0" applyFont="0" applyFill="0" applyBorder="0" applyAlignment="0" applyProtection="0"/>
    <xf numFmtId="0" fontId="10" fillId="48"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 fillId="49" borderId="0" applyNumberFormat="0" applyBorder="0" applyAlignment="0" applyProtection="0"/>
    <xf numFmtId="0" fontId="1" fillId="50" borderId="0" applyNumberFormat="0" applyBorder="0" applyAlignment="0" applyProtection="0"/>
    <xf numFmtId="0" fontId="8" fillId="0" borderId="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8" fillId="0" borderId="0"/>
    <xf numFmtId="198" fontId="122" fillId="0" borderId="0" applyFont="0" applyFill="0" applyBorder="0" applyAlignment="0" applyProtection="0"/>
    <xf numFmtId="0" fontId="1" fillId="55" borderId="0" applyNumberFormat="0" applyBorder="0" applyAlignment="0" applyProtection="0"/>
    <xf numFmtId="0" fontId="97" fillId="45" borderId="0" applyNumberFormat="0" applyBorder="0" applyAlignment="0" applyProtection="0"/>
    <xf numFmtId="0" fontId="1" fillId="56" borderId="0" applyNumberFormat="0" applyBorder="0" applyAlignment="0" applyProtection="0"/>
    <xf numFmtId="0" fontId="123" fillId="5" borderId="94">
      <alignment horizontal="center" vertical="center"/>
    </xf>
    <xf numFmtId="0" fontId="1" fillId="57"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99" fillId="59"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6" borderId="0" applyNumberFormat="0" applyBorder="0" applyAlignment="0" applyProtection="0"/>
    <xf numFmtId="0" fontId="100" fillId="50" borderId="0" applyNumberFormat="0" applyBorder="0" applyAlignment="0" applyProtection="0"/>
    <xf numFmtId="0" fontId="101" fillId="47" borderId="105" applyNumberFormat="0" applyAlignment="0" applyProtection="0"/>
    <xf numFmtId="0" fontId="102" fillId="67" borderId="106" applyNumberFormat="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1" fontId="3" fillId="0" borderId="0" applyFont="0" applyFill="0" applyBorder="0" applyAlignment="0" applyProtection="0"/>
    <xf numFmtId="43" fontId="15" fillId="0" borderId="0" applyFont="0" applyFill="0" applyBorder="0" applyAlignment="0" applyProtection="0"/>
    <xf numFmtId="171"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3" fillId="0" borderId="0" applyNumberFormat="0" applyFill="0" applyBorder="0" applyAlignment="0" applyProtection="0"/>
    <xf numFmtId="0" fontId="104" fillId="51" borderId="0" applyNumberFormat="0" applyBorder="0" applyAlignment="0" applyProtection="0"/>
    <xf numFmtId="0" fontId="105" fillId="0" borderId="107" applyNumberFormat="0" applyFill="0" applyAlignment="0" applyProtection="0"/>
    <xf numFmtId="0" fontId="106" fillId="0" borderId="108" applyNumberFormat="0" applyFill="0" applyAlignment="0" applyProtection="0"/>
    <xf numFmtId="0" fontId="107" fillId="0" borderId="109" applyNumberFormat="0" applyFill="0" applyAlignment="0" applyProtection="0"/>
    <xf numFmtId="0" fontId="107" fillId="0" borderId="0" applyNumberFormat="0" applyFill="0" applyBorder="0" applyAlignment="0" applyProtection="0"/>
    <xf numFmtId="0" fontId="108" fillId="54" borderId="105" applyNumberFormat="0" applyAlignment="0" applyProtection="0"/>
    <xf numFmtId="0" fontId="109" fillId="0" borderId="110" applyNumberFormat="0" applyFill="0" applyAlignment="0" applyProtection="0"/>
    <xf numFmtId="0" fontId="110" fillId="68" borderId="0" applyNumberFormat="0" applyBorder="0" applyAlignment="0" applyProtection="0"/>
    <xf numFmtId="0" fontId="7" fillId="0" borderId="0"/>
    <xf numFmtId="0" fontId="15" fillId="0" borderId="0"/>
    <xf numFmtId="0" fontId="15" fillId="0" borderId="0"/>
    <xf numFmtId="0" fontId="3" fillId="0" borderId="0"/>
    <xf numFmtId="0" fontId="3" fillId="0" borderId="0"/>
    <xf numFmtId="0" fontId="5" fillId="2"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0" fillId="48" borderId="0"/>
    <xf numFmtId="0" fontId="3" fillId="0" borderId="0"/>
    <xf numFmtId="0" fontId="15" fillId="0" borderId="0"/>
    <xf numFmtId="0" fontId="3" fillId="0" borderId="0"/>
    <xf numFmtId="0" fontId="3" fillId="0" borderId="0"/>
    <xf numFmtId="0" fontId="3" fillId="0" borderId="0"/>
    <xf numFmtId="0" fontId="5" fillId="2"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0" fillId="48"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9" borderId="111" applyNumberFormat="0" applyFont="0" applyAlignment="0" applyProtection="0"/>
    <xf numFmtId="0" fontId="111" fillId="47" borderId="112" applyNumberFormat="0" applyAlignment="0" applyProtection="0"/>
    <xf numFmtId="0" fontId="3" fillId="0" borderId="0" applyNumberFormat="0" applyFill="0" applyBorder="0" applyAlignment="0" applyProtection="0"/>
    <xf numFmtId="9" fontId="15" fillId="0" borderId="0" applyFont="0" applyFill="0" applyBorder="0" applyAlignment="0" applyProtection="0"/>
    <xf numFmtId="0" fontId="112" fillId="0" borderId="0" applyNumberFormat="0" applyFill="0" applyBorder="0" applyAlignment="0" applyProtection="0"/>
    <xf numFmtId="0" fontId="113" fillId="0" borderId="113" applyNumberFormat="0" applyFill="0" applyAlignment="0" applyProtection="0"/>
    <xf numFmtId="0" fontId="114" fillId="0" borderId="0" applyNumberForma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1" fillId="47" borderId="105"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0" fontId="102" fillId="67" borderId="106" applyNumberFormat="0" applyAlignment="0" applyProtection="0"/>
    <xf numFmtId="4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9" fontId="3" fillId="0" borderId="0" applyFont="0" applyFill="0" applyBorder="0" applyAlignment="0" applyProtection="0"/>
    <xf numFmtId="41" fontId="3" fillId="0" borderId="0" applyFont="0" applyFill="0" applyBorder="0" applyAlignment="0" applyProtection="0"/>
    <xf numFmtId="168"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90" fontId="1" fillId="0" borderId="0" applyFont="0" applyFill="0" applyBorder="0" applyAlignment="0" applyProtection="0"/>
    <xf numFmtId="180" fontId="1" fillId="0" borderId="0" applyFont="0" applyFill="0" applyBorder="0" applyAlignment="0" applyProtection="0"/>
    <xf numFmtId="166" fontId="15" fillId="0" borderId="0" applyFont="0" applyFill="0" applyBorder="0" applyAlignment="0" applyProtection="0"/>
    <xf numFmtId="43" fontId="1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2" fontId="15"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5" fillId="0" borderId="107"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6" fillId="0" borderId="108"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8" fillId="54" borderId="105" applyNumberFormat="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09" fillId="0" borderId="110" applyNumberFormat="0" applyFill="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5" fillId="0" borderId="0"/>
    <xf numFmtId="173" fontId="6" fillId="0" borderId="0"/>
    <xf numFmtId="181" fontId="6" fillId="0" borderId="0"/>
    <xf numFmtId="0" fontId="15" fillId="0" borderId="0"/>
    <xf numFmtId="0" fontId="15" fillId="0" borderId="0"/>
    <xf numFmtId="0" fontId="15" fillId="0" borderId="0"/>
    <xf numFmtId="0" fontId="3" fillId="0" borderId="0"/>
    <xf numFmtId="0" fontId="15" fillId="0" borderId="0"/>
    <xf numFmtId="0" fontId="15" fillId="0" borderId="0"/>
    <xf numFmtId="190" fontId="6" fillId="0" borderId="0"/>
    <xf numFmtId="0" fontId="15" fillId="0" borderId="0"/>
    <xf numFmtId="0" fontId="15" fillId="0" borderId="0"/>
    <xf numFmtId="0" fontId="15" fillId="0" borderId="0"/>
    <xf numFmtId="0" fontId="3" fillId="0" borderId="0"/>
    <xf numFmtId="166" fontId="6" fillId="0" borderId="0"/>
    <xf numFmtId="0" fontId="3"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15"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1" fillId="47" borderId="112"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3" fillId="0" borderId="113"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 fillId="0" borderId="0" applyAlignment="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3" fillId="0" borderId="0" applyFont="0" applyFill="0" applyBorder="0" applyAlignment="0" applyProtection="0"/>
    <xf numFmtId="165" fontId="15" fillId="0" borderId="0" applyFont="0" applyFill="0" applyBorder="0" applyAlignment="0" applyProtection="0"/>
    <xf numFmtId="188" fontId="3" fillId="0" borderId="0" applyFont="0" applyFill="0" applyBorder="0" applyAlignment="0" applyProtection="0"/>
    <xf numFmtId="0" fontId="3" fillId="0" borderId="0"/>
    <xf numFmtId="49" fontId="116" fillId="0" borderId="114" applyFill="0" applyProtection="0">
      <alignment horizontal="center"/>
    </xf>
    <xf numFmtId="49" fontId="117" fillId="0" borderId="114" applyFill="0" applyProtection="0">
      <alignment horizontal="center" vertical="top" wrapText="1"/>
    </xf>
    <xf numFmtId="0" fontId="116" fillId="0" borderId="0" applyNumberFormat="0" applyFill="0" applyBorder="0" applyProtection="0">
      <alignment horizontal="left"/>
    </xf>
    <xf numFmtId="3" fontId="118" fillId="70" borderId="114">
      <alignment horizontal="right"/>
      <protection locked="0"/>
    </xf>
    <xf numFmtId="0" fontId="119" fillId="70" borderId="114" applyNumberFormat="0">
      <alignment horizontal="left" vertical="top" wrapText="1"/>
      <protection locked="0"/>
    </xf>
    <xf numFmtId="3" fontId="118" fillId="0" borderId="114" applyFill="0" applyProtection="0">
      <alignment horizontal="right"/>
    </xf>
    <xf numFmtId="0" fontId="119" fillId="0" borderId="114" applyNumberFormat="0" applyFill="0" applyProtection="0">
      <alignment horizontal="left" vertical="top" wrapText="1"/>
    </xf>
    <xf numFmtId="0" fontId="15" fillId="0" borderId="0"/>
    <xf numFmtId="0" fontId="15"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20" fillId="0" borderId="0"/>
    <xf numFmtId="0" fontId="120" fillId="0" borderId="0"/>
    <xf numFmtId="43" fontId="120" fillId="0" borderId="0" applyFont="0" applyFill="0" applyBorder="0" applyAlignment="0" applyProtection="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43" fontId="121" fillId="0" borderId="0" applyFont="0" applyFill="0" applyBorder="0" applyAlignment="0" applyProtection="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165"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171" fontId="1"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97" fillId="4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65" fontId="15" fillId="0" borderId="0" applyFont="0" applyFill="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07" fillId="0" borderId="109" applyNumberFormat="0" applyFill="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65" fontId="15" fillId="0" borderId="0" applyFont="0" applyFill="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165" fontId="15" fillId="0" borderId="0" applyFont="0" applyFill="0" applyBorder="0" applyAlignment="0" applyProtection="0"/>
    <xf numFmtId="0" fontId="15" fillId="0" borderId="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0"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3"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15" fillId="0" borderId="0" applyFont="0" applyFill="0" applyBorder="0" applyAlignment="0" applyProtection="0"/>
    <xf numFmtId="165" fontId="1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80" fontId="6"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3"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80" fontId="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3" fillId="0" borderId="0"/>
    <xf numFmtId="0" fontId="3" fillId="0" borderId="0"/>
    <xf numFmtId="181" fontId="6" fillId="0" borderId="0"/>
    <xf numFmtId="181" fontId="6" fillId="0" borderId="0"/>
    <xf numFmtId="181" fontId="6" fillId="0" borderId="0"/>
    <xf numFmtId="166" fontId="6" fillId="0" borderId="0"/>
    <xf numFmtId="181" fontId="6" fillId="0" borderId="0"/>
    <xf numFmtId="0" fontId="15" fillId="0" borderId="0"/>
    <xf numFmtId="0" fontId="15" fillId="0" borderId="0"/>
    <xf numFmtId="173"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190" fontId="6" fillId="0" borderId="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165" fontId="15" fillId="0" borderId="0" applyFont="0" applyFill="0" applyBorder="0" applyAlignment="0" applyProtection="0"/>
    <xf numFmtId="0" fontId="3" fillId="0" borderId="0"/>
    <xf numFmtId="165"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5" fontId="15" fillId="0" borderId="0" applyFont="0" applyFill="0" applyBorder="0" applyAlignment="0" applyProtection="0"/>
    <xf numFmtId="0" fontId="3" fillId="0" borderId="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5" fillId="0" borderId="0"/>
    <xf numFmtId="165" fontId="15" fillId="0" borderId="0" applyFont="0" applyFill="0" applyBorder="0" applyAlignment="0" applyProtection="0"/>
    <xf numFmtId="0" fontId="15" fillId="0" borderId="0"/>
    <xf numFmtId="9" fontId="115" fillId="0" borderId="0" applyFont="0" applyFill="0" applyBorder="0" applyAlignment="0" applyProtection="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5" fillId="0" borderId="0" applyFont="0" applyFill="0" applyBorder="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07" fillId="0" borderId="10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8" fillId="69" borderId="111" applyNumberFormat="0" applyFont="0" applyAlignment="0" applyProtection="0"/>
    <xf numFmtId="0" fontId="8" fillId="0" borderId="0"/>
    <xf numFmtId="0" fontId="96" fillId="0" borderId="0" applyNumberFormat="0" applyFill="0" applyBorder="0" applyAlignment="0" applyProtection="0"/>
    <xf numFmtId="199" fontId="136" fillId="0" borderId="0"/>
    <xf numFmtId="0" fontId="107" fillId="0" borderId="115" applyNumberFormat="0" applyFill="0" applyAlignment="0" applyProtection="0"/>
    <xf numFmtId="0" fontId="109" fillId="0" borderId="116" applyNumberFormat="0" applyFill="0" applyAlignment="0" applyProtection="0"/>
    <xf numFmtId="0" fontId="8" fillId="0" borderId="0"/>
    <xf numFmtId="0" fontId="8" fillId="0" borderId="0"/>
    <xf numFmtId="0" fontId="109" fillId="0" borderId="117" applyNumberFormat="0" applyFill="0" applyAlignment="0" applyProtection="0"/>
    <xf numFmtId="0" fontId="109" fillId="0" borderId="117" applyNumberFormat="0" applyFill="0" applyAlignment="0" applyProtection="0"/>
    <xf numFmtId="0" fontId="97" fillId="35" borderId="0" applyNumberFormat="0" applyBorder="0" applyAlignment="0" applyProtection="0"/>
    <xf numFmtId="0" fontId="97" fillId="37" borderId="0" applyNumberFormat="0" applyBorder="0" applyAlignment="0" applyProtection="0"/>
    <xf numFmtId="0" fontId="97" fillId="39" borderId="0" applyNumberFormat="0" applyBorder="0" applyAlignment="0" applyProtection="0"/>
    <xf numFmtId="0" fontId="97" fillId="41" borderId="0" applyNumberFormat="0" applyBorder="0" applyAlignment="0" applyProtection="0"/>
    <xf numFmtId="0" fontId="97" fillId="43" borderId="0" applyNumberFormat="0" applyBorder="0" applyAlignment="0" applyProtection="0"/>
    <xf numFmtId="0" fontId="123" fillId="72" borderId="94">
      <alignment horizontal="left" vertical="center"/>
    </xf>
    <xf numFmtId="43" fontId="8" fillId="0" borderId="0" applyFont="0" applyFill="0" applyBorder="0" applyAlignment="0" applyProtection="0"/>
    <xf numFmtId="0" fontId="91" fillId="33" borderId="101" applyNumberFormat="0" applyAlignment="0" applyProtection="0"/>
    <xf numFmtId="0" fontId="85" fillId="0" borderId="97" applyNumberFormat="0" applyFill="0" applyAlignment="0" applyProtection="0"/>
    <xf numFmtId="0" fontId="15" fillId="0" borderId="0"/>
    <xf numFmtId="0" fontId="15"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09" fillId="0" borderId="116" applyNumberFormat="0" applyFill="0" applyAlignment="0" applyProtection="0"/>
    <xf numFmtId="0" fontId="134" fillId="31" borderId="0" applyNumberFormat="0" applyBorder="0" applyAlignment="0" applyProtection="0"/>
    <xf numFmtId="0" fontId="126" fillId="71" borderId="94">
      <alignment horizontal="left" vertical="center"/>
    </xf>
    <xf numFmtId="0" fontId="127" fillId="4" borderId="94">
      <alignment horizontal="left" vertical="center"/>
    </xf>
    <xf numFmtId="0" fontId="128" fillId="4" borderId="114"/>
    <xf numFmtId="9" fontId="8" fillId="0" borderId="0" applyFont="0" applyFill="0" applyBorder="0" applyAlignment="0" applyProtection="0"/>
    <xf numFmtId="0" fontId="135" fillId="0" borderId="0" applyNumberFormat="0" applyFill="0" applyBorder="0" applyAlignment="0" applyProtection="0"/>
    <xf numFmtId="0" fontId="8" fillId="0" borderId="0"/>
    <xf numFmtId="43" fontId="3" fillId="0" borderId="0" applyFont="0" applyFill="0" applyBorder="0" applyAlignment="0" applyProtection="0"/>
    <xf numFmtId="0" fontId="3" fillId="0" borderId="0"/>
    <xf numFmtId="0" fontId="8" fillId="0" borderId="0"/>
    <xf numFmtId="192" fontId="122" fillId="0" borderId="0" applyFont="0" applyFill="0" applyBorder="0" applyAlignment="0" applyProtection="0"/>
    <xf numFmtId="193" fontId="122" fillId="0" borderId="0" applyFont="0" applyFill="0" applyBorder="0" applyAlignment="0" applyProtection="0"/>
    <xf numFmtId="0" fontId="8" fillId="0" borderId="0"/>
    <xf numFmtId="0" fontId="93" fillId="0" borderId="102" applyNumberFormat="0" applyFill="0" applyAlignment="0" applyProtection="0"/>
    <xf numFmtId="3" fontId="122" fillId="0" borderId="0" applyFont="0" applyFill="0" applyBorder="0" applyAlignment="0" applyProtection="0"/>
    <xf numFmtId="43" fontId="8" fillId="0" borderId="0" applyFont="0" applyFill="0" applyBorder="0" applyAlignment="0" applyProtection="0"/>
    <xf numFmtId="0" fontId="129" fillId="0" borderId="0" applyNumberFormat="0" applyFont="0" applyFill="0" applyBorder="0" applyAlignment="0" applyProtection="0"/>
    <xf numFmtId="0" fontId="88" fillId="29" borderId="0" applyNumberFormat="0" applyBorder="0" applyAlignment="0" applyProtection="0"/>
    <xf numFmtId="0" fontId="8" fillId="0" borderId="0"/>
    <xf numFmtId="43" fontId="8" fillId="0" borderId="0" applyFont="0" applyFill="0" applyBorder="0" applyAlignment="0" applyProtection="0"/>
    <xf numFmtId="0" fontId="131" fillId="0" borderId="0"/>
    <xf numFmtId="0" fontId="125" fillId="4" borderId="94">
      <alignment horizontal="left" vertical="center"/>
    </xf>
    <xf numFmtId="0" fontId="107" fillId="0" borderId="115" applyNumberFormat="0" applyFill="0" applyAlignment="0" applyProtection="0"/>
    <xf numFmtId="0" fontId="94" fillId="34" borderId="103" applyNumberFormat="0" applyAlignment="0" applyProtection="0"/>
    <xf numFmtId="0" fontId="109" fillId="0" borderId="117" applyNumberFormat="0" applyFill="0" applyAlignment="0" applyProtection="0"/>
    <xf numFmtId="0" fontId="109" fillId="0" borderId="117"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96" fontId="122" fillId="0" borderId="0" applyFont="0" applyFill="0" applyBorder="0" applyAlignment="0" applyProtection="0"/>
    <xf numFmtId="0" fontId="8" fillId="0" borderId="0"/>
    <xf numFmtId="43" fontId="8" fillId="0" borderId="0" applyFont="0" applyFill="0" applyBorder="0" applyAlignment="0" applyProtection="0"/>
    <xf numFmtId="0" fontId="87" fillId="0" borderId="0" applyNumberFormat="0" applyFill="0" applyBorder="0" applyAlignment="0" applyProtection="0"/>
    <xf numFmtId="0" fontId="97" fillId="36" borderId="0" applyNumberFormat="0" applyBorder="0" applyAlignment="0" applyProtection="0"/>
    <xf numFmtId="0" fontId="97" fillId="42" borderId="0" applyNumberFormat="0" applyBorder="0" applyAlignment="0" applyProtection="0"/>
    <xf numFmtId="0" fontId="97" fillId="38" borderId="0" applyNumberFormat="0" applyBorder="0" applyAlignment="0" applyProtection="0"/>
    <xf numFmtId="0" fontId="3" fillId="0" borderId="0"/>
    <xf numFmtId="1" fontId="123" fillId="4" borderId="94">
      <alignment horizontal="right" vertical="center"/>
    </xf>
    <xf numFmtId="0" fontId="107" fillId="0" borderId="115" applyNumberFormat="0" applyFill="0" applyAlignment="0" applyProtection="0"/>
    <xf numFmtId="0" fontId="8" fillId="0" borderId="0"/>
    <xf numFmtId="0" fontId="109" fillId="0" borderId="117" applyNumberFormat="0" applyFill="0" applyAlignment="0" applyProtection="0"/>
    <xf numFmtId="0" fontId="130" fillId="0" borderId="0" applyProtection="0"/>
    <xf numFmtId="43" fontId="8" fillId="0" borderId="0" applyFont="0" applyFill="0" applyBorder="0" applyAlignment="0" applyProtection="0"/>
    <xf numFmtId="43" fontId="8" fillId="0" borderId="0" applyFont="0" applyFill="0" applyBorder="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25" fillId="4" borderId="94"/>
    <xf numFmtId="0" fontId="8" fillId="0" borderId="0"/>
    <xf numFmtId="0" fontId="8" fillId="0" borderId="0"/>
    <xf numFmtId="195" fontId="122" fillId="0" borderId="0" applyFont="0" applyFill="0" applyBorder="0" applyAlignment="0" applyProtection="0"/>
    <xf numFmtId="0" fontId="8" fillId="0" borderId="0"/>
    <xf numFmtId="0" fontId="97" fillId="40" borderId="0" applyNumberFormat="0" applyBorder="0" applyAlignment="0" applyProtection="0"/>
    <xf numFmtId="0" fontId="129" fillId="0" borderId="0" applyProtection="0"/>
    <xf numFmtId="43" fontId="15" fillId="0" borderId="0" applyFont="0" applyFill="0" applyBorder="0" applyAlignment="0" applyProtection="0"/>
    <xf numFmtId="0" fontId="90" fillId="32" borderId="100" applyNumberFormat="0" applyAlignment="0" applyProtection="0"/>
    <xf numFmtId="0" fontId="3" fillId="4" borderId="0"/>
    <xf numFmtId="43" fontId="8" fillId="0" borderId="0" applyFont="0" applyFill="0" applyBorder="0" applyAlignment="0" applyProtection="0"/>
    <xf numFmtId="0" fontId="15" fillId="0" borderId="0"/>
    <xf numFmtId="0" fontId="107" fillId="0" borderId="115" applyNumberFormat="0" applyFill="0" applyAlignment="0" applyProtection="0"/>
    <xf numFmtId="0" fontId="8" fillId="0" borderId="0"/>
    <xf numFmtId="0" fontId="8" fillId="0" borderId="0"/>
    <xf numFmtId="0" fontId="109" fillId="0" borderId="117" applyNumberFormat="0" applyFill="0" applyAlignment="0" applyProtection="0"/>
    <xf numFmtId="0" fontId="109" fillId="0" borderId="117" applyNumberFormat="0" applyFill="0" applyAlignment="0" applyProtection="0"/>
    <xf numFmtId="43" fontId="8" fillId="0" borderId="0" applyFont="0" applyFill="0" applyBorder="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5" fillId="0" borderId="0"/>
    <xf numFmtId="0" fontId="8" fillId="0" borderId="0"/>
    <xf numFmtId="0" fontId="8" fillId="0" borderId="0"/>
    <xf numFmtId="0" fontId="8" fillId="0" borderId="0"/>
    <xf numFmtId="0" fontId="8" fillId="0" borderId="0"/>
    <xf numFmtId="194" fontId="122" fillId="0" borderId="0" applyFont="0" applyFill="0" applyBorder="0" applyAlignment="0" applyProtection="0"/>
    <xf numFmtId="0" fontId="8" fillId="0" borderId="0"/>
    <xf numFmtId="0" fontId="107" fillId="0" borderId="115" applyNumberFormat="0" applyFill="0" applyAlignment="0" applyProtection="0"/>
    <xf numFmtId="0" fontId="97" fillId="44" borderId="0" applyNumberFormat="0" applyBorder="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33" fillId="0" borderId="0" applyNumberFormat="0" applyFill="0" applyBorder="0" applyAlignment="0" applyProtection="0">
      <alignment vertical="top"/>
      <protection locked="0"/>
    </xf>
    <xf numFmtId="0" fontId="95" fillId="0" borderId="0" applyNumberFormat="0" applyFill="0" applyBorder="0" applyAlignment="0" applyProtection="0"/>
    <xf numFmtId="0" fontId="8" fillId="0" borderId="0"/>
    <xf numFmtId="0" fontId="129" fillId="0" borderId="32" applyProtection="0"/>
    <xf numFmtId="191" fontId="3" fillId="0" borderId="0" applyFont="0" applyFill="0" applyBorder="0" applyAlignment="0" applyProtection="0"/>
    <xf numFmtId="166" fontId="122" fillId="0" borderId="0" applyFont="0" applyFill="0" applyBorder="0" applyAlignment="0" applyProtection="0"/>
    <xf numFmtId="0" fontId="8" fillId="0" borderId="0"/>
    <xf numFmtId="0" fontId="89" fillId="30" borderId="0" applyNumberFormat="0" applyBorder="0" applyAlignment="0" applyProtection="0"/>
    <xf numFmtId="0" fontId="5" fillId="2" borderId="0"/>
    <xf numFmtId="0" fontId="124" fillId="4" borderId="94">
      <alignment horizontal="right" vertical="center"/>
    </xf>
    <xf numFmtId="0" fontId="8" fillId="0" borderId="0"/>
    <xf numFmtId="0" fontId="8" fillId="0" borderId="0"/>
    <xf numFmtId="0" fontId="8" fillId="0" borderId="0"/>
    <xf numFmtId="0" fontId="109" fillId="0" borderId="117" applyNumberFormat="0" applyFill="0" applyAlignment="0" applyProtection="0"/>
    <xf numFmtId="0" fontId="109" fillId="0" borderId="118" applyNumberFormat="0" applyFill="0" applyAlignment="0" applyProtection="0"/>
    <xf numFmtId="0" fontId="86" fillId="0" borderId="98" applyNumberFormat="0" applyFill="0" applyAlignment="0" applyProtection="0"/>
    <xf numFmtId="43" fontId="8" fillId="0" borderId="0" applyFont="0" applyFill="0" applyBorder="0" applyAlignment="0" applyProtection="0"/>
    <xf numFmtId="165" fontId="8" fillId="0" borderId="0" applyFont="0" applyFill="0" applyBorder="0" applyAlignment="0" applyProtection="0"/>
    <xf numFmtId="0" fontId="15" fillId="0" borderId="0"/>
    <xf numFmtId="43" fontId="8" fillId="0" borderId="0" applyFont="0" applyFill="0" applyBorder="0" applyAlignment="0" applyProtection="0"/>
    <xf numFmtId="0" fontId="92" fillId="33" borderId="100" applyNumberFormat="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07" fillId="0" borderId="115" applyNumberFormat="0" applyFill="0" applyAlignment="0" applyProtection="0"/>
    <xf numFmtId="0" fontId="126" fillId="71" borderId="94">
      <alignment horizontal="left" vertical="center"/>
    </xf>
    <xf numFmtId="43" fontId="8" fillId="0" borderId="0" applyFont="0" applyFill="0" applyBorder="0" applyAlignment="0" applyProtection="0"/>
    <xf numFmtId="2" fontId="129" fillId="0" borderId="0" applyProtection="0"/>
    <xf numFmtId="0" fontId="15" fillId="0" borderId="0"/>
    <xf numFmtId="0" fontId="109" fillId="0" borderId="117" applyNumberFormat="0" applyFill="0" applyAlignment="0" applyProtection="0"/>
    <xf numFmtId="0" fontId="8" fillId="0" borderId="0"/>
    <xf numFmtId="0" fontId="8" fillId="0" borderId="0"/>
    <xf numFmtId="43" fontId="8" fillId="0" borderId="0" applyFont="0" applyFill="0" applyBorder="0" applyAlignment="0" applyProtection="0"/>
    <xf numFmtId="0" fontId="77" fillId="0" borderId="104" applyNumberFormat="0" applyFill="0" applyAlignment="0" applyProtection="0"/>
    <xf numFmtId="0" fontId="8" fillId="0" borderId="0"/>
    <xf numFmtId="43" fontId="3" fillId="0" borderId="0" applyFill="0" applyBorder="0" applyAlignment="0" applyProtection="0"/>
    <xf numFmtId="0" fontId="8" fillId="0" borderId="0"/>
    <xf numFmtId="0" fontId="8" fillId="0" borderId="0"/>
    <xf numFmtId="197" fontId="122" fillId="0" borderId="0" applyFont="0" applyFill="0" applyBorder="0" applyAlignment="0" applyProtection="0"/>
    <xf numFmtId="0" fontId="132" fillId="0" borderId="0" applyNumberFormat="0" applyFill="0" applyBorder="0" applyAlignment="0" applyProtection="0">
      <alignment vertical="top"/>
      <protection locked="0"/>
    </xf>
    <xf numFmtId="43" fontId="8" fillId="0" borderId="0" applyFont="0" applyFill="0" applyBorder="0" applyAlignment="0" applyProtection="0"/>
    <xf numFmtId="0" fontId="3" fillId="4" borderId="114"/>
    <xf numFmtId="0" fontId="124" fillId="4" borderId="94">
      <alignment horizontal="right" vertical="center"/>
    </xf>
    <xf numFmtId="0" fontId="87" fillId="0" borderId="99" applyNumberFormat="0" applyFill="0" applyAlignment="0" applyProtection="0"/>
    <xf numFmtId="0" fontId="8" fillId="0" borderId="0"/>
    <xf numFmtId="1" fontId="123" fillId="4" borderId="94">
      <alignment horizontal="right" vertical="center"/>
    </xf>
    <xf numFmtId="0" fontId="8" fillId="0" borderId="0"/>
    <xf numFmtId="0" fontId="8" fillId="0" borderId="0"/>
    <xf numFmtId="0" fontId="8" fillId="0" borderId="0"/>
    <xf numFmtId="0" fontId="8" fillId="0" borderId="0"/>
    <xf numFmtId="0" fontId="8" fillId="0" borderId="0"/>
    <xf numFmtId="0" fontId="15"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43" fontId="8" fillId="0" borderId="0" applyFont="0" applyFill="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5" fontId="15" fillId="0" borderId="0" applyFont="0" applyFill="0" applyBorder="0" applyAlignment="0" applyProtection="0"/>
    <xf numFmtId="181" fontId="3" fillId="0" borderId="0" applyFont="0" applyFill="0" applyBorder="0" applyAlignment="0" applyProtection="0"/>
    <xf numFmtId="178" fontId="1" fillId="0" borderId="0" applyFont="0" applyFill="0" applyBorder="0" applyAlignment="0" applyProtection="0"/>
    <xf numFmtId="19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applyFont="0" applyFill="0" applyBorder="0" applyAlignment="0" applyProtection="0"/>
    <xf numFmtId="179" fontId="1" fillId="0" borderId="0" applyFont="0" applyFill="0" applyBorder="0" applyAlignment="0" applyProtection="0"/>
    <xf numFmtId="43" fontId="15" fillId="0" borderId="0" applyFont="0" applyFill="0" applyBorder="0" applyAlignment="0" applyProtection="0"/>
    <xf numFmtId="171" fontId="1" fillId="0" borderId="0" applyFont="0" applyFill="0" applyBorder="0" applyAlignment="0" applyProtection="0"/>
    <xf numFmtId="43"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90"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8" fillId="0" borderId="0" applyFont="0" applyFill="0" applyBorder="0" applyAlignment="0" applyProtection="0"/>
    <xf numFmtId="181"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43"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181" fontId="6" fillId="0" borderId="0"/>
    <xf numFmtId="0" fontId="3" fillId="0" borderId="0"/>
    <xf numFmtId="0" fontId="15" fillId="0" borderId="0"/>
    <xf numFmtId="0" fontId="6" fillId="0" borderId="0"/>
    <xf numFmtId="177" fontId="3" fillId="0" borderId="0"/>
    <xf numFmtId="0" fontId="15" fillId="0" borderId="0"/>
    <xf numFmtId="177" fontId="3" fillId="0" borderId="0"/>
    <xf numFmtId="177" fontId="3" fillId="0" borderId="0"/>
    <xf numFmtId="0" fontId="115" fillId="0" borderId="0"/>
    <xf numFmtId="177" fontId="15" fillId="0" borderId="0"/>
    <xf numFmtId="0" fontId="115" fillId="0" borderId="0"/>
    <xf numFmtId="0" fontId="1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0" fontId="9" fillId="0" borderId="0"/>
    <xf numFmtId="0" fontId="3" fillId="0" borderId="0"/>
    <xf numFmtId="177" fontId="3" fillId="0" borderId="0"/>
    <xf numFmtId="177" fontId="3"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177" fontId="15" fillId="0" borderId="0"/>
    <xf numFmtId="0" fontId="3" fillId="0" borderId="0" applyNumberFormat="0" applyFill="0" applyBorder="0" applyAlignment="0" applyProtection="0"/>
    <xf numFmtId="174" fontId="10" fillId="0" borderId="0"/>
    <xf numFmtId="177" fontId="3" fillId="0" borderId="0"/>
    <xf numFmtId="0" fontId="3" fillId="0" borderId="0" applyNumberFormat="0" applyFill="0" applyBorder="0" applyAlignment="0" applyProtection="0"/>
    <xf numFmtId="0" fontId="3" fillId="0" borderId="0"/>
    <xf numFmtId="181" fontId="6" fillId="0" borderId="0"/>
    <xf numFmtId="0" fontId="3" fillId="0" borderId="0"/>
    <xf numFmtId="181" fontId="6" fillId="0" borderId="0"/>
    <xf numFmtId="0" fontId="3" fillId="0" borderId="0"/>
    <xf numFmtId="181" fontId="6" fillId="0" borderId="0"/>
    <xf numFmtId="0" fontId="3" fillId="0" borderId="0"/>
    <xf numFmtId="0" fontId="3" fillId="0" borderId="0"/>
    <xf numFmtId="0" fontId="143" fillId="0" borderId="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 fillId="69" borderId="111" applyNumberFormat="0" applyFont="0" applyAlignment="0" applyProtection="0"/>
    <xf numFmtId="0" fontId="144" fillId="0" borderId="0">
      <alignment vertical="top"/>
    </xf>
    <xf numFmtId="0" fontId="15"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165" fontId="15" fillId="0" borderId="0" applyFont="0" applyFill="0" applyBorder="0" applyAlignment="0" applyProtection="0"/>
    <xf numFmtId="0" fontId="85" fillId="0" borderId="97" applyNumberFormat="0" applyFill="0" applyAlignment="0" applyProtection="0"/>
    <xf numFmtId="0" fontId="86" fillId="0" borderId="98" applyNumberFormat="0" applyFill="0" applyAlignment="0" applyProtection="0"/>
    <xf numFmtId="0" fontId="87" fillId="0" borderId="99" applyNumberFormat="0" applyFill="0" applyAlignment="0" applyProtection="0"/>
    <xf numFmtId="0" fontId="87" fillId="0" borderId="0" applyNumberFormat="0" applyFill="0" applyBorder="0" applyAlignment="0" applyProtection="0"/>
    <xf numFmtId="0" fontId="88" fillId="29" borderId="0" applyNumberFormat="0" applyBorder="0" applyAlignment="0" applyProtection="0"/>
    <xf numFmtId="0" fontId="89" fillId="30" borderId="0" applyNumberFormat="0" applyBorder="0" applyAlignment="0" applyProtection="0"/>
    <xf numFmtId="0" fontId="134" fillId="31" borderId="0" applyNumberFormat="0" applyBorder="0" applyAlignment="0" applyProtection="0"/>
    <xf numFmtId="0" fontId="90" fillId="32" borderId="100" applyNumberFormat="0" applyAlignment="0" applyProtection="0"/>
    <xf numFmtId="0" fontId="91" fillId="33" borderId="101" applyNumberFormat="0" applyAlignment="0" applyProtection="0"/>
    <xf numFmtId="0" fontId="92" fillId="33" borderId="100" applyNumberFormat="0" applyAlignment="0" applyProtection="0"/>
    <xf numFmtId="0" fontId="93" fillId="0" borderId="102" applyNumberFormat="0" applyFill="0" applyAlignment="0" applyProtection="0"/>
    <xf numFmtId="0" fontId="94" fillId="34" borderId="103" applyNumberFormat="0" applyAlignment="0" applyProtection="0"/>
    <xf numFmtId="0" fontId="95" fillId="0" borderId="0" applyNumberFormat="0" applyFill="0" applyBorder="0" applyAlignment="0" applyProtection="0"/>
    <xf numFmtId="0" fontId="15" fillId="18" borderId="69" applyNumberFormat="0" applyFont="0" applyAlignment="0" applyProtection="0"/>
    <xf numFmtId="0" fontId="96" fillId="0" borderId="0" applyNumberFormat="0" applyFill="0" applyBorder="0" applyAlignment="0" applyProtection="0"/>
    <xf numFmtId="0" fontId="77" fillId="0" borderId="104" applyNumberFormat="0" applyFill="0" applyAlignment="0" applyProtection="0"/>
    <xf numFmtId="0" fontId="97" fillId="3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97" fillId="36" borderId="0" applyNumberFormat="0" applyBorder="0" applyAlignment="0" applyProtection="0"/>
    <xf numFmtId="0" fontId="97" fillId="37"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97" fillId="38" borderId="0" applyNumberFormat="0" applyBorder="0" applyAlignment="0" applyProtection="0"/>
    <xf numFmtId="0" fontId="97" fillId="39"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97" fillId="46" borderId="0" applyNumberFormat="0" applyBorder="0" applyAlignment="0" applyProtection="0"/>
    <xf numFmtId="0" fontId="15" fillId="0" borderId="0"/>
    <xf numFmtId="165" fontId="15" fillId="0" borderId="0" applyFont="0" applyFill="0" applyBorder="0" applyAlignment="0" applyProtection="0"/>
  </cellStyleXfs>
  <cellXfs count="1920">
    <xf numFmtId="177" fontId="0" fillId="0" borderId="0" xfId="0"/>
    <xf numFmtId="169" fontId="19" fillId="4" borderId="0" xfId="224" applyNumberFormat="1" applyFont="1" applyFill="1" applyBorder="1" applyProtection="1"/>
    <xf numFmtId="177" fontId="19" fillId="0" borderId="0" xfId="224" applyFont="1" applyBorder="1"/>
    <xf numFmtId="43" fontId="19" fillId="0" borderId="0" xfId="109" applyFont="1" applyBorder="1"/>
    <xf numFmtId="177" fontId="19" fillId="0" borderId="0" xfId="224" applyFont="1"/>
    <xf numFmtId="177" fontId="19" fillId="4" borderId="0" xfId="224" applyFont="1" applyFill="1"/>
    <xf numFmtId="177" fontId="20" fillId="0" borderId="0" xfId="224" applyFont="1"/>
    <xf numFmtId="177" fontId="21" fillId="0" borderId="0" xfId="224" applyFont="1" applyAlignment="1">
      <alignment horizontal="center"/>
    </xf>
    <xf numFmtId="177" fontId="21" fillId="0" borderId="0" xfId="224" applyFont="1"/>
    <xf numFmtId="168" fontId="19" fillId="0" borderId="0" xfId="224" applyNumberFormat="1" applyFont="1"/>
    <xf numFmtId="177" fontId="23" fillId="3" borderId="0" xfId="224" applyFont="1" applyFill="1" applyBorder="1" applyAlignment="1" applyProtection="1">
      <alignment horizontal="right"/>
    </xf>
    <xf numFmtId="177" fontId="23" fillId="3" borderId="1" xfId="224" applyFont="1" applyFill="1" applyBorder="1" applyAlignment="1" applyProtection="1">
      <alignment horizontal="right"/>
    </xf>
    <xf numFmtId="177" fontId="18" fillId="0" borderId="0" xfId="224" applyFont="1" applyBorder="1" applyProtection="1"/>
    <xf numFmtId="169" fontId="19" fillId="4" borderId="0" xfId="224" applyNumberFormat="1" applyFont="1" applyFill="1" applyBorder="1" applyAlignment="1" applyProtection="1">
      <alignment horizontal="right"/>
    </xf>
    <xf numFmtId="177" fontId="19" fillId="0" borderId="0" xfId="224" applyFont="1" applyProtection="1"/>
    <xf numFmtId="39" fontId="18" fillId="0" borderId="0" xfId="224" applyNumberFormat="1" applyFont="1" applyProtection="1"/>
    <xf numFmtId="177" fontId="18" fillId="0" borderId="0" xfId="224" applyFont="1" applyProtection="1"/>
    <xf numFmtId="177" fontId="19" fillId="0" borderId="0" xfId="224" applyFont="1" applyBorder="1" applyProtection="1"/>
    <xf numFmtId="169" fontId="18" fillId="0" borderId="0" xfId="224" applyNumberFormat="1" applyFont="1" applyBorder="1" applyAlignment="1" applyProtection="1"/>
    <xf numFmtId="174" fontId="18" fillId="0" borderId="0" xfId="224" applyNumberFormat="1" applyFont="1" applyBorder="1" applyProtection="1"/>
    <xf numFmtId="174" fontId="18" fillId="0" borderId="0" xfId="224" applyNumberFormat="1" applyFont="1" applyBorder="1" applyAlignment="1" applyProtection="1">
      <alignment horizontal="center"/>
    </xf>
    <xf numFmtId="177" fontId="26" fillId="0" borderId="0" xfId="224" applyFont="1"/>
    <xf numFmtId="175" fontId="18" fillId="0" borderId="0" xfId="224" applyNumberFormat="1" applyFont="1" applyBorder="1" applyAlignment="1" applyProtection="1"/>
    <xf numFmtId="177" fontId="27" fillId="0" borderId="0" xfId="0" applyFont="1"/>
    <xf numFmtId="39" fontId="19" fillId="4" borderId="0" xfId="224" applyNumberFormat="1" applyFont="1" applyFill="1" applyBorder="1" applyAlignment="1" applyProtection="1">
      <alignment horizontal="right"/>
    </xf>
    <xf numFmtId="177" fontId="19" fillId="0" borderId="0" xfId="224" applyFont="1" applyAlignment="1" applyProtection="1">
      <alignment horizontal="center"/>
    </xf>
    <xf numFmtId="169" fontId="19" fillId="0" borderId="0" xfId="224" applyNumberFormat="1" applyFont="1" applyFill="1" applyBorder="1" applyProtection="1"/>
    <xf numFmtId="169" fontId="19" fillId="0" borderId="0" xfId="224" applyNumberFormat="1" applyFont="1"/>
    <xf numFmtId="177" fontId="32" fillId="0" borderId="0" xfId="224" applyFont="1" applyBorder="1"/>
    <xf numFmtId="43" fontId="19" fillId="0" borderId="0" xfId="224" applyNumberFormat="1" applyFont="1" applyBorder="1"/>
    <xf numFmtId="168" fontId="33" fillId="4" borderId="0" xfId="165" applyNumberFormat="1" applyFont="1" applyFill="1" applyBorder="1"/>
    <xf numFmtId="43" fontId="33" fillId="0" borderId="0" xfId="165" applyFont="1" applyBorder="1"/>
    <xf numFmtId="177" fontId="32" fillId="0" borderId="0" xfId="246" applyFont="1"/>
    <xf numFmtId="177" fontId="32" fillId="0" borderId="0" xfId="224" applyFont="1"/>
    <xf numFmtId="177" fontId="38" fillId="0" borderId="0" xfId="224" applyFont="1"/>
    <xf numFmtId="177" fontId="39" fillId="0" borderId="0" xfId="0" applyFont="1" applyAlignment="1">
      <alignment horizontal="left"/>
    </xf>
    <xf numFmtId="177" fontId="23" fillId="3" borderId="8" xfId="224" applyFont="1" applyFill="1" applyBorder="1" applyAlignment="1">
      <alignment horizontal="center" vertical="center" wrapText="1"/>
    </xf>
    <xf numFmtId="177" fontId="21" fillId="0" borderId="0" xfId="0" applyFont="1"/>
    <xf numFmtId="177" fontId="31" fillId="0" borderId="0" xfId="0" applyFont="1" applyAlignment="1">
      <alignment horizontal="left"/>
    </xf>
    <xf numFmtId="177" fontId="32" fillId="0" borderId="0" xfId="224" applyFont="1" applyFill="1" applyBorder="1" applyProtection="1"/>
    <xf numFmtId="177" fontId="36" fillId="0" borderId="0" xfId="224" applyFont="1" applyProtection="1"/>
    <xf numFmtId="176" fontId="32" fillId="0" borderId="0" xfId="224" applyNumberFormat="1" applyFont="1" applyBorder="1" applyProtection="1"/>
    <xf numFmtId="177" fontId="32" fillId="0" borderId="0" xfId="224" applyFont="1" applyProtection="1"/>
    <xf numFmtId="177" fontId="31" fillId="0" borderId="0" xfId="224" applyFont="1"/>
    <xf numFmtId="177" fontId="30" fillId="0" borderId="0" xfId="224" applyFont="1" applyBorder="1" applyAlignment="1" applyProtection="1"/>
    <xf numFmtId="39" fontId="32" fillId="0" borderId="0" xfId="224" applyNumberFormat="1" applyFont="1" applyBorder="1" applyProtection="1"/>
    <xf numFmtId="177" fontId="43" fillId="0" borderId="0" xfId="224" applyFont="1" applyBorder="1" applyAlignment="1" applyProtection="1">
      <alignment horizontal="center"/>
    </xf>
    <xf numFmtId="177" fontId="32" fillId="0" borderId="0" xfId="0" applyFont="1"/>
    <xf numFmtId="177" fontId="30" fillId="0" borderId="0" xfId="224" applyFont="1" applyBorder="1"/>
    <xf numFmtId="177" fontId="23" fillId="3" borderId="3" xfId="246" applyFont="1" applyFill="1" applyBorder="1" applyAlignment="1">
      <alignment horizontal="right" wrapText="1"/>
    </xf>
    <xf numFmtId="177" fontId="23" fillId="3" borderId="15" xfId="246" applyFont="1" applyFill="1" applyBorder="1" applyAlignment="1">
      <alignment horizontal="right" vertical="center" wrapText="1"/>
    </xf>
    <xf numFmtId="177" fontId="32" fillId="0" borderId="0" xfId="199" applyFont="1" applyAlignment="1">
      <alignment vertical="center"/>
    </xf>
    <xf numFmtId="171" fontId="32" fillId="0" borderId="0" xfId="0" applyNumberFormat="1" applyFont="1"/>
    <xf numFmtId="43" fontId="32" fillId="0" borderId="0" xfId="0" applyNumberFormat="1" applyFont="1"/>
    <xf numFmtId="177" fontId="19" fillId="0" borderId="0" xfId="224" applyFont="1" applyAlignment="1">
      <alignment horizontal="left"/>
    </xf>
    <xf numFmtId="166" fontId="19" fillId="0" borderId="0" xfId="224" applyNumberFormat="1" applyFont="1" applyBorder="1"/>
    <xf numFmtId="177" fontId="32" fillId="0" borderId="0" xfId="224" applyFont="1" applyFill="1" applyProtection="1"/>
    <xf numFmtId="43" fontId="31" fillId="0" borderId="0" xfId="109" applyFont="1"/>
    <xf numFmtId="168" fontId="31" fillId="0" borderId="0" xfId="109" applyNumberFormat="1" applyFont="1"/>
    <xf numFmtId="43" fontId="19" fillId="0" borderId="0" xfId="109" applyFont="1"/>
    <xf numFmtId="43" fontId="32" fillId="0" borderId="0" xfId="109" applyFont="1"/>
    <xf numFmtId="43" fontId="20" fillId="0" borderId="0" xfId="109" applyFont="1"/>
    <xf numFmtId="2" fontId="19" fillId="0" borderId="0" xfId="224" applyNumberFormat="1" applyFont="1"/>
    <xf numFmtId="43" fontId="32" fillId="0" borderId="0" xfId="109" applyFont="1" applyFill="1" applyBorder="1" applyProtection="1"/>
    <xf numFmtId="43" fontId="32" fillId="0" borderId="0" xfId="109" applyFont="1" applyBorder="1" applyProtection="1"/>
    <xf numFmtId="43" fontId="26" fillId="0" borderId="0" xfId="109" applyFont="1"/>
    <xf numFmtId="2" fontId="19" fillId="0" borderId="0" xfId="224" applyNumberFormat="1" applyFont="1" applyBorder="1"/>
    <xf numFmtId="2" fontId="27" fillId="0" borderId="0" xfId="0" applyNumberFormat="1" applyFont="1"/>
    <xf numFmtId="0" fontId="30" fillId="0" borderId="0" xfId="224" applyNumberFormat="1" applyFont="1" applyBorder="1" applyAlignment="1" applyProtection="1"/>
    <xf numFmtId="0" fontId="19" fillId="0" borderId="0" xfId="224" applyNumberFormat="1" applyFont="1" applyBorder="1"/>
    <xf numFmtId="2" fontId="32" fillId="0" borderId="0" xfId="224" applyNumberFormat="1" applyFont="1" applyBorder="1"/>
    <xf numFmtId="0" fontId="27" fillId="0" borderId="0" xfId="0" applyNumberFormat="1" applyFont="1"/>
    <xf numFmtId="0" fontId="21" fillId="0" borderId="0" xfId="198" applyNumberFormat="1" applyFont="1"/>
    <xf numFmtId="0" fontId="21" fillId="0" borderId="0" xfId="198" applyNumberFormat="1" applyFont="1" applyBorder="1"/>
    <xf numFmtId="43" fontId="27" fillId="0" borderId="0" xfId="109" applyFont="1" applyFill="1"/>
    <xf numFmtId="43" fontId="21" fillId="0" borderId="0" xfId="109" applyFont="1"/>
    <xf numFmtId="43" fontId="39" fillId="0" borderId="0" xfId="109" applyFont="1"/>
    <xf numFmtId="0" fontId="19" fillId="0" borderId="0" xfId="224" applyNumberFormat="1" applyFont="1"/>
    <xf numFmtId="0" fontId="40" fillId="0" borderId="0" xfId="224" applyNumberFormat="1" applyFont="1" applyBorder="1" applyAlignment="1"/>
    <xf numFmtId="0" fontId="21" fillId="0" borderId="0" xfId="224" applyNumberFormat="1" applyFont="1"/>
    <xf numFmtId="0" fontId="23" fillId="0" borderId="0" xfId="224" applyNumberFormat="1" applyFont="1"/>
    <xf numFmtId="0" fontId="32" fillId="0" borderId="0" xfId="224" applyNumberFormat="1" applyFont="1"/>
    <xf numFmtId="0" fontId="18" fillId="0" borderId="0" xfId="224" applyNumberFormat="1" applyFont="1" applyAlignment="1">
      <alignment horizontal="center"/>
    </xf>
    <xf numFmtId="0" fontId="19" fillId="0" borderId="0" xfId="224" applyNumberFormat="1" applyFont="1" applyAlignment="1">
      <alignment horizontal="center"/>
    </xf>
    <xf numFmtId="0" fontId="19" fillId="0" borderId="0" xfId="224" applyNumberFormat="1" applyFont="1" applyBorder="1" applyProtection="1"/>
    <xf numFmtId="0" fontId="19" fillId="0" borderId="0" xfId="224" applyNumberFormat="1" applyFont="1" applyFill="1" applyBorder="1" applyAlignment="1" applyProtection="1">
      <alignment horizontal="left"/>
    </xf>
    <xf numFmtId="0" fontId="18" fillId="0" borderId="0" xfId="224" applyNumberFormat="1" applyFont="1" applyBorder="1" applyAlignment="1" applyProtection="1">
      <alignment horizontal="right"/>
    </xf>
    <xf numFmtId="0" fontId="26" fillId="5" borderId="0" xfId="224" applyNumberFormat="1" applyFont="1" applyFill="1"/>
    <xf numFmtId="0" fontId="19" fillId="5" borderId="0" xfId="224" applyNumberFormat="1" applyFont="1" applyFill="1"/>
    <xf numFmtId="0" fontId="26" fillId="5" borderId="0" xfId="224" applyNumberFormat="1" applyFont="1" applyFill="1" applyAlignment="1">
      <alignment horizontal="center"/>
    </xf>
    <xf numFmtId="0" fontId="19" fillId="5" borderId="0" xfId="224" applyNumberFormat="1" applyFont="1" applyFill="1" applyAlignment="1">
      <alignment horizontal="center"/>
    </xf>
    <xf numFmtId="0" fontId="19" fillId="0" borderId="0" xfId="224" applyNumberFormat="1" applyFont="1" applyFill="1"/>
    <xf numFmtId="0" fontId="20" fillId="0" borderId="0" xfId="224" applyNumberFormat="1" applyFont="1"/>
    <xf numFmtId="0" fontId="23" fillId="3" borderId="15" xfId="249" applyNumberFormat="1" applyFont="1" applyFill="1" applyBorder="1" applyAlignment="1">
      <alignment horizontal="right"/>
    </xf>
    <xf numFmtId="0" fontId="21" fillId="0" borderId="0" xfId="249" applyNumberFormat="1" applyFont="1"/>
    <xf numFmtId="0" fontId="22" fillId="0" borderId="0" xfId="249" applyNumberFormat="1" applyFont="1"/>
    <xf numFmtId="0" fontId="23" fillId="3" borderId="3" xfId="246" applyNumberFormat="1" applyFont="1" applyFill="1" applyBorder="1" applyAlignment="1">
      <alignment horizontal="center" wrapText="1"/>
    </xf>
    <xf numFmtId="0" fontId="23" fillId="3" borderId="15" xfId="246" applyNumberFormat="1" applyFont="1" applyFill="1" applyBorder="1" applyAlignment="1">
      <alignment horizontal="center" vertical="center" wrapText="1"/>
    </xf>
    <xf numFmtId="2" fontId="30" fillId="0" borderId="0" xfId="224" applyNumberFormat="1" applyFont="1" applyBorder="1" applyAlignment="1" applyProtection="1"/>
    <xf numFmtId="168" fontId="18" fillId="3" borderId="5" xfId="109" applyNumberFormat="1" applyFont="1" applyFill="1" applyBorder="1" applyAlignment="1" applyProtection="1">
      <alignment horizontal="left"/>
    </xf>
    <xf numFmtId="168" fontId="19" fillId="3" borderId="5" xfId="109" applyNumberFormat="1" applyFont="1" applyFill="1" applyBorder="1" applyAlignment="1" applyProtection="1">
      <alignment horizontal="left" indent="4"/>
    </xf>
    <xf numFmtId="168" fontId="42" fillId="20" borderId="5" xfId="109" applyNumberFormat="1" applyFont="1" applyFill="1" applyBorder="1" applyAlignment="1" applyProtection="1">
      <alignment horizontal="left" indent="1"/>
    </xf>
    <xf numFmtId="168" fontId="18" fillId="3" borderId="5" xfId="109" applyNumberFormat="1" applyFont="1" applyFill="1" applyBorder="1" applyAlignment="1" applyProtection="1">
      <alignment horizontal="left" indent="1"/>
    </xf>
    <xf numFmtId="168" fontId="18" fillId="3" borderId="5" xfId="109" applyNumberFormat="1" applyFont="1" applyFill="1" applyBorder="1" applyAlignment="1" applyProtection="1">
      <alignment horizontal="left" indent="3"/>
    </xf>
    <xf numFmtId="168" fontId="19" fillId="3" borderId="5" xfId="109" applyNumberFormat="1" applyFont="1" applyFill="1" applyBorder="1" applyAlignment="1" applyProtection="1">
      <alignment horizontal="left" indent="3"/>
    </xf>
    <xf numFmtId="168" fontId="19" fillId="3" borderId="5" xfId="109" applyNumberFormat="1" applyFont="1" applyFill="1" applyBorder="1" applyAlignment="1" applyProtection="1">
      <alignment horizontal="left" indent="2"/>
    </xf>
    <xf numFmtId="171" fontId="32" fillId="0" borderId="0" xfId="224" applyNumberFormat="1" applyFont="1"/>
    <xf numFmtId="168" fontId="32" fillId="4" borderId="0" xfId="127" applyNumberFormat="1" applyFont="1" applyFill="1" applyBorder="1"/>
    <xf numFmtId="0" fontId="36" fillId="0" borderId="0" xfId="224" applyNumberFormat="1" applyFont="1" applyBorder="1" applyProtection="1"/>
    <xf numFmtId="0" fontId="36" fillId="0" borderId="0" xfId="224" applyNumberFormat="1" applyFont="1" applyBorder="1" applyAlignment="1" applyProtection="1">
      <alignment horizontal="center"/>
    </xf>
    <xf numFmtId="0" fontId="32" fillId="5" borderId="0" xfId="224" applyNumberFormat="1" applyFont="1" applyFill="1"/>
    <xf numFmtId="2" fontId="26" fillId="4" borderId="0" xfId="127" applyNumberFormat="1" applyFont="1" applyFill="1" applyBorder="1" applyAlignment="1">
      <alignment horizontal="center"/>
    </xf>
    <xf numFmtId="2" fontId="32" fillId="0" borderId="0" xfId="0" applyNumberFormat="1" applyFont="1"/>
    <xf numFmtId="177" fontId="50" fillId="0" borderId="0" xfId="0" applyFont="1"/>
    <xf numFmtId="43" fontId="27" fillId="0" borderId="0" xfId="109" applyFont="1"/>
    <xf numFmtId="171" fontId="19" fillId="0" borderId="0" xfId="224" applyNumberFormat="1" applyFont="1" applyBorder="1"/>
    <xf numFmtId="0" fontId="23" fillId="3" borderId="40" xfId="249" applyNumberFormat="1" applyFont="1" applyFill="1" applyBorder="1" applyAlignment="1">
      <alignment horizontal="right"/>
    </xf>
    <xf numFmtId="177" fontId="23" fillId="3" borderId="35" xfId="246" applyFont="1" applyFill="1" applyBorder="1" applyAlignment="1">
      <alignment horizontal="right" wrapText="1"/>
    </xf>
    <xf numFmtId="177" fontId="23" fillId="3" borderId="40" xfId="246" applyFont="1" applyFill="1" applyBorder="1" applyAlignment="1">
      <alignment horizontal="right" vertical="center" wrapText="1"/>
    </xf>
    <xf numFmtId="177" fontId="23" fillId="3" borderId="36" xfId="224" applyFont="1" applyFill="1" applyBorder="1" applyAlignment="1">
      <alignment horizontal="center" vertical="center" wrapText="1"/>
    </xf>
    <xf numFmtId="2" fontId="32" fillId="0" borderId="0" xfId="224" applyNumberFormat="1" applyFont="1"/>
    <xf numFmtId="3" fontId="19" fillId="4" borderId="0" xfId="127" applyNumberFormat="1" applyFont="1" applyFill="1" applyBorder="1" applyAlignment="1">
      <alignment horizontal="center"/>
    </xf>
    <xf numFmtId="3" fontId="26" fillId="4" borderId="0" xfId="127" applyNumberFormat="1" applyFont="1" applyFill="1" applyBorder="1" applyAlignment="1">
      <alignment horizontal="center"/>
    </xf>
    <xf numFmtId="3" fontId="26" fillId="0" borderId="0" xfId="224" applyNumberFormat="1" applyFont="1"/>
    <xf numFmtId="2" fontId="32" fillId="0" borderId="0" xfId="109" applyNumberFormat="1" applyFont="1"/>
    <xf numFmtId="177" fontId="52" fillId="0" borderId="0" xfId="224" applyFont="1" applyFill="1"/>
    <xf numFmtId="177" fontId="54" fillId="0" borderId="0" xfId="224" applyFont="1" applyBorder="1"/>
    <xf numFmtId="0" fontId="52" fillId="4" borderId="0" xfId="224" applyNumberFormat="1" applyFont="1" applyFill="1" applyBorder="1" applyAlignment="1" applyProtection="1">
      <alignment horizontal="left"/>
    </xf>
    <xf numFmtId="177" fontId="52" fillId="0" borderId="0" xfId="224" applyFont="1" applyBorder="1"/>
    <xf numFmtId="0" fontId="52" fillId="0" borderId="0" xfId="249" applyNumberFormat="1" applyFont="1"/>
    <xf numFmtId="3" fontId="18" fillId="4" borderId="0" xfId="224" applyNumberFormat="1" applyFont="1" applyFill="1" applyBorder="1"/>
    <xf numFmtId="0" fontId="19" fillId="0" borderId="0" xfId="187" applyFont="1"/>
    <xf numFmtId="0" fontId="19" fillId="0" borderId="0" xfId="218" applyFont="1" applyFill="1"/>
    <xf numFmtId="0" fontId="19" fillId="0" borderId="0" xfId="218" applyFont="1"/>
    <xf numFmtId="177" fontId="27" fillId="0" borderId="0" xfId="0" applyFont="1" applyBorder="1"/>
    <xf numFmtId="43" fontId="32" fillId="0" borderId="0" xfId="163" applyFont="1"/>
    <xf numFmtId="0" fontId="32" fillId="0" borderId="0" xfId="109" applyNumberFormat="1" applyFont="1"/>
    <xf numFmtId="172" fontId="18" fillId="3" borderId="46" xfId="224" applyNumberFormat="1" applyFont="1" applyFill="1" applyBorder="1" applyAlignment="1" applyProtection="1">
      <alignment horizontal="center"/>
    </xf>
    <xf numFmtId="172" fontId="18" fillId="3" borderId="47" xfId="224" applyNumberFormat="1" applyFont="1" applyFill="1" applyBorder="1" applyAlignment="1" applyProtection="1">
      <alignment horizontal="center"/>
    </xf>
    <xf numFmtId="43" fontId="51" fillId="0" borderId="0" xfId="109" applyFont="1"/>
    <xf numFmtId="17" fontId="21" fillId="0" borderId="0" xfId="264" applyNumberFormat="1" applyFont="1" applyAlignment="1"/>
    <xf numFmtId="2" fontId="27" fillId="0" borderId="0" xfId="0" applyNumberFormat="1" applyFont="1" applyBorder="1"/>
    <xf numFmtId="2" fontId="31" fillId="0" borderId="0" xfId="0" applyNumberFormat="1" applyFont="1" applyAlignment="1">
      <alignment horizontal="left"/>
    </xf>
    <xf numFmtId="2" fontId="39" fillId="0" borderId="0" xfId="0" applyNumberFormat="1" applyFont="1" applyAlignment="1">
      <alignment horizontal="left"/>
    </xf>
    <xf numFmtId="2" fontId="21" fillId="0" borderId="0" xfId="0" applyNumberFormat="1" applyFont="1"/>
    <xf numFmtId="171" fontId="27" fillId="0" borderId="0" xfId="0" applyNumberFormat="1" applyFont="1"/>
    <xf numFmtId="2" fontId="26" fillId="0" borderId="0" xfId="224" applyNumberFormat="1" applyFont="1" applyBorder="1"/>
    <xf numFmtId="2" fontId="19" fillId="0" borderId="0" xfId="109" applyNumberFormat="1" applyFont="1" applyBorder="1"/>
    <xf numFmtId="0" fontId="23" fillId="3" borderId="4" xfId="224" applyNumberFormat="1" applyFont="1" applyFill="1" applyBorder="1" applyAlignment="1" applyProtection="1">
      <alignment horizontal="center"/>
    </xf>
    <xf numFmtId="168" fontId="19" fillId="3" borderId="5" xfId="109" applyNumberFormat="1" applyFont="1" applyFill="1" applyBorder="1" applyAlignment="1" applyProtection="1">
      <alignment horizontal="left" indent="1"/>
    </xf>
    <xf numFmtId="2" fontId="26" fillId="0" borderId="0" xfId="285" applyNumberFormat="1" applyFont="1"/>
    <xf numFmtId="0" fontId="27" fillId="0" borderId="0" xfId="199" applyNumberFormat="1" applyFont="1"/>
    <xf numFmtId="0" fontId="32" fillId="0" borderId="0" xfId="199" applyNumberFormat="1" applyFont="1"/>
    <xf numFmtId="0" fontId="53" fillId="0" borderId="0" xfId="199" applyNumberFormat="1" applyFont="1" applyBorder="1" applyProtection="1"/>
    <xf numFmtId="0" fontId="36" fillId="0" borderId="0" xfId="199" applyNumberFormat="1" applyFont="1" applyBorder="1" applyProtection="1"/>
    <xf numFmtId="0" fontId="53" fillId="0" borderId="0" xfId="127" applyNumberFormat="1" applyFont="1" applyBorder="1" applyProtection="1"/>
    <xf numFmtId="0" fontId="26" fillId="0" borderId="0" xfId="199" applyNumberFormat="1" applyFont="1"/>
    <xf numFmtId="166" fontId="26" fillId="0" borderId="0" xfId="285" applyNumberFormat="1" applyFont="1"/>
    <xf numFmtId="43" fontId="26" fillId="0" borderId="0" xfId="285" applyFont="1"/>
    <xf numFmtId="168" fontId="19" fillId="3" borderId="46" xfId="109" applyNumberFormat="1" applyFont="1" applyFill="1" applyBorder="1" applyAlignment="1" applyProtection="1">
      <alignment horizontal="left" indent="3"/>
    </xf>
    <xf numFmtId="0" fontId="18" fillId="3" borderId="46" xfId="109" applyNumberFormat="1" applyFont="1" applyFill="1" applyBorder="1" applyAlignment="1" applyProtection="1">
      <alignment horizontal="left" indent="1"/>
    </xf>
    <xf numFmtId="177" fontId="65" fillId="0" borderId="0" xfId="224" applyFont="1"/>
    <xf numFmtId="177" fontId="37" fillId="0" borderId="0" xfId="224" applyFont="1"/>
    <xf numFmtId="177" fontId="40" fillId="0" borderId="0" xfId="224" applyFont="1" applyBorder="1" applyAlignment="1" applyProtection="1"/>
    <xf numFmtId="177" fontId="68" fillId="0" borderId="0" xfId="224" applyFont="1" applyBorder="1" applyAlignment="1" applyProtection="1">
      <alignment horizontal="left"/>
    </xf>
    <xf numFmtId="43" fontId="65" fillId="0" borderId="0" xfId="109" applyFont="1"/>
    <xf numFmtId="43" fontId="69" fillId="0" borderId="0" xfId="109" applyFont="1" applyBorder="1" applyAlignment="1"/>
    <xf numFmtId="43" fontId="67" fillId="0" borderId="0" xfId="109" applyFont="1"/>
    <xf numFmtId="0" fontId="40" fillId="0" borderId="0" xfId="224" applyNumberFormat="1" applyFont="1" applyBorder="1" applyAlignment="1" applyProtection="1"/>
    <xf numFmtId="177" fontId="21" fillId="3" borderId="14" xfId="224" applyFont="1" applyFill="1" applyBorder="1" applyAlignment="1" applyProtection="1">
      <alignment horizontal="center" vertical="center"/>
    </xf>
    <xf numFmtId="177" fontId="21" fillId="3" borderId="14" xfId="224" applyFont="1" applyFill="1" applyBorder="1" applyAlignment="1" applyProtection="1">
      <alignment horizontal="center" vertical="center" wrapText="1"/>
    </xf>
    <xf numFmtId="177" fontId="21" fillId="0" borderId="0" xfId="224" applyFont="1" applyBorder="1"/>
    <xf numFmtId="168" fontId="65" fillId="0" borderId="0" xfId="109" applyNumberFormat="1" applyFont="1" applyBorder="1" applyAlignment="1" applyProtection="1"/>
    <xf numFmtId="177" fontId="65" fillId="0" borderId="0" xfId="224" applyFont="1" applyBorder="1"/>
    <xf numFmtId="43" fontId="65" fillId="0" borderId="0" xfId="285" applyFont="1"/>
    <xf numFmtId="168" fontId="40" fillId="0" borderId="0" xfId="109" applyNumberFormat="1" applyFont="1" applyBorder="1" applyAlignment="1" applyProtection="1"/>
    <xf numFmtId="0" fontId="23" fillId="3" borderId="54" xfId="224" applyNumberFormat="1" applyFont="1" applyFill="1" applyBorder="1" applyProtection="1"/>
    <xf numFmtId="177" fontId="23" fillId="3" borderId="10" xfId="224" applyFont="1" applyFill="1" applyBorder="1" applyAlignment="1" applyProtection="1">
      <alignment horizontal="right"/>
    </xf>
    <xf numFmtId="0" fontId="23" fillId="3" borderId="4" xfId="224" applyNumberFormat="1" applyFont="1" applyFill="1" applyBorder="1" applyProtection="1"/>
    <xf numFmtId="177" fontId="23" fillId="3" borderId="11" xfId="224" applyFont="1" applyFill="1" applyBorder="1" applyAlignment="1" applyProtection="1">
      <alignment horizontal="right"/>
    </xf>
    <xf numFmtId="0" fontId="23" fillId="3" borderId="12" xfId="224" applyNumberFormat="1" applyFont="1" applyFill="1" applyBorder="1" applyProtection="1"/>
    <xf numFmtId="177" fontId="23" fillId="3" borderId="13" xfId="224" applyFont="1" applyFill="1" applyBorder="1" applyAlignment="1" applyProtection="1">
      <alignment horizontal="right"/>
    </xf>
    <xf numFmtId="169" fontId="21" fillId="4" borderId="0" xfId="224" applyNumberFormat="1" applyFont="1" applyFill="1" applyBorder="1" applyProtection="1"/>
    <xf numFmtId="0" fontId="23" fillId="3" borderId="82" xfId="249" applyNumberFormat="1" applyFont="1" applyFill="1" applyBorder="1"/>
    <xf numFmtId="0" fontId="23" fillId="20" borderId="82" xfId="224" applyNumberFormat="1" applyFont="1" applyFill="1" applyBorder="1" applyAlignment="1">
      <alignment horizontal="center" vertical="center" wrapText="1"/>
    </xf>
    <xf numFmtId="0" fontId="23" fillId="3" borderId="56" xfId="224" applyNumberFormat="1" applyFont="1" applyFill="1" applyBorder="1" applyProtection="1"/>
    <xf numFmtId="0" fontId="23" fillId="3" borderId="46" xfId="224" applyNumberFormat="1" applyFont="1" applyFill="1" applyBorder="1" applyAlignment="1" applyProtection="1">
      <alignment horizontal="center"/>
    </xf>
    <xf numFmtId="0" fontId="23" fillId="3" borderId="47" xfId="224" applyNumberFormat="1" applyFont="1" applyFill="1" applyBorder="1" applyProtection="1"/>
    <xf numFmtId="0" fontId="23" fillId="3" borderId="47" xfId="224" applyNumberFormat="1" applyFont="1" applyFill="1" applyBorder="1" applyAlignment="1" applyProtection="1">
      <alignment horizontal="center"/>
    </xf>
    <xf numFmtId="0" fontId="48" fillId="0" borderId="0" xfId="218" applyFont="1"/>
    <xf numFmtId="0" fontId="48" fillId="0" borderId="0" xfId="218" applyFont="1" applyFill="1"/>
    <xf numFmtId="39" fontId="19" fillId="0" borderId="0" xfId="109" applyNumberFormat="1" applyFont="1" applyFill="1" applyBorder="1"/>
    <xf numFmtId="39" fontId="19" fillId="0" borderId="0" xfId="109" applyNumberFormat="1" applyFont="1" applyBorder="1"/>
    <xf numFmtId="39" fontId="19" fillId="0" borderId="11" xfId="109" applyNumberFormat="1" applyFont="1" applyBorder="1"/>
    <xf numFmtId="167" fontId="23" fillId="3" borderId="46" xfId="224" applyNumberFormat="1" applyFont="1" applyFill="1" applyBorder="1" applyAlignment="1" applyProtection="1">
      <alignment horizontal="left"/>
      <protection locked="0"/>
    </xf>
    <xf numFmtId="167" fontId="21" fillId="3" borderId="46" xfId="224" applyNumberFormat="1" applyFont="1" applyFill="1" applyBorder="1" applyAlignment="1" applyProtection="1">
      <alignment horizontal="left" indent="3"/>
      <protection locked="0"/>
    </xf>
    <xf numFmtId="167" fontId="21" fillId="3" borderId="46" xfId="224" applyNumberFormat="1" applyFont="1" applyFill="1" applyBorder="1" applyAlignment="1" applyProtection="1">
      <alignment horizontal="left" indent="4"/>
      <protection locked="0"/>
    </xf>
    <xf numFmtId="167" fontId="21" fillId="3" borderId="46" xfId="224" applyNumberFormat="1" applyFont="1" applyFill="1" applyBorder="1" applyAlignment="1" applyProtection="1">
      <alignment horizontal="left" indent="6"/>
      <protection locked="0"/>
    </xf>
    <xf numFmtId="167" fontId="21" fillId="3" borderId="46" xfId="224" applyNumberFormat="1" applyFont="1" applyFill="1" applyBorder="1" applyAlignment="1" applyProtection="1">
      <alignment horizontal="left" indent="2"/>
      <protection locked="0"/>
    </xf>
    <xf numFmtId="167" fontId="21" fillId="3" borderId="46" xfId="224" applyNumberFormat="1" applyFont="1" applyFill="1" applyBorder="1" applyAlignment="1" applyProtection="1">
      <alignment horizontal="left" indent="5"/>
      <protection locked="0"/>
    </xf>
    <xf numFmtId="167" fontId="21" fillId="3" borderId="46" xfId="224" applyNumberFormat="1" applyFont="1" applyFill="1" applyBorder="1" applyAlignment="1" applyProtection="1">
      <alignment horizontal="left" indent="7"/>
      <protection locked="0"/>
    </xf>
    <xf numFmtId="167" fontId="21" fillId="20" borderId="46" xfId="224" applyNumberFormat="1" applyFont="1" applyFill="1" applyBorder="1" applyAlignment="1" applyProtection="1">
      <alignment horizontal="left" indent="2"/>
      <protection locked="0"/>
    </xf>
    <xf numFmtId="167" fontId="21" fillId="3" borderId="46" xfId="224" applyNumberFormat="1" applyFont="1" applyFill="1" applyBorder="1" applyAlignment="1" applyProtection="1">
      <alignment horizontal="left" indent="1"/>
      <protection locked="0"/>
    </xf>
    <xf numFmtId="167" fontId="21" fillId="3" borderId="46" xfId="224" applyNumberFormat="1" applyFont="1" applyFill="1" applyBorder="1" applyAlignment="1" applyProtection="1">
      <alignment horizontal="left"/>
      <protection locked="0"/>
    </xf>
    <xf numFmtId="167" fontId="23" fillId="3" borderId="47" xfId="224" applyNumberFormat="1" applyFont="1" applyFill="1" applyBorder="1" applyAlignment="1" applyProtection="1">
      <alignment horizontal="left"/>
      <protection locked="0"/>
    </xf>
    <xf numFmtId="167" fontId="23" fillId="3" borderId="46" xfId="224" applyNumberFormat="1" applyFont="1" applyFill="1" applyBorder="1" applyAlignment="1" applyProtection="1">
      <alignment horizontal="left" indent="3"/>
      <protection locked="0"/>
    </xf>
    <xf numFmtId="168" fontId="36" fillId="4" borderId="0" xfId="127" applyNumberFormat="1" applyFont="1" applyFill="1" applyBorder="1"/>
    <xf numFmtId="0" fontId="32" fillId="0" borderId="0" xfId="187" applyFont="1"/>
    <xf numFmtId="0" fontId="21" fillId="0" borderId="0" xfId="218" applyFont="1" applyFill="1"/>
    <xf numFmtId="0" fontId="21" fillId="0" borderId="0" xfId="218" applyFont="1"/>
    <xf numFmtId="0" fontId="23" fillId="3" borderId="10" xfId="224" applyNumberFormat="1" applyFont="1" applyFill="1" applyBorder="1" applyAlignment="1" applyProtection="1">
      <alignment horizontal="right"/>
    </xf>
    <xf numFmtId="39" fontId="19" fillId="0" borderId="1" xfId="109" applyNumberFormat="1" applyFont="1" applyFill="1" applyBorder="1"/>
    <xf numFmtId="39" fontId="19" fillId="0" borderId="7" xfId="109" applyNumberFormat="1" applyFont="1" applyFill="1" applyBorder="1" applyProtection="1"/>
    <xf numFmtId="39" fontId="19" fillId="0" borderId="0" xfId="109" applyNumberFormat="1" applyFont="1" applyFill="1" applyBorder="1" applyProtection="1"/>
    <xf numFmtId="39" fontId="19" fillId="0" borderId="28" xfId="109" applyNumberFormat="1" applyFont="1" applyFill="1" applyBorder="1" applyProtection="1"/>
    <xf numFmtId="39" fontId="19" fillId="0" borderId="11" xfId="224" applyNumberFormat="1" applyFont="1" applyBorder="1"/>
    <xf numFmtId="39" fontId="19" fillId="0" borderId="0" xfId="224" applyNumberFormat="1" applyFont="1" applyBorder="1"/>
    <xf numFmtId="39" fontId="19" fillId="0" borderId="11" xfId="224" applyNumberFormat="1" applyFont="1" applyFill="1" applyBorder="1"/>
    <xf numFmtId="39" fontId="19" fillId="0" borderId="0" xfId="224" applyNumberFormat="1" applyFont="1" applyFill="1" applyBorder="1"/>
    <xf numFmtId="176" fontId="32" fillId="0" borderId="0" xfId="224" applyNumberFormat="1" applyFont="1" applyBorder="1"/>
    <xf numFmtId="2" fontId="40" fillId="0" borderId="0" xfId="224" applyNumberFormat="1" applyFont="1" applyBorder="1" applyAlignment="1" applyProtection="1"/>
    <xf numFmtId="176" fontId="40" fillId="0" borderId="0" xfId="224" applyNumberFormat="1" applyFont="1" applyAlignment="1" applyProtection="1"/>
    <xf numFmtId="43" fontId="27" fillId="0" borderId="0" xfId="109" applyFont="1" applyBorder="1"/>
    <xf numFmtId="39" fontId="19" fillId="0" borderId="7" xfId="109" applyNumberFormat="1" applyFont="1" applyFill="1" applyBorder="1" applyAlignment="1" applyProtection="1">
      <alignment horizontal="center"/>
    </xf>
    <xf numFmtId="39" fontId="19" fillId="0" borderId="5" xfId="109" applyNumberFormat="1" applyFont="1" applyFill="1" applyBorder="1" applyProtection="1"/>
    <xf numFmtId="39" fontId="19" fillId="0" borderId="0" xfId="109" applyNumberFormat="1" applyFont="1" applyFill="1" applyBorder="1" applyAlignment="1" applyProtection="1">
      <alignment horizontal="center"/>
    </xf>
    <xf numFmtId="39" fontId="19" fillId="0" borderId="7" xfId="109" applyNumberFormat="1" applyFont="1" applyFill="1" applyBorder="1" applyAlignment="1" applyProtection="1">
      <alignment horizontal="right"/>
    </xf>
    <xf numFmtId="39" fontId="19" fillId="0" borderId="0" xfId="109" applyNumberFormat="1" applyFont="1" applyFill="1" applyBorder="1" applyAlignment="1" applyProtection="1">
      <alignment horizontal="right"/>
    </xf>
    <xf numFmtId="39" fontId="19" fillId="0" borderId="5" xfId="109" applyNumberFormat="1" applyFont="1" applyFill="1" applyBorder="1" applyAlignment="1" applyProtection="1">
      <alignment horizontal="center"/>
    </xf>
    <xf numFmtId="39" fontId="19" fillId="0" borderId="5" xfId="109" applyNumberFormat="1" applyFont="1" applyFill="1" applyBorder="1" applyAlignment="1" applyProtection="1">
      <alignment horizontal="right"/>
    </xf>
    <xf numFmtId="39" fontId="19" fillId="0" borderId="0" xfId="109" applyNumberFormat="1" applyFont="1" applyFill="1" applyBorder="1" applyAlignment="1">
      <alignment horizontal="center"/>
    </xf>
    <xf numFmtId="39" fontId="19" fillId="0" borderId="5" xfId="109" applyNumberFormat="1" applyFont="1" applyFill="1" applyBorder="1" applyAlignment="1">
      <alignment horizontal="center"/>
    </xf>
    <xf numFmtId="39" fontId="19" fillId="0" borderId="28" xfId="109" applyNumberFormat="1" applyFont="1" applyFill="1" applyBorder="1" applyAlignment="1" applyProtection="1">
      <alignment horizontal="right"/>
    </xf>
    <xf numFmtId="39" fontId="19" fillId="0" borderId="18" xfId="109" applyNumberFormat="1" applyFont="1" applyFill="1" applyBorder="1" applyProtection="1"/>
    <xf numFmtId="39" fontId="19" fillId="0" borderId="1" xfId="109" applyNumberFormat="1" applyFont="1" applyFill="1" applyBorder="1" applyProtection="1"/>
    <xf numFmtId="39" fontId="19" fillId="0" borderId="1" xfId="109" applyNumberFormat="1" applyFont="1" applyFill="1" applyBorder="1" applyAlignment="1" applyProtection="1">
      <alignment horizontal="right"/>
    </xf>
    <xf numFmtId="39" fontId="19" fillId="0" borderId="18" xfId="109" applyNumberFormat="1" applyFont="1" applyFill="1" applyBorder="1" applyAlignment="1" applyProtection="1">
      <alignment horizontal="center"/>
    </xf>
    <xf numFmtId="39" fontId="19" fillId="0" borderId="1" xfId="109" applyNumberFormat="1" applyFont="1" applyFill="1" applyBorder="1" applyAlignment="1" applyProtection="1">
      <alignment horizontal="center"/>
    </xf>
    <xf numFmtId="39" fontId="19" fillId="0" borderId="6" xfId="109" applyNumberFormat="1" applyFont="1" applyFill="1" applyBorder="1" applyAlignment="1" applyProtection="1">
      <alignment horizontal="right"/>
    </xf>
    <xf numFmtId="39" fontId="19" fillId="0" borderId="18" xfId="109" applyNumberFormat="1" applyFont="1" applyFill="1" applyBorder="1" applyAlignment="1" applyProtection="1">
      <alignment horizontal="right"/>
    </xf>
    <xf numFmtId="39" fontId="19" fillId="0" borderId="34" xfId="109" applyNumberFormat="1" applyFont="1" applyFill="1" applyBorder="1" applyAlignment="1" applyProtection="1">
      <alignment horizontal="right"/>
    </xf>
    <xf numFmtId="172" fontId="23" fillId="20" borderId="56" xfId="224" applyNumberFormat="1" applyFont="1" applyFill="1" applyBorder="1" applyAlignment="1" applyProtection="1">
      <alignment horizontal="center"/>
    </xf>
    <xf numFmtId="172" fontId="23" fillId="20" borderId="47" xfId="224" applyNumberFormat="1" applyFont="1" applyFill="1" applyBorder="1" applyAlignment="1" applyProtection="1">
      <alignment horizontal="center"/>
    </xf>
    <xf numFmtId="0" fontId="70" fillId="20" borderId="18" xfId="0" applyNumberFormat="1" applyFont="1" applyFill="1" applyBorder="1" applyAlignment="1">
      <alignment horizontal="left" vertical="center" wrapText="1" indent="1"/>
    </xf>
    <xf numFmtId="0" fontId="70" fillId="20" borderId="1" xfId="0" applyNumberFormat="1" applyFont="1" applyFill="1" applyBorder="1" applyAlignment="1">
      <alignment horizontal="left" vertical="center" wrapText="1" indent="1"/>
    </xf>
    <xf numFmtId="0" fontId="70" fillId="20" borderId="6" xfId="0" applyNumberFormat="1" applyFont="1" applyFill="1" applyBorder="1" applyAlignment="1">
      <alignment horizontal="left" vertical="center" wrapText="1" indent="1"/>
    </xf>
    <xf numFmtId="0" fontId="70" fillId="20" borderId="18" xfId="0" applyNumberFormat="1" applyFont="1" applyFill="1" applyBorder="1" applyAlignment="1">
      <alignment horizontal="center" vertical="center"/>
    </xf>
    <xf numFmtId="0" fontId="70" fillId="20" borderId="1" xfId="0" applyNumberFormat="1" applyFont="1" applyFill="1" applyBorder="1" applyAlignment="1">
      <alignment horizontal="center" vertical="center" wrapText="1"/>
    </xf>
    <xf numFmtId="0" fontId="70" fillId="20" borderId="1" xfId="0" applyNumberFormat="1" applyFont="1" applyFill="1" applyBorder="1" applyAlignment="1">
      <alignment horizontal="center" vertical="center"/>
    </xf>
    <xf numFmtId="0" fontId="70" fillId="20" borderId="6" xfId="0" applyNumberFormat="1" applyFont="1" applyFill="1" applyBorder="1" applyAlignment="1">
      <alignment horizontal="center" vertical="center"/>
    </xf>
    <xf numFmtId="0" fontId="72" fillId="4" borderId="0" xfId="0" applyNumberFormat="1" applyFont="1" applyFill="1" applyBorder="1" applyAlignment="1">
      <alignment horizontal="left" indent="4"/>
    </xf>
    <xf numFmtId="0" fontId="72" fillId="4" borderId="0" xfId="0" applyNumberFormat="1" applyFont="1" applyFill="1" applyBorder="1" applyAlignment="1">
      <alignment horizontal="left" indent="9"/>
    </xf>
    <xf numFmtId="2" fontId="64" fillId="2" borderId="0" xfId="265" applyFont="1" applyFill="1" applyBorder="1"/>
    <xf numFmtId="39" fontId="19" fillId="0" borderId="16" xfId="109" applyNumberFormat="1" applyFont="1" applyFill="1" applyBorder="1" applyAlignment="1" applyProtection="1">
      <alignment horizontal="right"/>
    </xf>
    <xf numFmtId="39" fontId="19" fillId="0" borderId="0" xfId="224" applyNumberFormat="1" applyFont="1" applyFill="1" applyBorder="1" applyProtection="1"/>
    <xf numFmtId="39" fontId="19" fillId="0" borderId="51" xfId="224" applyNumberFormat="1" applyFont="1" applyFill="1" applyBorder="1" applyProtection="1"/>
    <xf numFmtId="39" fontId="19" fillId="0" borderId="7" xfId="224" applyNumberFormat="1" applyFont="1" applyFill="1" applyBorder="1" applyProtection="1"/>
    <xf numFmtId="39" fontId="19" fillId="0" borderId="5" xfId="224" applyNumberFormat="1" applyFont="1" applyFill="1" applyBorder="1" applyProtection="1"/>
    <xf numFmtId="39" fontId="19" fillId="0" borderId="16" xfId="224" applyNumberFormat="1" applyFont="1" applyFill="1" applyBorder="1" applyProtection="1"/>
    <xf numFmtId="39" fontId="19" fillId="0" borderId="28" xfId="224" applyNumberFormat="1" applyFont="1" applyFill="1" applyBorder="1" applyProtection="1"/>
    <xf numFmtId="39" fontId="19" fillId="0" borderId="1" xfId="224" applyNumberFormat="1" applyFont="1" applyFill="1" applyBorder="1" applyProtection="1"/>
    <xf numFmtId="39" fontId="19" fillId="0" borderId="18" xfId="224" applyNumberFormat="1" applyFont="1" applyFill="1" applyBorder="1" applyProtection="1"/>
    <xf numFmtId="39" fontId="19" fillId="0" borderId="6" xfId="224" applyNumberFormat="1" applyFont="1" applyFill="1" applyBorder="1" applyProtection="1"/>
    <xf numFmtId="39" fontId="19" fillId="0" borderId="17" xfId="224" applyNumberFormat="1" applyFont="1" applyFill="1" applyBorder="1" applyProtection="1"/>
    <xf numFmtId="39" fontId="19" fillId="0" borderId="34" xfId="224" applyNumberFormat="1" applyFont="1" applyFill="1" applyBorder="1" applyProtection="1"/>
    <xf numFmtId="177" fontId="23" fillId="3" borderId="51" xfId="224" applyFont="1" applyFill="1" applyBorder="1" applyAlignment="1" applyProtection="1">
      <alignment horizontal="center"/>
    </xf>
    <xf numFmtId="177" fontId="23" fillId="3" borderId="0" xfId="224" applyFont="1" applyFill="1" applyBorder="1" applyProtection="1"/>
    <xf numFmtId="177" fontId="23" fillId="3" borderId="4" xfId="224" applyFont="1" applyFill="1" applyBorder="1" applyAlignment="1" applyProtection="1">
      <alignment horizontal="center"/>
    </xf>
    <xf numFmtId="177" fontId="23" fillId="3" borderId="7" xfId="224" applyFont="1" applyFill="1" applyBorder="1" applyAlignment="1" applyProtection="1">
      <alignment horizontal="center"/>
    </xf>
    <xf numFmtId="177" fontId="23" fillId="3" borderId="5" xfId="224" applyFont="1" applyFill="1" applyBorder="1" applyAlignment="1" applyProtection="1">
      <alignment horizontal="center"/>
    </xf>
    <xf numFmtId="177" fontId="23" fillId="3" borderId="28" xfId="224" applyFont="1" applyFill="1" applyBorder="1" applyAlignment="1" applyProtection="1">
      <alignment horizontal="center"/>
    </xf>
    <xf numFmtId="177" fontId="23" fillId="3" borderId="12" xfId="224" applyFont="1" applyFill="1" applyBorder="1" applyAlignment="1" applyProtection="1">
      <alignment horizontal="center"/>
    </xf>
    <xf numFmtId="177" fontId="23" fillId="3" borderId="18" xfId="224" applyFont="1" applyFill="1" applyBorder="1" applyAlignment="1" applyProtection="1">
      <alignment horizontal="center"/>
    </xf>
    <xf numFmtId="177" fontId="23" fillId="3" borderId="1" xfId="224" applyFont="1" applyFill="1" applyBorder="1" applyAlignment="1" applyProtection="1">
      <alignment horizontal="center"/>
    </xf>
    <xf numFmtId="177" fontId="23" fillId="3" borderId="6" xfId="224" applyFont="1" applyFill="1" applyBorder="1" applyAlignment="1" applyProtection="1">
      <alignment horizontal="center"/>
    </xf>
    <xf numFmtId="177" fontId="23" fillId="3" borderId="34" xfId="224" applyFont="1" applyFill="1" applyBorder="1" applyAlignment="1" applyProtection="1">
      <alignment horizontal="center"/>
    </xf>
    <xf numFmtId="0" fontId="23" fillId="3" borderId="54" xfId="224" applyNumberFormat="1" applyFont="1" applyFill="1" applyBorder="1" applyAlignment="1" applyProtection="1">
      <alignment horizontal="center"/>
    </xf>
    <xf numFmtId="0" fontId="23" fillId="3" borderId="12" xfId="224" applyNumberFormat="1" applyFont="1" applyFill="1" applyBorder="1" applyAlignment="1" applyProtection="1">
      <alignment horizontal="center"/>
    </xf>
    <xf numFmtId="177" fontId="23" fillId="3" borderId="13" xfId="224" applyFont="1" applyFill="1" applyBorder="1" applyAlignment="1" applyProtection="1">
      <alignment horizontal="center"/>
    </xf>
    <xf numFmtId="39" fontId="19" fillId="0" borderId="0" xfId="224" applyNumberFormat="1" applyFont="1" applyFill="1" applyBorder="1" applyAlignment="1" applyProtection="1">
      <alignment horizontal="right"/>
    </xf>
    <xf numFmtId="39" fontId="19" fillId="0" borderId="4" xfId="224" applyNumberFormat="1" applyFont="1" applyFill="1" applyBorder="1" applyProtection="1"/>
    <xf numFmtId="39" fontId="19" fillId="0" borderId="11" xfId="224" applyNumberFormat="1" applyFont="1" applyFill="1" applyBorder="1" applyProtection="1"/>
    <xf numFmtId="39" fontId="19" fillId="0" borderId="4" xfId="224" applyNumberFormat="1" applyFont="1" applyFill="1" applyBorder="1"/>
    <xf numFmtId="39" fontId="19" fillId="0" borderId="7" xfId="224" applyNumberFormat="1" applyFont="1" applyFill="1" applyBorder="1" applyAlignment="1" applyProtection="1">
      <alignment horizontal="right"/>
    </xf>
    <xf numFmtId="39" fontId="19" fillId="0" borderId="11" xfId="224" applyNumberFormat="1" applyFont="1" applyFill="1" applyBorder="1" applyAlignment="1" applyProtection="1">
      <alignment horizontal="right"/>
    </xf>
    <xf numFmtId="39" fontId="19" fillId="0" borderId="18" xfId="224" applyNumberFormat="1" applyFont="1" applyFill="1" applyBorder="1" applyAlignment="1" applyProtection="1">
      <alignment horizontal="right"/>
    </xf>
    <xf numFmtId="39" fontId="19" fillId="0" borderId="13" xfId="224" applyNumberFormat="1" applyFont="1" applyFill="1" applyBorder="1" applyAlignment="1" applyProtection="1">
      <alignment horizontal="right"/>
    </xf>
    <xf numFmtId="0" fontId="23" fillId="3" borderId="84" xfId="224" applyNumberFormat="1" applyFont="1" applyFill="1" applyBorder="1" applyAlignment="1" applyProtection="1">
      <alignment horizontal="center"/>
    </xf>
    <xf numFmtId="0" fontId="32" fillId="0" borderId="0" xfId="224" applyNumberFormat="1" applyFont="1" applyFill="1" applyBorder="1" applyProtection="1"/>
    <xf numFmtId="166" fontId="19" fillId="0" borderId="21" xfId="224" applyNumberFormat="1" applyFont="1" applyFill="1" applyBorder="1" applyAlignment="1" applyProtection="1">
      <alignment horizontal="center"/>
    </xf>
    <xf numFmtId="166" fontId="19" fillId="0" borderId="16" xfId="224" applyNumberFormat="1" applyFont="1" applyFill="1" applyBorder="1" applyAlignment="1" applyProtection="1">
      <alignment horizontal="center"/>
    </xf>
    <xf numFmtId="166" fontId="19" fillId="0" borderId="16" xfId="224" applyNumberFormat="1" applyFont="1" applyFill="1" applyBorder="1" applyAlignment="1">
      <alignment horizontal="center"/>
    </xf>
    <xf numFmtId="177" fontId="23" fillId="3" borderId="15" xfId="224" applyFont="1" applyFill="1" applyBorder="1" applyAlignment="1" applyProtection="1">
      <alignment horizontal="center"/>
    </xf>
    <xf numFmtId="177" fontId="23" fillId="3" borderId="40" xfId="224" applyFont="1" applyFill="1" applyBorder="1" applyAlignment="1" applyProtection="1">
      <alignment horizontal="center"/>
    </xf>
    <xf numFmtId="39" fontId="19" fillId="0" borderId="0" xfId="109" applyNumberFormat="1" applyFont="1" applyBorder="1" applyAlignment="1" applyProtection="1"/>
    <xf numFmtId="39" fontId="19" fillId="0" borderId="11" xfId="109" applyNumberFormat="1" applyFont="1" applyBorder="1" applyAlignment="1" applyProtection="1"/>
    <xf numFmtId="4" fontId="19" fillId="0" borderId="21" xfId="224" applyNumberFormat="1" applyFont="1" applyFill="1" applyBorder="1" applyAlignment="1" applyProtection="1">
      <alignment horizontal="center"/>
    </xf>
    <xf numFmtId="4" fontId="19" fillId="0" borderId="51" xfId="224" applyNumberFormat="1" applyFont="1" applyFill="1" applyBorder="1" applyAlignment="1" applyProtection="1">
      <alignment horizontal="center"/>
    </xf>
    <xf numFmtId="4" fontId="19" fillId="0" borderId="16" xfId="224" applyNumberFormat="1" applyFont="1" applyFill="1" applyBorder="1" applyAlignment="1" applyProtection="1">
      <alignment horizontal="center"/>
    </xf>
    <xf numFmtId="4" fontId="19" fillId="0" borderId="28" xfId="224" applyNumberFormat="1" applyFont="1" applyFill="1" applyBorder="1" applyAlignment="1" applyProtection="1">
      <alignment horizontal="center"/>
    </xf>
    <xf numFmtId="4" fontId="19" fillId="0" borderId="16" xfId="224" applyNumberFormat="1" applyFont="1" applyFill="1" applyBorder="1" applyAlignment="1">
      <alignment horizontal="center"/>
    </xf>
    <xf numFmtId="4" fontId="19" fillId="0" borderId="28" xfId="224" applyNumberFormat="1" applyFont="1" applyFill="1" applyBorder="1" applyAlignment="1">
      <alignment horizontal="center"/>
    </xf>
    <xf numFmtId="4" fontId="19" fillId="0" borderId="17" xfId="224" applyNumberFormat="1" applyFont="1" applyFill="1" applyBorder="1" applyAlignment="1">
      <alignment horizontal="center"/>
    </xf>
    <xf numFmtId="0" fontId="23" fillId="3" borderId="46" xfId="224" applyNumberFormat="1" applyFont="1" applyFill="1" applyBorder="1" applyProtection="1"/>
    <xf numFmtId="0" fontId="23" fillId="3" borderId="0" xfId="224" applyNumberFormat="1" applyFont="1" applyFill="1" applyBorder="1" applyAlignment="1" applyProtection="1">
      <alignment horizontal="right"/>
    </xf>
    <xf numFmtId="0" fontId="23" fillId="3" borderId="44" xfId="224" applyNumberFormat="1" applyFont="1" applyFill="1" applyBorder="1" applyAlignment="1" applyProtection="1">
      <alignment horizontal="right"/>
    </xf>
    <xf numFmtId="0" fontId="23" fillId="3" borderId="1" xfId="224" applyNumberFormat="1" applyFont="1" applyFill="1" applyBorder="1" applyAlignment="1" applyProtection="1">
      <alignment horizontal="right"/>
    </xf>
    <xf numFmtId="0" fontId="23" fillId="3" borderId="13" xfId="224" applyNumberFormat="1" applyFont="1" applyFill="1" applyBorder="1" applyAlignment="1" applyProtection="1">
      <alignment horizontal="right"/>
    </xf>
    <xf numFmtId="0" fontId="23" fillId="3" borderId="54" xfId="199" applyNumberFormat="1" applyFont="1" applyFill="1" applyBorder="1" applyProtection="1"/>
    <xf numFmtId="0" fontId="23" fillId="3" borderId="24" xfId="199" applyNumberFormat="1" applyFont="1" applyFill="1" applyBorder="1" applyProtection="1"/>
    <xf numFmtId="0" fontId="23" fillId="3" borderId="12" xfId="199" applyNumberFormat="1" applyFont="1" applyFill="1" applyBorder="1" applyProtection="1"/>
    <xf numFmtId="0" fontId="23" fillId="3" borderId="6" xfId="199" applyNumberFormat="1" applyFont="1" applyFill="1" applyBorder="1" applyProtection="1"/>
    <xf numFmtId="0" fontId="40" fillId="0" borderId="0" xfId="199" applyNumberFormat="1" applyFont="1" applyBorder="1" applyAlignment="1" applyProtection="1">
      <alignment horizontal="left"/>
    </xf>
    <xf numFmtId="0" fontId="19" fillId="4" borderId="5" xfId="199" applyNumberFormat="1" applyFont="1" applyFill="1" applyBorder="1" applyAlignment="1" applyProtection="1">
      <alignment horizontal="center"/>
    </xf>
    <xf numFmtId="0" fontId="19" fillId="0" borderId="5" xfId="199" applyNumberFormat="1" applyFont="1" applyFill="1" applyBorder="1" applyAlignment="1" applyProtection="1">
      <alignment horizontal="center"/>
    </xf>
    <xf numFmtId="0" fontId="19" fillId="4" borderId="25" xfId="199" applyNumberFormat="1" applyFont="1" applyFill="1" applyBorder="1" applyAlignment="1" applyProtection="1">
      <alignment horizontal="center"/>
    </xf>
    <xf numFmtId="0" fontId="19" fillId="4" borderId="5" xfId="199" applyNumberFormat="1" applyFont="1" applyFill="1" applyBorder="1" applyAlignment="1">
      <alignment horizontal="center"/>
    </xf>
    <xf numFmtId="0" fontId="19" fillId="4" borderId="28" xfId="199" applyNumberFormat="1" applyFont="1" applyFill="1" applyBorder="1" applyAlignment="1">
      <alignment horizontal="center"/>
    </xf>
    <xf numFmtId="0" fontId="19" fillId="4" borderId="52" xfId="199" applyNumberFormat="1" applyFont="1" applyFill="1" applyBorder="1" applyAlignment="1">
      <alignment horizontal="center"/>
    </xf>
    <xf numFmtId="0" fontId="19" fillId="4" borderId="23" xfId="199" applyNumberFormat="1" applyFont="1" applyFill="1" applyBorder="1" applyAlignment="1">
      <alignment horizontal="center"/>
    </xf>
    <xf numFmtId="0" fontId="19" fillId="4" borderId="58" xfId="199" applyNumberFormat="1" applyFont="1" applyFill="1" applyBorder="1" applyAlignment="1">
      <alignment horizontal="center"/>
    </xf>
    <xf numFmtId="0" fontId="18" fillId="4" borderId="6" xfId="127" applyNumberFormat="1" applyFont="1" applyFill="1" applyBorder="1" applyAlignment="1">
      <alignment horizontal="center"/>
    </xf>
    <xf numFmtId="0" fontId="18" fillId="4" borderId="60" xfId="127" applyNumberFormat="1" applyFont="1" applyFill="1" applyBorder="1" applyAlignment="1">
      <alignment horizontal="center"/>
    </xf>
    <xf numFmtId="177" fontId="23" fillId="3" borderId="10" xfId="224" applyFont="1" applyFill="1" applyBorder="1" applyAlignment="1" applyProtection="1">
      <alignment horizontal="center"/>
    </xf>
    <xf numFmtId="177" fontId="23" fillId="3" borderId="37" xfId="224" applyFont="1" applyFill="1" applyBorder="1" applyAlignment="1" applyProtection="1">
      <alignment horizontal="center"/>
    </xf>
    <xf numFmtId="39" fontId="19" fillId="0" borderId="0" xfId="109" applyNumberFormat="1" applyFont="1" applyFill="1" applyBorder="1" applyAlignment="1" applyProtection="1"/>
    <xf numFmtId="39" fontId="19" fillId="0" borderId="11" xfId="285" applyNumberFormat="1" applyFont="1" applyFill="1" applyBorder="1" applyAlignment="1" applyProtection="1">
      <alignment horizontal="center"/>
    </xf>
    <xf numFmtId="39" fontId="19" fillId="0" borderId="11" xfId="285" applyNumberFormat="1" applyFont="1" applyFill="1" applyBorder="1" applyAlignment="1">
      <alignment horizontal="center"/>
    </xf>
    <xf numFmtId="39" fontId="19" fillId="0" borderId="11" xfId="127" applyNumberFormat="1" applyFont="1" applyFill="1" applyBorder="1" applyAlignment="1">
      <alignment horizontal="center"/>
    </xf>
    <xf numFmtId="3" fontId="19" fillId="4" borderId="0" xfId="224" applyNumberFormat="1" applyFont="1" applyFill="1" applyBorder="1" applyProtection="1"/>
    <xf numFmtId="166" fontId="19" fillId="4" borderId="0" xfId="224" applyNumberFormat="1" applyFont="1" applyFill="1" applyBorder="1" applyProtection="1"/>
    <xf numFmtId="37" fontId="19" fillId="4" borderId="0" xfId="224" applyNumberFormat="1" applyFont="1" applyFill="1" applyBorder="1" applyProtection="1"/>
    <xf numFmtId="2" fontId="19" fillId="4" borderId="11" xfId="224" applyNumberFormat="1" applyFont="1" applyFill="1" applyBorder="1"/>
    <xf numFmtId="3" fontId="19" fillId="4" borderId="0" xfId="224" applyNumberFormat="1" applyFont="1" applyFill="1" applyBorder="1"/>
    <xf numFmtId="2" fontId="19" fillId="4" borderId="11" xfId="224" applyNumberFormat="1" applyFont="1" applyFill="1" applyBorder="1" applyProtection="1"/>
    <xf numFmtId="3" fontId="19" fillId="4" borderId="1" xfId="224" applyNumberFormat="1" applyFont="1" applyFill="1" applyBorder="1"/>
    <xf numFmtId="3" fontId="19" fillId="4" borderId="1" xfId="224" applyNumberFormat="1" applyFont="1" applyFill="1" applyBorder="1" applyProtection="1"/>
    <xf numFmtId="166" fontId="19" fillId="4" borderId="1" xfId="224" applyNumberFormat="1" applyFont="1" applyFill="1" applyBorder="1" applyProtection="1"/>
    <xf numFmtId="177" fontId="40" fillId="0" borderId="0" xfId="224" applyFont="1" applyBorder="1" applyAlignment="1">
      <alignment vertical="top"/>
    </xf>
    <xf numFmtId="0" fontId="37" fillId="0" borderId="0" xfId="249" applyNumberFormat="1" applyFont="1"/>
    <xf numFmtId="39" fontId="46" fillId="4" borderId="11" xfId="165" applyNumberFormat="1" applyFont="1" applyFill="1" applyBorder="1" applyAlignment="1">
      <alignment horizontal="right" wrapText="1"/>
    </xf>
    <xf numFmtId="39" fontId="19" fillId="0" borderId="1" xfId="109" applyNumberFormat="1" applyFont="1" applyBorder="1"/>
    <xf numFmtId="39" fontId="19" fillId="0" borderId="13" xfId="109" applyNumberFormat="1" applyFont="1" applyBorder="1"/>
    <xf numFmtId="177" fontId="23" fillId="3" borderId="10" xfId="224" applyFont="1" applyFill="1" applyBorder="1" applyProtection="1"/>
    <xf numFmtId="177" fontId="21" fillId="3" borderId="42" xfId="224" applyFont="1" applyFill="1" applyBorder="1"/>
    <xf numFmtId="177" fontId="23" fillId="3" borderId="2" xfId="224" applyFont="1" applyFill="1" applyBorder="1" applyAlignment="1" applyProtection="1">
      <alignment horizontal="center"/>
    </xf>
    <xf numFmtId="39" fontId="19" fillId="0" borderId="0" xfId="224" applyNumberFormat="1" applyFont="1" applyFill="1" applyBorder="1" applyAlignment="1" applyProtection="1">
      <alignment horizontal="center"/>
    </xf>
    <xf numFmtId="39" fontId="19" fillId="0" borderId="7" xfId="224" applyNumberFormat="1" applyFont="1" applyFill="1" applyBorder="1" applyAlignment="1" applyProtection="1">
      <alignment horizontal="center"/>
    </xf>
    <xf numFmtId="39" fontId="19" fillId="0" borderId="5" xfId="224" applyNumberFormat="1" applyFont="1" applyFill="1" applyBorder="1" applyAlignment="1" applyProtection="1">
      <alignment horizontal="center"/>
    </xf>
    <xf numFmtId="39" fontId="19" fillId="0" borderId="11" xfId="224" applyNumberFormat="1" applyFont="1" applyFill="1" applyBorder="1" applyAlignment="1" applyProtection="1">
      <alignment horizontal="center"/>
    </xf>
    <xf numFmtId="39" fontId="19" fillId="0" borderId="5" xfId="127" applyNumberFormat="1" applyFont="1" applyFill="1" applyBorder="1" applyAlignment="1" applyProtection="1">
      <alignment horizontal="center"/>
    </xf>
    <xf numFmtId="39" fontId="19" fillId="0" borderId="0" xfId="127" applyNumberFormat="1" applyFont="1" applyFill="1" applyBorder="1" applyAlignment="1" applyProtection="1">
      <alignment horizontal="center"/>
    </xf>
    <xf numFmtId="39" fontId="19" fillId="0" borderId="1" xfId="224" applyNumberFormat="1" applyFont="1" applyFill="1" applyBorder="1" applyAlignment="1" applyProtection="1">
      <alignment horizontal="center"/>
    </xf>
    <xf numFmtId="39" fontId="19" fillId="0" borderId="18" xfId="224" applyNumberFormat="1" applyFont="1" applyFill="1" applyBorder="1" applyAlignment="1" applyProtection="1">
      <alignment horizontal="center"/>
    </xf>
    <xf numFmtId="39" fontId="19" fillId="0" borderId="1" xfId="127" applyNumberFormat="1" applyFont="1" applyFill="1" applyBorder="1" applyAlignment="1" applyProtection="1">
      <alignment horizontal="center"/>
    </xf>
    <xf numFmtId="39" fontId="19" fillId="0" borderId="6" xfId="127" applyNumberFormat="1" applyFont="1" applyFill="1" applyBorder="1" applyAlignment="1" applyProtection="1">
      <alignment horizontal="center"/>
    </xf>
    <xf numFmtId="39" fontId="19" fillId="0" borderId="13" xfId="224" applyNumberFormat="1" applyFont="1" applyFill="1" applyBorder="1" applyAlignment="1" applyProtection="1">
      <alignment horizontal="center"/>
    </xf>
    <xf numFmtId="177" fontId="21" fillId="3" borderId="45" xfId="224" applyFont="1" applyFill="1" applyBorder="1"/>
    <xf numFmtId="39" fontId="19" fillId="0" borderId="0" xfId="127" applyNumberFormat="1" applyFont="1" applyFill="1" applyBorder="1" applyAlignment="1">
      <alignment horizontal="center"/>
    </xf>
    <xf numFmtId="39" fontId="19" fillId="0" borderId="7" xfId="127" applyNumberFormat="1" applyFont="1" applyFill="1" applyBorder="1" applyAlignment="1">
      <alignment horizontal="center"/>
    </xf>
    <xf numFmtId="39" fontId="19" fillId="0" borderId="1" xfId="127" applyNumberFormat="1" applyFont="1" applyFill="1" applyBorder="1" applyAlignment="1">
      <alignment horizontal="center"/>
    </xf>
    <xf numFmtId="177" fontId="21" fillId="0" borderId="0" xfId="224" applyFont="1" applyAlignment="1">
      <alignment horizontal="center" vertical="center"/>
    </xf>
    <xf numFmtId="39" fontId="19" fillId="0" borderId="10" xfId="127" applyNumberFormat="1" applyFont="1" applyFill="1" applyBorder="1" applyAlignment="1">
      <alignment horizontal="center"/>
    </xf>
    <xf numFmtId="39" fontId="19" fillId="0" borderId="22" xfId="127" applyNumberFormat="1" applyFont="1" applyFill="1" applyBorder="1" applyAlignment="1">
      <alignment horizontal="center"/>
    </xf>
    <xf numFmtId="39" fontId="19" fillId="0" borderId="51" xfId="127" applyNumberFormat="1" applyFont="1" applyFill="1" applyBorder="1" applyAlignment="1">
      <alignment horizontal="center"/>
    </xf>
    <xf numFmtId="39" fontId="19" fillId="0" borderId="28" xfId="127" applyNumberFormat="1" applyFont="1" applyFill="1" applyBorder="1" applyAlignment="1">
      <alignment horizontal="center"/>
    </xf>
    <xf numFmtId="39" fontId="19" fillId="0" borderId="17" xfId="127" applyNumberFormat="1" applyFont="1" applyFill="1" applyBorder="1" applyAlignment="1">
      <alignment horizontal="center"/>
    </xf>
    <xf numFmtId="0" fontId="39" fillId="0" borderId="0" xfId="198" applyNumberFormat="1" applyFont="1"/>
    <xf numFmtId="43" fontId="18" fillId="0" borderId="7" xfId="109" applyFont="1" applyBorder="1"/>
    <xf numFmtId="43" fontId="18" fillId="0" borderId="0" xfId="109" applyFont="1" applyBorder="1"/>
    <xf numFmtId="43" fontId="18" fillId="0" borderId="0" xfId="109" applyFont="1" applyBorder="1" applyAlignment="1"/>
    <xf numFmtId="43" fontId="19" fillId="0" borderId="7" xfId="109" applyFont="1" applyBorder="1"/>
    <xf numFmtId="43" fontId="19" fillId="0" borderId="0" xfId="109" applyFont="1" applyBorder="1" applyAlignment="1"/>
    <xf numFmtId="168" fontId="18" fillId="3" borderId="5" xfId="109" applyNumberFormat="1" applyFont="1" applyFill="1" applyBorder="1" applyAlignment="1" applyProtection="1">
      <alignment horizontal="left" indent="2"/>
    </xf>
    <xf numFmtId="43" fontId="73" fillId="0" borderId="0" xfId="109" applyFont="1"/>
    <xf numFmtId="168" fontId="19" fillId="3" borderId="5" xfId="109" applyNumberFormat="1" applyFont="1" applyFill="1" applyBorder="1" applyAlignment="1">
      <alignment horizontal="left" indent="2"/>
    </xf>
    <xf numFmtId="0" fontId="19" fillId="3" borderId="5" xfId="109" applyNumberFormat="1" applyFont="1" applyFill="1" applyBorder="1" applyAlignment="1" applyProtection="1">
      <alignment horizontal="left" indent="2"/>
    </xf>
    <xf numFmtId="43" fontId="18" fillId="0" borderId="18" xfId="109" applyFont="1" applyBorder="1"/>
    <xf numFmtId="43" fontId="18" fillId="0" borderId="1" xfId="109" applyFont="1" applyBorder="1"/>
    <xf numFmtId="168" fontId="19" fillId="3" borderId="5" xfId="109" applyNumberFormat="1" applyFont="1" applyFill="1" applyBorder="1" applyAlignment="1" applyProtection="1">
      <alignment horizontal="left" indent="5"/>
    </xf>
    <xf numFmtId="43" fontId="63" fillId="0" borderId="10" xfId="198" applyNumberFormat="1" applyFont="1" applyBorder="1"/>
    <xf numFmtId="177" fontId="19" fillId="0" borderId="7" xfId="224" applyFont="1" applyBorder="1"/>
    <xf numFmtId="43" fontId="19" fillId="0" borderId="0" xfId="109" applyFont="1" applyFill="1" applyBorder="1" applyAlignment="1"/>
    <xf numFmtId="43" fontId="19" fillId="0" borderId="0" xfId="109" applyFont="1" applyFill="1" applyBorder="1" applyProtection="1"/>
    <xf numFmtId="39" fontId="19" fillId="0" borderId="0" xfId="109" applyNumberFormat="1" applyFont="1" applyFill="1" applyBorder="1" applyAlignment="1"/>
    <xf numFmtId="168" fontId="19" fillId="0" borderId="0" xfId="224" applyNumberFormat="1" applyFont="1" applyBorder="1"/>
    <xf numFmtId="168" fontId="32" fillId="0" borderId="0" xfId="224" applyNumberFormat="1" applyFont="1" applyBorder="1"/>
    <xf numFmtId="168" fontId="26" fillId="0" borderId="0" xfId="224" applyNumberFormat="1" applyFont="1" applyBorder="1"/>
    <xf numFmtId="39" fontId="19" fillId="0" borderId="1" xfId="109" applyNumberFormat="1" applyFont="1" applyFill="1" applyBorder="1" applyAlignment="1"/>
    <xf numFmtId="177" fontId="58" fillId="0" borderId="0" xfId="224" applyFont="1" applyBorder="1"/>
    <xf numFmtId="171" fontId="26" fillId="0" borderId="0" xfId="224" applyNumberFormat="1" applyFont="1" applyBorder="1"/>
    <xf numFmtId="171" fontId="19" fillId="0" borderId="7" xfId="224" applyNumberFormat="1" applyFont="1" applyBorder="1"/>
    <xf numFmtId="171" fontId="22" fillId="0" borderId="7" xfId="224" applyNumberFormat="1" applyFont="1" applyBorder="1"/>
    <xf numFmtId="2" fontId="22" fillId="0" borderId="0" xfId="224" applyNumberFormat="1" applyFont="1" applyBorder="1"/>
    <xf numFmtId="171" fontId="58" fillId="0" borderId="7" xfId="224" applyNumberFormat="1" applyFont="1" applyBorder="1"/>
    <xf numFmtId="2" fontId="58" fillId="0" borderId="0" xfId="224" applyNumberFormat="1" applyFont="1" applyBorder="1"/>
    <xf numFmtId="2" fontId="54" fillId="0" borderId="0" xfId="224" applyNumberFormat="1" applyFont="1" applyBorder="1"/>
    <xf numFmtId="2" fontId="54" fillId="0" borderId="7" xfId="224" applyNumberFormat="1" applyFont="1" applyBorder="1"/>
    <xf numFmtId="177" fontId="54" fillId="0" borderId="7" xfId="224" applyFont="1" applyBorder="1"/>
    <xf numFmtId="177" fontId="31" fillId="0" borderId="0" xfId="0" applyFont="1"/>
    <xf numFmtId="177" fontId="40" fillId="0" borderId="0" xfId="0" applyFont="1"/>
    <xf numFmtId="177" fontId="65" fillId="0" borderId="0" xfId="224" applyFont="1" applyAlignment="1">
      <alignment vertical="top"/>
    </xf>
    <xf numFmtId="177" fontId="37" fillId="0" borderId="0" xfId="224" applyFont="1" applyBorder="1"/>
    <xf numFmtId="0" fontId="40" fillId="0" borderId="0" xfId="198" applyNumberFormat="1" applyFont="1" applyBorder="1" applyAlignment="1"/>
    <xf numFmtId="0" fontId="38" fillId="0" borderId="0" xfId="198" applyNumberFormat="1" applyFont="1"/>
    <xf numFmtId="0" fontId="30" fillId="0" borderId="0" xfId="198" applyNumberFormat="1" applyFont="1" applyBorder="1" applyAlignment="1"/>
    <xf numFmtId="0" fontId="31" fillId="0" borderId="0" xfId="198" applyNumberFormat="1" applyFont="1"/>
    <xf numFmtId="168" fontId="74" fillId="0" borderId="0" xfId="109" applyNumberFormat="1" applyFont="1"/>
    <xf numFmtId="43" fontId="38" fillId="0" borderId="0" xfId="109" applyFont="1"/>
    <xf numFmtId="0" fontId="38" fillId="0" borderId="0" xfId="198" applyNumberFormat="1" applyFont="1" applyBorder="1"/>
    <xf numFmtId="168" fontId="74" fillId="0" borderId="0" xfId="109" applyNumberFormat="1" applyFont="1" applyBorder="1"/>
    <xf numFmtId="0" fontId="31" fillId="0" borderId="0" xfId="109" applyNumberFormat="1" applyFont="1"/>
    <xf numFmtId="43" fontId="74" fillId="0" borderId="0" xfId="109" applyFont="1"/>
    <xf numFmtId="43" fontId="74" fillId="0" borderId="0" xfId="109" applyFont="1" applyBorder="1"/>
    <xf numFmtId="43" fontId="18" fillId="3" borderId="46" xfId="109" applyFont="1" applyFill="1" applyBorder="1" applyAlignment="1" applyProtection="1">
      <alignment horizontal="left"/>
    </xf>
    <xf numFmtId="43" fontId="19" fillId="3" borderId="46" xfId="109" applyFont="1" applyFill="1" applyBorder="1" applyAlignment="1" applyProtection="1">
      <alignment horizontal="left" indent="4"/>
    </xf>
    <xf numFmtId="43" fontId="19" fillId="3" borderId="46" xfId="109" applyFont="1" applyFill="1" applyBorder="1"/>
    <xf numFmtId="43" fontId="42" fillId="20" borderId="46" xfId="109" applyFont="1" applyFill="1" applyBorder="1" applyAlignment="1" applyProtection="1">
      <alignment horizontal="left"/>
    </xf>
    <xf numFmtId="43" fontId="18" fillId="3" borderId="47" xfId="109" applyFont="1" applyFill="1" applyBorder="1" applyAlignment="1" applyProtection="1">
      <alignment horizontal="left"/>
    </xf>
    <xf numFmtId="43" fontId="19" fillId="0" borderId="0" xfId="109" applyFont="1" applyFill="1" applyBorder="1"/>
    <xf numFmtId="43" fontId="19" fillId="0" borderId="11" xfId="109" applyFont="1" applyFill="1" applyBorder="1" applyAlignment="1"/>
    <xf numFmtId="39" fontId="19" fillId="0" borderId="11" xfId="109" applyNumberFormat="1" applyFont="1" applyFill="1" applyBorder="1" applyAlignment="1"/>
    <xf numFmtId="39" fontId="19" fillId="0" borderId="13" xfId="109" applyNumberFormat="1" applyFont="1" applyFill="1" applyBorder="1" applyAlignment="1"/>
    <xf numFmtId="39" fontId="19" fillId="0" borderId="10" xfId="109" applyNumberFormat="1" applyFont="1" applyFill="1" applyBorder="1"/>
    <xf numFmtId="39" fontId="19" fillId="0" borderId="10" xfId="109" applyNumberFormat="1" applyFont="1" applyFill="1" applyBorder="1" applyAlignment="1"/>
    <xf numFmtId="39" fontId="19" fillId="0" borderId="37" xfId="109" applyNumberFormat="1" applyFont="1" applyFill="1" applyBorder="1" applyAlignment="1"/>
    <xf numFmtId="177" fontId="51" fillId="0" borderId="0" xfId="0" applyFont="1" applyBorder="1"/>
    <xf numFmtId="177" fontId="51" fillId="0" borderId="0" xfId="0" applyFont="1"/>
    <xf numFmtId="177" fontId="75" fillId="0" borderId="0" xfId="224" applyFont="1" applyBorder="1" applyAlignment="1">
      <alignment vertical="top"/>
    </xf>
    <xf numFmtId="2" fontId="43" fillId="0" borderId="0" xfId="224" applyNumberFormat="1" applyFont="1" applyBorder="1" applyAlignment="1">
      <alignment vertical="top"/>
    </xf>
    <xf numFmtId="177" fontId="75" fillId="0" borderId="1" xfId="224" applyFont="1" applyBorder="1" applyAlignment="1">
      <alignment vertical="top"/>
    </xf>
    <xf numFmtId="177" fontId="38" fillId="0" borderId="0" xfId="224" applyFont="1" applyAlignment="1">
      <alignment horizontal="center"/>
    </xf>
    <xf numFmtId="177" fontId="39" fillId="0" borderId="0" xfId="224" applyFont="1"/>
    <xf numFmtId="168" fontId="21" fillId="0" borderId="0" xfId="224" applyNumberFormat="1" applyFont="1"/>
    <xf numFmtId="39" fontId="21" fillId="0" borderId="0" xfId="109" applyNumberFormat="1" applyFont="1" applyFill="1" applyBorder="1"/>
    <xf numFmtId="39" fontId="21" fillId="0" borderId="4" xfId="109" applyNumberFormat="1" applyFont="1" applyFill="1" applyBorder="1"/>
    <xf numFmtId="39" fontId="21" fillId="0" borderId="11" xfId="109" applyNumberFormat="1" applyFont="1" applyFill="1" applyBorder="1"/>
    <xf numFmtId="177" fontId="21" fillId="0" borderId="0" xfId="224" applyFont="1" applyFill="1"/>
    <xf numFmtId="168" fontId="76" fillId="0" borderId="0" xfId="224" applyNumberFormat="1" applyFont="1"/>
    <xf numFmtId="177" fontId="76" fillId="0" borderId="0" xfId="224" applyFont="1"/>
    <xf numFmtId="177" fontId="21" fillId="0" borderId="0" xfId="224" applyFont="1" applyBorder="1" applyAlignment="1">
      <alignment horizontal="center"/>
    </xf>
    <xf numFmtId="39" fontId="19" fillId="0" borderId="16" xfId="127" applyNumberFormat="1" applyFont="1" applyFill="1" applyBorder="1" applyAlignment="1">
      <alignment horizontal="center"/>
    </xf>
    <xf numFmtId="39" fontId="19" fillId="0" borderId="1" xfId="224" applyNumberFormat="1" applyFont="1" applyFill="1" applyBorder="1" applyAlignment="1" applyProtection="1">
      <alignment horizontal="right"/>
    </xf>
    <xf numFmtId="39" fontId="19" fillId="0" borderId="1" xfId="224" applyNumberFormat="1" applyFont="1" applyBorder="1"/>
    <xf numFmtId="39" fontId="19" fillId="0" borderId="11" xfId="127" applyNumberFormat="1" applyFont="1" applyBorder="1" applyAlignment="1">
      <alignment horizontal="center"/>
    </xf>
    <xf numFmtId="39" fontId="19" fillId="0" borderId="13" xfId="127" applyNumberFormat="1" applyFont="1" applyBorder="1" applyAlignment="1">
      <alignment horizontal="center"/>
    </xf>
    <xf numFmtId="43" fontId="19" fillId="0" borderId="0" xfId="109" applyFont="1" applyFill="1"/>
    <xf numFmtId="43" fontId="48" fillId="0" borderId="0" xfId="109" applyFont="1" applyFill="1"/>
    <xf numFmtId="43" fontId="21" fillId="0" borderId="0" xfId="109" applyFont="1" applyFill="1"/>
    <xf numFmtId="43" fontId="40" fillId="0" borderId="0" xfId="109" applyNumberFormat="1" applyFont="1" applyBorder="1" applyAlignment="1" applyProtection="1"/>
    <xf numFmtId="39" fontId="19" fillId="0" borderId="11" xfId="109" applyNumberFormat="1" applyFont="1" applyFill="1" applyBorder="1"/>
    <xf numFmtId="0" fontId="19" fillId="0" borderId="0" xfId="249" applyNumberFormat="1" applyFont="1" applyAlignment="1">
      <alignment horizontal="right"/>
    </xf>
    <xf numFmtId="0" fontId="19" fillId="0" borderId="0" xfId="249" applyNumberFormat="1" applyFont="1"/>
    <xf numFmtId="0" fontId="19" fillId="0" borderId="9" xfId="249" applyNumberFormat="1" applyFont="1" applyBorder="1" applyAlignment="1">
      <alignment horizontal="right"/>
    </xf>
    <xf numFmtId="0" fontId="19" fillId="0" borderId="9" xfId="249" applyNumberFormat="1" applyFont="1" applyBorder="1"/>
    <xf numFmtId="0" fontId="18" fillId="0" borderId="2" xfId="249" applyNumberFormat="1" applyFont="1" applyBorder="1" applyAlignment="1">
      <alignment horizontal="right"/>
    </xf>
    <xf numFmtId="0" fontId="18" fillId="0" borderId="0" xfId="249" applyNumberFormat="1" applyFont="1" applyAlignment="1">
      <alignment horizontal="right"/>
    </xf>
    <xf numFmtId="0" fontId="19" fillId="0" borderId="0" xfId="165" applyNumberFormat="1" applyFont="1" applyAlignment="1">
      <alignment horizontal="right"/>
    </xf>
    <xf numFmtId="0" fontId="19" fillId="0" borderId="11" xfId="249" applyNumberFormat="1" applyFont="1" applyBorder="1" applyAlignment="1">
      <alignment horizontal="right"/>
    </xf>
    <xf numFmtId="0" fontId="18" fillId="0" borderId="2" xfId="249" applyNumberFormat="1" applyFont="1" applyBorder="1"/>
    <xf numFmtId="0" fontId="52" fillId="0" borderId="0" xfId="249" applyNumberFormat="1" applyFont="1" applyAlignment="1">
      <alignment horizontal="right"/>
    </xf>
    <xf numFmtId="0" fontId="52" fillId="0" borderId="10" xfId="249" applyNumberFormat="1" applyFont="1" applyBorder="1" applyAlignment="1">
      <alignment horizontal="right"/>
    </xf>
    <xf numFmtId="0" fontId="52" fillId="0" borderId="10" xfId="249" applyNumberFormat="1" applyFont="1" applyBorder="1"/>
    <xf numFmtId="0" fontId="47" fillId="0" borderId="0" xfId="249" applyNumberFormat="1" applyFont="1"/>
    <xf numFmtId="0" fontId="48" fillId="0" borderId="0" xfId="249" applyNumberFormat="1" applyFont="1"/>
    <xf numFmtId="0" fontId="47" fillId="0" borderId="0" xfId="249" applyNumberFormat="1" applyFont="1" applyAlignment="1">
      <alignment horizontal="center"/>
    </xf>
    <xf numFmtId="0" fontId="47" fillId="0" borderId="0" xfId="249" applyNumberFormat="1" applyFont="1" applyAlignment="1">
      <alignment horizontal="right"/>
    </xf>
    <xf numFmtId="177" fontId="21" fillId="0" borderId="0" xfId="246" applyFont="1"/>
    <xf numFmtId="166" fontId="46" fillId="4" borderId="0" xfId="165" applyNumberFormat="1" applyFont="1" applyFill="1" applyAlignment="1">
      <alignment horizontal="right" wrapText="1"/>
    </xf>
    <xf numFmtId="177" fontId="40" fillId="0" borderId="9" xfId="246" applyFont="1" applyBorder="1"/>
    <xf numFmtId="177" fontId="37" fillId="0" borderId="0" xfId="246" applyFont="1"/>
    <xf numFmtId="39" fontId="46" fillId="4" borderId="0" xfId="165" applyNumberFormat="1" applyFont="1" applyFill="1" applyAlignment="1">
      <alignment horizontal="right" wrapText="1"/>
    </xf>
    <xf numFmtId="39" fontId="32" fillId="0" borderId="0" xfId="246" applyNumberFormat="1" applyFont="1" applyAlignment="1">
      <alignment horizontal="right"/>
    </xf>
    <xf numFmtId="4" fontId="32" fillId="0" borderId="0" xfId="246" applyNumberFormat="1" applyFont="1" applyAlignment="1">
      <alignment horizontal="right"/>
    </xf>
    <xf numFmtId="0" fontId="39" fillId="0" borderId="0" xfId="246" applyNumberFormat="1" applyFont="1"/>
    <xf numFmtId="37" fontId="39" fillId="0" borderId="0" xfId="246" applyNumberFormat="1" applyFont="1" applyAlignment="1">
      <alignment horizontal="right"/>
    </xf>
    <xf numFmtId="0" fontId="21" fillId="0" borderId="0" xfId="246" applyNumberFormat="1" applyFont="1"/>
    <xf numFmtId="171" fontId="21" fillId="0" borderId="0" xfId="246" applyNumberFormat="1" applyFont="1"/>
    <xf numFmtId="171" fontId="21" fillId="0" borderId="0" xfId="109" applyNumberFormat="1" applyFont="1"/>
    <xf numFmtId="171" fontId="21" fillId="0" borderId="0" xfId="246" applyNumberFormat="1" applyFont="1" applyAlignment="1">
      <alignment horizontal="right"/>
    </xf>
    <xf numFmtId="0" fontId="21" fillId="0" borderId="0" xfId="246" applyNumberFormat="1" applyFont="1" applyAlignment="1">
      <alignment horizontal="center"/>
    </xf>
    <xf numFmtId="0" fontId="40" fillId="0" borderId="0" xfId="246" applyNumberFormat="1" applyFont="1"/>
    <xf numFmtId="0" fontId="40" fillId="0" borderId="0" xfId="246" applyNumberFormat="1" applyFont="1" applyAlignment="1">
      <alignment horizontal="center"/>
    </xf>
    <xf numFmtId="0" fontId="37" fillId="0" borderId="0" xfId="246" applyNumberFormat="1" applyFont="1"/>
    <xf numFmtId="0" fontId="32" fillId="0" borderId="0" xfId="246" applyNumberFormat="1" applyFont="1" applyAlignment="1">
      <alignment horizontal="right"/>
    </xf>
    <xf numFmtId="0" fontId="32" fillId="0" borderId="0" xfId="165" applyNumberFormat="1" applyFont="1"/>
    <xf numFmtId="0" fontId="32" fillId="0" borderId="0" xfId="246" applyNumberFormat="1" applyFont="1" applyAlignment="1">
      <alignment horizontal="center"/>
    </xf>
    <xf numFmtId="0" fontId="19" fillId="0" borderId="0" xfId="246" applyNumberFormat="1" applyFont="1" applyAlignment="1">
      <alignment horizontal="center"/>
    </xf>
    <xf numFmtId="180" fontId="32" fillId="0" borderId="0" xfId="246" applyNumberFormat="1" applyFont="1"/>
    <xf numFmtId="0" fontId="32" fillId="0" borderId="0" xfId="246" applyNumberFormat="1" applyFont="1"/>
    <xf numFmtId="0" fontId="32" fillId="0" borderId="0" xfId="246" quotePrefix="1" applyNumberFormat="1" applyFont="1" applyAlignment="1">
      <alignment horizontal="right"/>
    </xf>
    <xf numFmtId="180" fontId="19" fillId="0" borderId="0" xfId="246" applyNumberFormat="1" applyFont="1" applyAlignment="1">
      <alignment horizontal="center"/>
    </xf>
    <xf numFmtId="0" fontId="49" fillId="0" borderId="0" xfId="198" applyNumberFormat="1" applyFont="1"/>
    <xf numFmtId="0" fontId="18" fillId="3" borderId="0" xfId="246" applyNumberFormat="1" applyFont="1" applyFill="1" applyAlignment="1">
      <alignment horizontal="center" wrapText="1"/>
    </xf>
    <xf numFmtId="0" fontId="19" fillId="4" borderId="0" xfId="246" applyNumberFormat="1" applyFont="1" applyFill="1" applyAlignment="1">
      <alignment horizontal="right" wrapText="1"/>
    </xf>
    <xf numFmtId="0" fontId="19" fillId="4" borderId="0" xfId="165" applyNumberFormat="1" applyFont="1" applyFill="1" applyAlignment="1">
      <alignment horizontal="right" wrapText="1"/>
    </xf>
    <xf numFmtId="0" fontId="21" fillId="0" borderId="0" xfId="109" applyNumberFormat="1" applyFont="1"/>
    <xf numFmtId="0" fontId="21" fillId="0" borderId="0" xfId="109" applyNumberFormat="1" applyFont="1" applyAlignment="1">
      <alignment horizontal="center"/>
    </xf>
    <xf numFmtId="185" fontId="21" fillId="0" borderId="0" xfId="109" applyNumberFormat="1" applyFont="1"/>
    <xf numFmtId="0" fontId="40" fillId="0" borderId="0" xfId="246" applyNumberFormat="1" applyFont="1" applyAlignment="1">
      <alignment vertical="center"/>
    </xf>
    <xf numFmtId="177" fontId="30" fillId="0" borderId="0" xfId="246" applyFont="1" applyAlignment="1">
      <alignment vertical="center"/>
    </xf>
    <xf numFmtId="177" fontId="31" fillId="0" borderId="0" xfId="246" applyFont="1" applyAlignment="1">
      <alignment vertical="center"/>
    </xf>
    <xf numFmtId="177" fontId="21" fillId="0" borderId="0" xfId="246" applyFont="1" applyAlignment="1">
      <alignment vertical="center"/>
    </xf>
    <xf numFmtId="39" fontId="19" fillId="0" borderId="0" xfId="246" applyNumberFormat="1" applyFont="1" applyAlignment="1">
      <alignment horizontal="right" vertical="center" wrapText="1"/>
    </xf>
    <xf numFmtId="39" fontId="19" fillId="0" borderId="11" xfId="246" applyNumberFormat="1" applyFont="1" applyBorder="1" applyAlignment="1">
      <alignment horizontal="right" vertical="center" wrapText="1"/>
    </xf>
    <xf numFmtId="39" fontId="46" fillId="0" borderId="0" xfId="165" applyNumberFormat="1" applyFont="1" applyAlignment="1">
      <alignment horizontal="right" vertical="center" wrapText="1"/>
    </xf>
    <xf numFmtId="39" fontId="46" fillId="0" borderId="11" xfId="165" applyNumberFormat="1" applyFont="1" applyBorder="1" applyAlignment="1">
      <alignment horizontal="right" vertical="center" wrapText="1"/>
    </xf>
    <xf numFmtId="39" fontId="36" fillId="0" borderId="0" xfId="246" applyNumberFormat="1" applyFont="1" applyAlignment="1">
      <alignment horizontal="right" vertical="center"/>
    </xf>
    <xf numFmtId="4" fontId="36" fillId="0" borderId="0" xfId="246" applyNumberFormat="1" applyFont="1" applyAlignment="1">
      <alignment horizontal="right" vertical="center"/>
    </xf>
    <xf numFmtId="177" fontId="32" fillId="0" borderId="0" xfId="246" applyFont="1" applyAlignment="1">
      <alignment vertical="center"/>
    </xf>
    <xf numFmtId="0" fontId="33" fillId="0" borderId="0" xfId="246" applyNumberFormat="1" applyFont="1" applyAlignment="1">
      <alignment horizontal="left" vertical="center" wrapText="1"/>
    </xf>
    <xf numFmtId="39" fontId="23" fillId="0" borderId="0" xfId="246" applyNumberFormat="1" applyFont="1" applyAlignment="1">
      <alignment horizontal="right" vertical="center"/>
    </xf>
    <xf numFmtId="4" fontId="23" fillId="0" borderId="0" xfId="246" applyNumberFormat="1" applyFont="1" applyAlignment="1">
      <alignment horizontal="right" vertical="center"/>
    </xf>
    <xf numFmtId="177" fontId="21" fillId="0" borderId="0" xfId="246" applyFont="1" applyAlignment="1">
      <alignment horizontal="right"/>
    </xf>
    <xf numFmtId="41" fontId="21" fillId="0" borderId="0" xfId="165" applyNumberFormat="1" applyFont="1"/>
    <xf numFmtId="0" fontId="21" fillId="0" borderId="0" xfId="286" applyFont="1"/>
    <xf numFmtId="43" fontId="21" fillId="0" borderId="0" xfId="286" applyNumberFormat="1" applyFont="1"/>
    <xf numFmtId="168" fontId="21" fillId="0" borderId="0" xfId="286" applyNumberFormat="1" applyFont="1"/>
    <xf numFmtId="170" fontId="21" fillId="27" borderId="0" xfId="205" applyNumberFormat="1" applyFont="1" applyFill="1"/>
    <xf numFmtId="0" fontId="21" fillId="0" borderId="0" xfId="205" applyFont="1"/>
    <xf numFmtId="168" fontId="23" fillId="0" borderId="0" xfId="205" applyNumberFormat="1" applyFont="1" applyAlignment="1">
      <alignment horizontal="right"/>
    </xf>
    <xf numFmtId="168" fontId="21" fillId="0" borderId="0" xfId="205" applyNumberFormat="1" applyFont="1" applyAlignment="1">
      <alignment horizontal="right"/>
    </xf>
    <xf numFmtId="43" fontId="18" fillId="0" borderId="1" xfId="109" applyFont="1" applyBorder="1" applyAlignment="1"/>
    <xf numFmtId="0" fontId="32" fillId="0" borderId="0" xfId="109" applyNumberFormat="1" applyFont="1" applyAlignment="1"/>
    <xf numFmtId="43" fontId="31" fillId="0" borderId="0" xfId="0" applyNumberFormat="1" applyFont="1"/>
    <xf numFmtId="43" fontId="30" fillId="0" borderId="0" xfId="0" applyNumberFormat="1" applyFont="1"/>
    <xf numFmtId="167" fontId="23" fillId="3" borderId="46" xfId="224" applyNumberFormat="1" applyFont="1" applyFill="1" applyBorder="1" applyAlignment="1" applyProtection="1">
      <alignment horizontal="left" indent="1"/>
      <protection locked="0"/>
    </xf>
    <xf numFmtId="1" fontId="23" fillId="20" borderId="29" xfId="224" applyNumberFormat="1" applyFont="1" applyFill="1" applyBorder="1" applyAlignment="1">
      <alignment horizontal="center" wrapText="1"/>
    </xf>
    <xf numFmtId="0" fontId="23" fillId="20" borderId="57" xfId="224" applyNumberFormat="1" applyFont="1" applyFill="1" applyBorder="1" applyAlignment="1">
      <alignment horizontal="center" vertical="center" wrapText="1"/>
    </xf>
    <xf numFmtId="168" fontId="23" fillId="20" borderId="46" xfId="205" applyNumberFormat="1" applyFont="1" applyFill="1" applyBorder="1" applyAlignment="1">
      <alignment horizontal="left"/>
    </xf>
    <xf numFmtId="168" fontId="21" fillId="20" borderId="46" xfId="205" applyNumberFormat="1" applyFont="1" applyFill="1" applyBorder="1" applyAlignment="1">
      <alignment horizontal="left" wrapText="1" indent="2"/>
    </xf>
    <xf numFmtId="168" fontId="21" fillId="20" borderId="46" xfId="205" applyNumberFormat="1" applyFont="1" applyFill="1" applyBorder="1" applyAlignment="1">
      <alignment horizontal="left" indent="3"/>
    </xf>
    <xf numFmtId="168" fontId="21" fillId="20" borderId="46" xfId="205" applyNumberFormat="1" applyFont="1" applyFill="1" applyBorder="1" applyAlignment="1">
      <alignment horizontal="left" indent="2"/>
    </xf>
    <xf numFmtId="168" fontId="23" fillId="20" borderId="46" xfId="205" applyNumberFormat="1" applyFont="1" applyFill="1" applyBorder="1" applyAlignment="1">
      <alignment wrapText="1"/>
    </xf>
    <xf numFmtId="168" fontId="23" fillId="20" borderId="46" xfId="205" applyNumberFormat="1" applyFont="1" applyFill="1" applyBorder="1"/>
    <xf numFmtId="179" fontId="21" fillId="20" borderId="46" xfId="205" applyNumberFormat="1" applyFont="1" applyFill="1" applyBorder="1" applyAlignment="1">
      <alignment horizontal="left" indent="2"/>
    </xf>
    <xf numFmtId="168" fontId="23" fillId="20" borderId="46" xfId="205" applyNumberFormat="1" applyFont="1" applyFill="1" applyBorder="1" applyAlignment="1">
      <alignment horizontal="left" indent="2"/>
    </xf>
    <xf numFmtId="168" fontId="21" fillId="20" borderId="46" xfId="205" applyNumberFormat="1" applyFont="1" applyFill="1" applyBorder="1" applyAlignment="1">
      <alignment horizontal="left" indent="4"/>
    </xf>
    <xf numFmtId="168" fontId="21" fillId="20" borderId="46" xfId="205" applyNumberFormat="1" applyFont="1" applyFill="1" applyBorder="1" applyAlignment="1">
      <alignment horizontal="left" indent="5"/>
    </xf>
    <xf numFmtId="168" fontId="21" fillId="20" borderId="46" xfId="205" applyNumberFormat="1" applyFont="1" applyFill="1" applyBorder="1" applyAlignment="1">
      <alignment horizontal="left" wrapText="1" indent="4"/>
    </xf>
    <xf numFmtId="168" fontId="21" fillId="20" borderId="83" xfId="205" applyNumberFormat="1" applyFont="1" applyFill="1" applyBorder="1" applyAlignment="1">
      <alignment horizontal="left" indent="2"/>
    </xf>
    <xf numFmtId="168" fontId="23" fillId="20" borderId="47" xfId="205" applyNumberFormat="1" applyFont="1" applyFill="1" applyBorder="1"/>
    <xf numFmtId="0" fontId="23" fillId="20" borderId="46" xfId="205" applyFont="1" applyFill="1" applyBorder="1"/>
    <xf numFmtId="0" fontId="21" fillId="20" borderId="46" xfId="205" applyFont="1" applyFill="1" applyBorder="1" applyAlignment="1">
      <alignment horizontal="left" indent="2"/>
    </xf>
    <xf numFmtId="0" fontId="23" fillId="20" borderId="46" xfId="205" applyFont="1" applyFill="1" applyBorder="1" applyAlignment="1">
      <alignment horizontal="left" indent="2"/>
    </xf>
    <xf numFmtId="0" fontId="21" fillId="20" borderId="46" xfId="205" applyFont="1" applyFill="1" applyBorder="1" applyAlignment="1">
      <alignment horizontal="left" indent="4"/>
    </xf>
    <xf numFmtId="0" fontId="23" fillId="20" borderId="46" xfId="205" applyFont="1" applyFill="1" applyBorder="1" applyAlignment="1">
      <alignment horizontal="left"/>
    </xf>
    <xf numFmtId="0" fontId="23" fillId="20" borderId="83" xfId="205" applyFont="1" applyFill="1" applyBorder="1" applyAlignment="1">
      <alignment horizontal="left"/>
    </xf>
    <xf numFmtId="0" fontId="23" fillId="20" borderId="47" xfId="205" applyFont="1" applyFill="1" applyBorder="1"/>
    <xf numFmtId="0" fontId="23" fillId="3" borderId="47" xfId="224" applyNumberFormat="1" applyFont="1" applyFill="1" applyBorder="1" applyAlignment="1">
      <alignment horizontal="center"/>
    </xf>
    <xf numFmtId="168" fontId="19" fillId="20" borderId="5" xfId="109" applyNumberFormat="1" applyFont="1" applyFill="1" applyBorder="1" applyAlignment="1" applyProtection="1">
      <alignment horizontal="left" indent="4"/>
    </xf>
    <xf numFmtId="0" fontId="23" fillId="3" borderId="34" xfId="224" quotePrefix="1" applyNumberFormat="1" applyFont="1" applyFill="1" applyBorder="1" applyAlignment="1">
      <alignment horizontal="center"/>
    </xf>
    <xf numFmtId="168" fontId="19" fillId="0" borderId="4" xfId="224" applyNumberFormat="1" applyFont="1" applyBorder="1"/>
    <xf numFmtId="39" fontId="46" fillId="4" borderId="0" xfId="165" applyNumberFormat="1" applyFont="1" applyFill="1" applyBorder="1" applyAlignment="1">
      <alignment horizontal="right" wrapText="1"/>
    </xf>
    <xf numFmtId="39" fontId="46" fillId="0" borderId="0" xfId="165" applyNumberFormat="1" applyFont="1" applyBorder="1" applyAlignment="1">
      <alignment horizontal="right" vertical="center" wrapText="1"/>
    </xf>
    <xf numFmtId="43" fontId="30" fillId="0" borderId="0" xfId="109" applyFont="1" applyAlignment="1">
      <alignment vertical="center"/>
    </xf>
    <xf numFmtId="43" fontId="21" fillId="0" borderId="0" xfId="109" applyFont="1" applyBorder="1"/>
    <xf numFmtId="0" fontId="19" fillId="0" borderId="11" xfId="249" applyNumberFormat="1" applyFont="1" applyBorder="1"/>
    <xf numFmtId="0" fontId="19" fillId="0" borderId="43" xfId="249" applyNumberFormat="1" applyFont="1" applyBorder="1"/>
    <xf numFmtId="0" fontId="19" fillId="0" borderId="13" xfId="249" applyNumberFormat="1" applyFont="1" applyBorder="1" applyAlignment="1">
      <alignment horizontal="right"/>
    </xf>
    <xf numFmtId="39" fontId="19" fillId="0" borderId="13" xfId="127" applyNumberFormat="1" applyFont="1" applyFill="1" applyBorder="1" applyAlignment="1">
      <alignment horizontal="center"/>
    </xf>
    <xf numFmtId="0" fontId="22" fillId="0" borderId="4" xfId="289" applyFont="1" applyBorder="1"/>
    <xf numFmtId="0" fontId="22" fillId="0" borderId="0" xfId="289" applyFont="1"/>
    <xf numFmtId="4" fontId="22" fillId="0" borderId="0" xfId="289" applyNumberFormat="1" applyFont="1"/>
    <xf numFmtId="0" fontId="35" fillId="0" borderId="0" xfId="289" applyFont="1"/>
    <xf numFmtId="0" fontId="19" fillId="0" borderId="0" xfId="205" applyFont="1"/>
    <xf numFmtId="43" fontId="22" fillId="0" borderId="0" xfId="151" applyFont="1" applyFill="1"/>
    <xf numFmtId="0" fontId="22" fillId="0" borderId="0" xfId="289" applyFont="1" applyFill="1"/>
    <xf numFmtId="0" fontId="35" fillId="0" borderId="0" xfId="289" applyFont="1" applyFill="1"/>
    <xf numFmtId="43" fontId="22" fillId="0" borderId="0" xfId="151" applyFont="1"/>
    <xf numFmtId="43" fontId="80" fillId="0" borderId="0" xfId="289" applyNumberFormat="1" applyFont="1"/>
    <xf numFmtId="43" fontId="35" fillId="0" borderId="0" xfId="289" applyNumberFormat="1" applyFont="1" applyFill="1"/>
    <xf numFmtId="0" fontId="22" fillId="0" borderId="0" xfId="289" quotePrefix="1" applyFont="1" applyAlignment="1">
      <alignment horizontal="right"/>
    </xf>
    <xf numFmtId="0" fontId="34" fillId="0" borderId="0" xfId="289" applyFont="1"/>
    <xf numFmtId="0" fontId="34" fillId="0" borderId="0" xfId="289" applyFont="1" applyFill="1"/>
    <xf numFmtId="183" fontId="82" fillId="0" borderId="0" xfId="289" applyNumberFormat="1" applyFont="1"/>
    <xf numFmtId="183" fontId="83" fillId="0" borderId="0" xfId="289" applyNumberFormat="1" applyFont="1"/>
    <xf numFmtId="43" fontId="22" fillId="0" borderId="0" xfId="109" applyFont="1"/>
    <xf numFmtId="4" fontId="18" fillId="0" borderId="28" xfId="289" applyNumberFormat="1" applyFont="1" applyBorder="1" applyAlignment="1">
      <alignment horizontal="right"/>
    </xf>
    <xf numFmtId="4" fontId="18" fillId="0" borderId="16" xfId="289" applyNumberFormat="1" applyFont="1" applyBorder="1" applyAlignment="1">
      <alignment horizontal="right"/>
    </xf>
    <xf numFmtId="4" fontId="18" fillId="0" borderId="16" xfId="289" applyNumberFormat="1" applyFont="1" applyBorder="1"/>
    <xf numFmtId="4" fontId="18" fillId="0" borderId="0" xfId="289" applyNumberFormat="1" applyFont="1"/>
    <xf numFmtId="177" fontId="23" fillId="0" borderId="0" xfId="289" applyNumberFormat="1" applyFont="1"/>
    <xf numFmtId="0" fontId="21" fillId="0" borderId="0" xfId="289" applyFont="1"/>
    <xf numFmtId="4" fontId="18" fillId="0" borderId="46" xfId="289" applyNumberFormat="1" applyFont="1" applyBorder="1" applyAlignment="1">
      <alignment horizontal="right"/>
    </xf>
    <xf numFmtId="0" fontId="40" fillId="0" borderId="0" xfId="224" applyNumberFormat="1" applyFont="1" applyBorder="1" applyAlignment="1">
      <alignment horizontal="left"/>
    </xf>
    <xf numFmtId="0" fontId="37" fillId="0" borderId="0" xfId="224" applyNumberFormat="1" applyFont="1" applyBorder="1"/>
    <xf numFmtId="43" fontId="40" fillId="0" borderId="0" xfId="109" applyFont="1" applyBorder="1" applyAlignment="1"/>
    <xf numFmtId="0" fontId="23" fillId="3" borderId="12" xfId="224" quotePrefix="1" applyNumberFormat="1" applyFont="1" applyFill="1" applyBorder="1" applyAlignment="1">
      <alignment horizontal="center"/>
    </xf>
    <xf numFmtId="0" fontId="23" fillId="3" borderId="1" xfId="224" quotePrefix="1" applyNumberFormat="1" applyFont="1" applyFill="1" applyBorder="1" applyAlignment="1">
      <alignment horizontal="center"/>
    </xf>
    <xf numFmtId="49" fontId="23" fillId="3" borderId="1" xfId="224" applyNumberFormat="1" applyFont="1" applyFill="1" applyBorder="1" applyAlignment="1">
      <alignment horizontal="center"/>
    </xf>
    <xf numFmtId="49" fontId="23" fillId="3" borderId="13" xfId="147" applyNumberFormat="1" applyFont="1" applyFill="1" applyBorder="1" applyAlignment="1">
      <alignment horizontal="center"/>
    </xf>
    <xf numFmtId="4" fontId="18" fillId="0" borderId="4" xfId="289" applyNumberFormat="1" applyFont="1" applyBorder="1"/>
    <xf numFmtId="4" fontId="18" fillId="0" borderId="0" xfId="289" applyNumberFormat="1" applyFont="1" applyBorder="1"/>
    <xf numFmtId="4" fontId="18" fillId="0" borderId="11" xfId="289" applyNumberFormat="1" applyFont="1" applyBorder="1"/>
    <xf numFmtId="4" fontId="19" fillId="0" borderId="4" xfId="289" applyNumberFormat="1" applyFont="1" applyBorder="1"/>
    <xf numFmtId="4" fontId="19" fillId="0" borderId="0" xfId="289" applyNumberFormat="1" applyFont="1"/>
    <xf numFmtId="4" fontId="19" fillId="0" borderId="0" xfId="289" applyNumberFormat="1" applyFont="1" applyBorder="1"/>
    <xf numFmtId="4" fontId="19" fillId="0" borderId="11" xfId="289" applyNumberFormat="1" applyFont="1" applyBorder="1"/>
    <xf numFmtId="4" fontId="18" fillId="0" borderId="12" xfId="289" applyNumberFormat="1" applyFont="1" applyBorder="1"/>
    <xf numFmtId="4" fontId="18" fillId="0" borderId="1" xfId="289" applyNumberFormat="1" applyFont="1" applyBorder="1"/>
    <xf numFmtId="4" fontId="18" fillId="0" borderId="13" xfId="289" applyNumberFormat="1" applyFont="1" applyBorder="1"/>
    <xf numFmtId="0" fontId="65" fillId="0" borderId="0" xfId="289" applyFont="1"/>
    <xf numFmtId="183" fontId="65" fillId="0" borderId="0" xfId="289" applyNumberFormat="1" applyFont="1"/>
    <xf numFmtId="183" fontId="138" fillId="0" borderId="0" xfId="289" applyNumberFormat="1" applyFont="1"/>
    <xf numFmtId="4" fontId="18" fillId="0" borderId="4" xfId="289" applyNumberFormat="1" applyFont="1" applyFill="1" applyBorder="1"/>
    <xf numFmtId="4" fontId="18" fillId="0" borderId="0" xfId="289" applyNumberFormat="1" applyFont="1" applyFill="1"/>
    <xf numFmtId="4" fontId="18" fillId="0" borderId="0" xfId="289" applyNumberFormat="1" applyFont="1" applyFill="1" applyBorder="1"/>
    <xf numFmtId="4" fontId="18" fillId="0" borderId="11" xfId="289" applyNumberFormat="1" applyFont="1" applyFill="1" applyBorder="1"/>
    <xf numFmtId="4" fontId="19" fillId="0" borderId="4" xfId="289" applyNumberFormat="1" applyFont="1" applyFill="1" applyBorder="1"/>
    <xf numFmtId="4" fontId="19" fillId="0" borderId="0" xfId="289" applyNumberFormat="1" applyFont="1" applyFill="1"/>
    <xf numFmtId="4" fontId="19" fillId="0" borderId="0" xfId="289" applyNumberFormat="1" applyFont="1" applyFill="1" applyBorder="1"/>
    <xf numFmtId="4" fontId="19" fillId="0" borderId="11" xfId="289" applyNumberFormat="1" applyFont="1" applyFill="1" applyBorder="1"/>
    <xf numFmtId="4" fontId="18" fillId="0" borderId="12" xfId="289" applyNumberFormat="1" applyFont="1" applyFill="1" applyBorder="1"/>
    <xf numFmtId="4" fontId="18" fillId="0" borderId="1" xfId="289" applyNumberFormat="1" applyFont="1" applyFill="1" applyBorder="1"/>
    <xf numFmtId="4" fontId="18" fillId="0" borderId="13" xfId="289" applyNumberFormat="1" applyFont="1" applyFill="1" applyBorder="1"/>
    <xf numFmtId="0" fontId="65" fillId="0" borderId="0" xfId="289" applyFont="1" applyFill="1"/>
    <xf numFmtId="43" fontId="22" fillId="0" borderId="0" xfId="109" applyFont="1" applyFill="1"/>
    <xf numFmtId="39" fontId="41" fillId="0" borderId="7" xfId="109" applyNumberFormat="1" applyFont="1" applyFill="1" applyBorder="1" applyProtection="1"/>
    <xf numFmtId="39" fontId="41" fillId="0" borderId="0" xfId="109" applyNumberFormat="1" applyFont="1" applyFill="1" applyBorder="1" applyProtection="1"/>
    <xf numFmtId="39" fontId="18" fillId="0" borderId="0" xfId="109" applyNumberFormat="1" applyFont="1" applyFill="1" applyBorder="1"/>
    <xf numFmtId="39" fontId="18" fillId="0" borderId="10" xfId="109" applyNumberFormat="1" applyFont="1" applyFill="1" applyBorder="1"/>
    <xf numFmtId="39" fontId="25" fillId="0" borderId="7" xfId="109" applyNumberFormat="1" applyFont="1" applyFill="1" applyBorder="1" applyProtection="1"/>
    <xf numFmtId="39" fontId="25" fillId="0" borderId="0" xfId="109" applyNumberFormat="1" applyFont="1" applyFill="1" applyBorder="1" applyProtection="1"/>
    <xf numFmtId="39" fontId="41" fillId="0" borderId="18" xfId="109" applyNumberFormat="1" applyFont="1" applyFill="1" applyBorder="1" applyProtection="1"/>
    <xf numFmtId="39" fontId="41" fillId="0" borderId="1" xfId="109" applyNumberFormat="1" applyFont="1" applyFill="1" applyBorder="1" applyProtection="1"/>
    <xf numFmtId="39" fontId="19" fillId="0" borderId="5" xfId="224" applyNumberFormat="1" applyFont="1" applyFill="1" applyBorder="1"/>
    <xf numFmtId="39" fontId="18" fillId="0" borderId="0" xfId="224" applyNumberFormat="1" applyFont="1" applyFill="1" applyBorder="1"/>
    <xf numFmtId="39" fontId="18" fillId="0" borderId="5" xfId="224" applyNumberFormat="1" applyFont="1" applyFill="1" applyBorder="1"/>
    <xf numFmtId="43" fontId="18" fillId="0" borderId="0" xfId="151" applyFont="1" applyFill="1"/>
    <xf numFmtId="43" fontId="18" fillId="0" borderId="16" xfId="151" applyFont="1" applyFill="1" applyBorder="1"/>
    <xf numFmtId="43" fontId="18" fillId="0" borderId="28" xfId="151" applyFont="1" applyFill="1" applyBorder="1"/>
    <xf numFmtId="43" fontId="19" fillId="0" borderId="0" xfId="151" applyFont="1" applyFill="1"/>
    <xf numFmtId="43" fontId="19" fillId="0" borderId="16" xfId="151" applyFont="1" applyFill="1" applyBorder="1"/>
    <xf numFmtId="43" fontId="19" fillId="0" borderId="28" xfId="151" applyFont="1" applyFill="1" applyBorder="1"/>
    <xf numFmtId="43" fontId="18" fillId="0" borderId="17" xfId="151" applyFont="1" applyFill="1" applyBorder="1"/>
    <xf numFmtId="43" fontId="18" fillId="0" borderId="34" xfId="151" applyFont="1" applyFill="1" applyBorder="1"/>
    <xf numFmtId="43" fontId="18" fillId="0" borderId="46" xfId="151" applyNumberFormat="1" applyFont="1" applyFill="1" applyBorder="1"/>
    <xf numFmtId="43" fontId="18" fillId="0" borderId="16" xfId="151" applyNumberFormat="1" applyFont="1" applyFill="1" applyBorder="1"/>
    <xf numFmtId="43" fontId="18" fillId="0" borderId="28" xfId="151" applyNumberFormat="1" applyFont="1" applyFill="1" applyBorder="1"/>
    <xf numFmtId="43" fontId="19" fillId="0" borderId="46" xfId="151" applyNumberFormat="1" applyFont="1" applyFill="1" applyBorder="1"/>
    <xf numFmtId="43" fontId="19" fillId="0" borderId="16" xfId="151" applyNumberFormat="1" applyFont="1" applyFill="1" applyBorder="1"/>
    <xf numFmtId="43" fontId="19" fillId="0" borderId="28" xfId="151" applyNumberFormat="1" applyFont="1" applyFill="1" applyBorder="1"/>
    <xf numFmtId="43" fontId="18" fillId="0" borderId="47" xfId="151" applyNumberFormat="1" applyFont="1" applyFill="1" applyBorder="1"/>
    <xf numFmtId="43" fontId="18" fillId="0" borderId="17" xfId="151" applyNumberFormat="1" applyFont="1" applyFill="1" applyBorder="1"/>
    <xf numFmtId="43" fontId="18" fillId="0" borderId="34" xfId="151" applyNumberFormat="1" applyFont="1" applyFill="1" applyBorder="1"/>
    <xf numFmtId="43" fontId="139" fillId="0" borderId="0" xfId="289" applyNumberFormat="1" applyFont="1"/>
    <xf numFmtId="183" fontId="19" fillId="0" borderId="16" xfId="289" applyNumberFormat="1" applyFont="1" applyFill="1" applyBorder="1"/>
    <xf numFmtId="183" fontId="19" fillId="0" borderId="28" xfId="289" applyNumberFormat="1" applyFont="1" applyFill="1" applyBorder="1"/>
    <xf numFmtId="0" fontId="29" fillId="0" borderId="0" xfId="289" applyFont="1"/>
    <xf numFmtId="4" fontId="18" fillId="0" borderId="48" xfId="289" applyNumberFormat="1" applyFont="1" applyBorder="1"/>
    <xf numFmtId="4" fontId="18" fillId="0" borderId="46" xfId="289" applyNumberFormat="1" applyFont="1" applyBorder="1"/>
    <xf numFmtId="4" fontId="18" fillId="0" borderId="28" xfId="289" applyNumberFormat="1" applyFont="1" applyBorder="1"/>
    <xf numFmtId="4" fontId="19" fillId="0" borderId="48" xfId="289" applyNumberFormat="1" applyFont="1" applyBorder="1"/>
    <xf numFmtId="4" fontId="19" fillId="0" borderId="46" xfId="289" applyNumberFormat="1" applyFont="1" applyBorder="1"/>
    <xf numFmtId="4" fontId="19" fillId="0" borderId="16" xfId="289" applyNumberFormat="1" applyFont="1" applyBorder="1"/>
    <xf numFmtId="4" fontId="19" fillId="0" borderId="28" xfId="289" applyNumberFormat="1" applyFont="1" applyBorder="1"/>
    <xf numFmtId="4" fontId="18" fillId="0" borderId="49" xfId="289" applyNumberFormat="1" applyFont="1" applyBorder="1"/>
    <xf numFmtId="4" fontId="18" fillId="0" borderId="47" xfId="289" applyNumberFormat="1" applyFont="1" applyBorder="1"/>
    <xf numFmtId="4" fontId="18" fillId="0" borderId="17" xfId="289" applyNumberFormat="1" applyFont="1" applyBorder="1"/>
    <xf numFmtId="4" fontId="18" fillId="0" borderId="34" xfId="289" applyNumberFormat="1" applyFont="1" applyBorder="1"/>
    <xf numFmtId="0" fontId="65" fillId="0" borderId="0" xfId="289" applyFont="1" applyBorder="1"/>
    <xf numFmtId="0" fontId="65" fillId="0" borderId="1" xfId="289" applyFont="1" applyBorder="1"/>
    <xf numFmtId="0" fontId="21" fillId="0" borderId="0" xfId="289" applyFont="1" applyFill="1"/>
    <xf numFmtId="43" fontId="65" fillId="0" borderId="0" xfId="151" applyFont="1" applyFill="1"/>
    <xf numFmtId="4" fontId="65" fillId="0" borderId="0" xfId="289" applyNumberFormat="1" applyFont="1"/>
    <xf numFmtId="0" fontId="23" fillId="3" borderId="47" xfId="224" quotePrefix="1" applyNumberFormat="1" applyFont="1" applyFill="1" applyBorder="1" applyAlignment="1">
      <alignment horizontal="center"/>
    </xf>
    <xf numFmtId="0" fontId="23" fillId="3" borderId="17" xfId="224" quotePrefix="1" applyNumberFormat="1" applyFont="1" applyFill="1" applyBorder="1" applyAlignment="1">
      <alignment horizontal="center"/>
    </xf>
    <xf numFmtId="49" fontId="23" fillId="3" borderId="17" xfId="224" applyNumberFormat="1" applyFont="1" applyFill="1" applyBorder="1" applyAlignment="1">
      <alignment horizontal="center"/>
    </xf>
    <xf numFmtId="49" fontId="23" fillId="3" borderId="34" xfId="147" applyNumberFormat="1" applyFont="1" applyFill="1" applyBorder="1" applyAlignment="1">
      <alignment horizontal="center"/>
    </xf>
    <xf numFmtId="4" fontId="18" fillId="0" borderId="46" xfId="151" applyNumberFormat="1" applyFont="1" applyFill="1" applyBorder="1"/>
    <xf numFmtId="4" fontId="18" fillId="0" borderId="16" xfId="151" applyNumberFormat="1" applyFont="1" applyFill="1" applyBorder="1"/>
    <xf numFmtId="4" fontId="18" fillId="0" borderId="28" xfId="151" applyNumberFormat="1" applyFont="1" applyFill="1" applyBorder="1"/>
    <xf numFmtId="4" fontId="19" fillId="0" borderId="46" xfId="151" applyNumberFormat="1" applyFont="1" applyFill="1" applyBorder="1"/>
    <xf numFmtId="4" fontId="19" fillId="0" borderId="16" xfId="151" applyNumberFormat="1" applyFont="1" applyFill="1" applyBorder="1"/>
    <xf numFmtId="4" fontId="19" fillId="0" borderId="28" xfId="151" applyNumberFormat="1" applyFont="1" applyFill="1" applyBorder="1"/>
    <xf numFmtId="4" fontId="19" fillId="0" borderId="46" xfId="289" applyNumberFormat="1" applyFont="1" applyFill="1" applyBorder="1"/>
    <xf numFmtId="4" fontId="19" fillId="0" borderId="16" xfId="289" applyNumberFormat="1" applyFont="1" applyFill="1" applyBorder="1"/>
    <xf numFmtId="4" fontId="19" fillId="0" borderId="28" xfId="289" applyNumberFormat="1" applyFont="1" applyFill="1" applyBorder="1"/>
    <xf numFmtId="4" fontId="18" fillId="0" borderId="13" xfId="151" applyNumberFormat="1" applyFont="1" applyFill="1" applyBorder="1"/>
    <xf numFmtId="4" fontId="18" fillId="0" borderId="47" xfId="151" applyNumberFormat="1" applyFont="1" applyFill="1" applyBorder="1"/>
    <xf numFmtId="4" fontId="18" fillId="0" borderId="17" xfId="151" applyNumberFormat="1" applyFont="1" applyFill="1" applyBorder="1"/>
    <xf numFmtId="4" fontId="18" fillId="0" borderId="34" xfId="151" applyNumberFormat="1" applyFont="1" applyFill="1" applyBorder="1"/>
    <xf numFmtId="4" fontId="18" fillId="0" borderId="54" xfId="289" applyNumberFormat="1" applyFont="1" applyFill="1" applyBorder="1"/>
    <xf numFmtId="4" fontId="18" fillId="0" borderId="10" xfId="289" applyNumberFormat="1" applyFont="1" applyFill="1" applyBorder="1"/>
    <xf numFmtId="4" fontId="18" fillId="0" borderId="10" xfId="151" applyNumberFormat="1" applyFont="1" applyFill="1" applyBorder="1"/>
    <xf numFmtId="4" fontId="18" fillId="0" borderId="56" xfId="151" applyNumberFormat="1" applyFont="1" applyFill="1" applyBorder="1"/>
    <xf numFmtId="4" fontId="18" fillId="0" borderId="21" xfId="151" applyNumberFormat="1" applyFont="1" applyFill="1" applyBorder="1"/>
    <xf numFmtId="4" fontId="18" fillId="0" borderId="51" xfId="151" applyNumberFormat="1" applyFont="1" applyFill="1" applyBorder="1"/>
    <xf numFmtId="4" fontId="19" fillId="0" borderId="0" xfId="151" applyNumberFormat="1" applyFont="1" applyFill="1" applyBorder="1"/>
    <xf numFmtId="4" fontId="18" fillId="0" borderId="0" xfId="151" applyNumberFormat="1" applyFont="1" applyFill="1" applyBorder="1"/>
    <xf numFmtId="4" fontId="19" fillId="0" borderId="4" xfId="151" applyNumberFormat="1" applyFont="1" applyFill="1" applyBorder="1"/>
    <xf numFmtId="4" fontId="18" fillId="0" borderId="1" xfId="151" applyNumberFormat="1" applyFont="1" applyFill="1" applyBorder="1"/>
    <xf numFmtId="43" fontId="18" fillId="0" borderId="48" xfId="151" applyNumberFormat="1" applyFont="1" applyFill="1" applyBorder="1"/>
    <xf numFmtId="43" fontId="19" fillId="0" borderId="48" xfId="151" applyNumberFormat="1" applyFont="1" applyFill="1" applyBorder="1"/>
    <xf numFmtId="43" fontId="18" fillId="0" borderId="49" xfId="151" applyNumberFormat="1" applyFont="1" applyFill="1" applyBorder="1"/>
    <xf numFmtId="177" fontId="23" fillId="20" borderId="54" xfId="224" applyFont="1" applyFill="1" applyBorder="1" applyAlignment="1" applyProtection="1">
      <alignment horizontal="center"/>
    </xf>
    <xf numFmtId="177" fontId="23" fillId="20" borderId="4" xfId="224" applyFont="1" applyFill="1" applyBorder="1" applyAlignment="1" applyProtection="1">
      <alignment horizontal="center"/>
    </xf>
    <xf numFmtId="177" fontId="23" fillId="20" borderId="12" xfId="224" applyFont="1" applyFill="1" applyBorder="1" applyAlignment="1" applyProtection="1">
      <alignment horizontal="center"/>
    </xf>
    <xf numFmtId="43" fontId="19" fillId="4" borderId="0" xfId="109" applyFont="1" applyFill="1" applyBorder="1" applyAlignment="1" applyProtection="1">
      <alignment horizontal="right"/>
    </xf>
    <xf numFmtId="0" fontId="37" fillId="0" borderId="0" xfId="199" applyNumberFormat="1" applyFont="1" applyAlignment="1">
      <alignment horizontal="left"/>
    </xf>
    <xf numFmtId="0" fontId="21" fillId="0" borderId="0" xfId="199" applyNumberFormat="1" applyFont="1"/>
    <xf numFmtId="39" fontId="18" fillId="0" borderId="7" xfId="119" applyNumberFormat="1" applyFont="1" applyFill="1" applyBorder="1" applyAlignment="1"/>
    <xf numFmtId="39" fontId="18" fillId="0" borderId="0" xfId="119" applyNumberFormat="1" applyFont="1" applyFill="1" applyBorder="1" applyAlignment="1"/>
    <xf numFmtId="39" fontId="18" fillId="0" borderId="11" xfId="119" applyNumberFormat="1" applyFont="1" applyFill="1" applyBorder="1" applyAlignment="1"/>
    <xf numFmtId="39" fontId="18" fillId="0" borderId="4" xfId="119" applyNumberFormat="1" applyFont="1" applyFill="1" applyBorder="1" applyAlignment="1"/>
    <xf numFmtId="39" fontId="19" fillId="0" borderId="7" xfId="119" applyNumberFormat="1" applyFont="1" applyFill="1" applyBorder="1" applyAlignment="1"/>
    <xf numFmtId="39" fontId="19" fillId="0" borderId="0" xfId="119" applyNumberFormat="1" applyFont="1" applyFill="1" applyBorder="1" applyAlignment="1"/>
    <xf numFmtId="39" fontId="19" fillId="0" borderId="11" xfId="119" applyNumberFormat="1" applyFont="1" applyFill="1" applyBorder="1" applyAlignment="1"/>
    <xf numFmtId="39" fontId="19" fillId="0" borderId="4" xfId="119" applyNumberFormat="1" applyFont="1" applyFill="1" applyBorder="1" applyAlignment="1"/>
    <xf numFmtId="39" fontId="18" fillId="0" borderId="31" xfId="119" applyNumberFormat="1" applyFont="1" applyFill="1" applyBorder="1" applyAlignment="1"/>
    <xf numFmtId="39" fontId="18" fillId="0" borderId="32" xfId="119" applyNumberFormat="1" applyFont="1" applyFill="1" applyBorder="1" applyAlignment="1"/>
    <xf numFmtId="39" fontId="18" fillId="0" borderId="41" xfId="119" applyNumberFormat="1" applyFont="1" applyFill="1" applyBorder="1" applyAlignment="1"/>
    <xf numFmtId="39" fontId="18" fillId="0" borderId="91" xfId="119" applyNumberFormat="1" applyFont="1" applyFill="1" applyBorder="1" applyAlignment="1"/>
    <xf numFmtId="39" fontId="19" fillId="0" borderId="0" xfId="165" applyNumberFormat="1" applyFont="1" applyFill="1" applyBorder="1"/>
    <xf numFmtId="39" fontId="19" fillId="0" borderId="27" xfId="165" applyNumberFormat="1" applyFont="1" applyFill="1" applyBorder="1"/>
    <xf numFmtId="39" fontId="18" fillId="0" borderId="33" xfId="119" applyNumberFormat="1" applyFont="1" applyFill="1" applyBorder="1" applyAlignment="1"/>
    <xf numFmtId="39" fontId="18" fillId="0" borderId="30" xfId="119" applyNumberFormat="1" applyFont="1" applyFill="1" applyBorder="1" applyAlignment="1"/>
    <xf numFmtId="39" fontId="18" fillId="0" borderId="38" xfId="119" applyNumberFormat="1" applyFont="1" applyFill="1" applyBorder="1" applyAlignment="1"/>
    <xf numFmtId="39" fontId="18" fillId="0" borderId="85" xfId="119" applyNumberFormat="1" applyFont="1" applyFill="1" applyBorder="1" applyAlignment="1"/>
    <xf numFmtId="39" fontId="18" fillId="0" borderId="8" xfId="119" applyNumberFormat="1" applyFont="1" applyFill="1" applyBorder="1" applyAlignment="1"/>
    <xf numFmtId="39" fontId="18" fillId="0" borderId="3" xfId="119" applyNumberFormat="1" applyFont="1" applyFill="1" applyBorder="1" applyAlignment="1"/>
    <xf numFmtId="39" fontId="18" fillId="0" borderId="35" xfId="119" applyNumberFormat="1" applyFont="1" applyFill="1" applyBorder="1" applyAlignment="1"/>
    <xf numFmtId="39" fontId="18" fillId="0" borderId="92" xfId="119" applyNumberFormat="1" applyFont="1" applyFill="1" applyBorder="1" applyAlignment="1"/>
    <xf numFmtId="0" fontId="18" fillId="0" borderId="19" xfId="249" applyNumberFormat="1" applyFont="1" applyBorder="1"/>
    <xf numFmtId="0" fontId="18" fillId="0" borderId="19" xfId="249" applyNumberFormat="1" applyFont="1" applyBorder="1" applyAlignment="1">
      <alignment horizontal="right"/>
    </xf>
    <xf numFmtId="0" fontId="18" fillId="0" borderId="42" xfId="249" applyNumberFormat="1" applyFont="1" applyBorder="1" applyAlignment="1">
      <alignment horizontal="right"/>
    </xf>
    <xf numFmtId="0" fontId="19" fillId="0" borderId="7" xfId="249" applyNumberFormat="1" applyFont="1" applyBorder="1"/>
    <xf numFmtId="0" fontId="19" fillId="0" borderId="18" xfId="249" applyNumberFormat="1" applyFont="1" applyBorder="1"/>
    <xf numFmtId="43" fontId="21" fillId="0" borderId="0" xfId="109" applyFont="1" applyAlignment="1">
      <alignment horizontal="center"/>
    </xf>
    <xf numFmtId="0" fontId="65" fillId="0" borderId="0" xfId="286" applyFont="1"/>
    <xf numFmtId="200" fontId="21" fillId="0" borderId="0" xfId="286" applyNumberFormat="1" applyFont="1"/>
    <xf numFmtId="4" fontId="18" fillId="0" borderId="5" xfId="127" applyNumberFormat="1" applyFont="1" applyFill="1" applyBorder="1" applyAlignment="1" applyProtection="1">
      <alignment horizontal="center"/>
    </xf>
    <xf numFmtId="4" fontId="19" fillId="0" borderId="0" xfId="127" applyNumberFormat="1" applyFont="1" applyFill="1" applyBorder="1" applyAlignment="1" applyProtection="1">
      <alignment horizontal="center"/>
    </xf>
    <xf numFmtId="4" fontId="19" fillId="0" borderId="5" xfId="127" applyNumberFormat="1" applyFont="1" applyFill="1" applyBorder="1" applyAlignment="1" applyProtection="1">
      <alignment horizontal="center"/>
    </xf>
    <xf numFmtId="4" fontId="18" fillId="0" borderId="0" xfId="127" applyNumberFormat="1" applyFont="1" applyFill="1" applyBorder="1" applyAlignment="1" applyProtection="1">
      <alignment horizontal="center"/>
    </xf>
    <xf numFmtId="4" fontId="18" fillId="0" borderId="7" xfId="127" applyNumberFormat="1" applyFont="1" applyFill="1" applyBorder="1" applyAlignment="1" applyProtection="1">
      <alignment horizontal="center"/>
    </xf>
    <xf numFmtId="4" fontId="18" fillId="0" borderId="28" xfId="127" applyNumberFormat="1" applyFont="1" applyFill="1" applyBorder="1" applyAlignment="1" applyProtection="1">
      <alignment horizontal="center"/>
    </xf>
    <xf numFmtId="4" fontId="19" fillId="0" borderId="7" xfId="127" applyNumberFormat="1" applyFont="1" applyFill="1" applyBorder="1" applyAlignment="1" applyProtection="1">
      <alignment horizontal="center"/>
    </xf>
    <xf numFmtId="4" fontId="19" fillId="0" borderId="1" xfId="127" applyNumberFormat="1" applyFont="1" applyFill="1" applyBorder="1" applyAlignment="1" applyProtection="1">
      <alignment horizontal="center"/>
    </xf>
    <xf numFmtId="4" fontId="19" fillId="0" borderId="18" xfId="127" applyNumberFormat="1" applyFont="1" applyFill="1" applyBorder="1" applyAlignment="1" applyProtection="1">
      <alignment horizontal="center"/>
    </xf>
    <xf numFmtId="39" fontId="19" fillId="0" borderId="11" xfId="127" applyNumberFormat="1" applyFont="1" applyFill="1" applyBorder="1" applyAlignment="1" applyProtection="1">
      <alignment horizontal="center"/>
    </xf>
    <xf numFmtId="39" fontId="27" fillId="0" borderId="0" xfId="127" applyNumberFormat="1" applyFont="1" applyFill="1" applyBorder="1" applyAlignment="1">
      <alignment horizontal="center"/>
    </xf>
    <xf numFmtId="39" fontId="18" fillId="0" borderId="0" xfId="127" applyNumberFormat="1" applyFont="1" applyFill="1" applyBorder="1" applyAlignment="1">
      <alignment horizontal="center"/>
    </xf>
    <xf numFmtId="39" fontId="18" fillId="0" borderId="7" xfId="127" applyNumberFormat="1" applyFont="1" applyFill="1" applyBorder="1" applyAlignment="1">
      <alignment horizontal="center"/>
    </xf>
    <xf numFmtId="39" fontId="18" fillId="0" borderId="11" xfId="127" applyNumberFormat="1" applyFont="1" applyFill="1" applyBorder="1" applyAlignment="1">
      <alignment horizontal="center"/>
    </xf>
    <xf numFmtId="39" fontId="19" fillId="0" borderId="18" xfId="127" applyNumberFormat="1" applyFont="1" applyFill="1" applyBorder="1" applyAlignment="1">
      <alignment horizontal="center"/>
    </xf>
    <xf numFmtId="39" fontId="26" fillId="0" borderId="0" xfId="109" applyNumberFormat="1" applyFont="1" applyBorder="1"/>
    <xf numFmtId="39" fontId="19" fillId="0" borderId="0" xfId="109" applyNumberFormat="1" applyFont="1" applyBorder="1" applyAlignment="1">
      <alignment horizontal="right"/>
    </xf>
    <xf numFmtId="39" fontId="19" fillId="0" borderId="10" xfId="109" applyNumberFormat="1" applyFont="1" applyBorder="1" applyAlignment="1">
      <alignment horizontal="right"/>
    </xf>
    <xf numFmtId="4" fontId="19" fillId="28" borderId="28" xfId="289" applyNumberFormat="1" applyFont="1" applyFill="1" applyBorder="1"/>
    <xf numFmtId="4" fontId="19" fillId="28" borderId="46" xfId="289" applyNumberFormat="1" applyFont="1" applyFill="1" applyBorder="1"/>
    <xf numFmtId="4" fontId="19" fillId="28" borderId="16" xfId="289" applyNumberFormat="1" applyFont="1" applyFill="1" applyBorder="1"/>
    <xf numFmtId="4" fontId="18" fillId="0" borderId="54" xfId="289" applyNumberFormat="1" applyFont="1" applyBorder="1"/>
    <xf numFmtId="4" fontId="18" fillId="0" borderId="21" xfId="289" applyNumberFormat="1" applyFont="1" applyBorder="1"/>
    <xf numFmtId="4" fontId="18" fillId="0" borderId="10" xfId="289" applyNumberFormat="1" applyFont="1" applyBorder="1"/>
    <xf numFmtId="4" fontId="18" fillId="0" borderId="56" xfId="289" applyNumberFormat="1" applyFont="1" applyBorder="1"/>
    <xf numFmtId="4" fontId="18" fillId="0" borderId="51" xfId="289" applyNumberFormat="1" applyFont="1" applyBorder="1"/>
    <xf numFmtId="4" fontId="18" fillId="0" borderId="0" xfId="289" applyNumberFormat="1" applyFont="1" applyBorder="1" applyAlignment="1">
      <alignment horizontal="right"/>
    </xf>
    <xf numFmtId="4" fontId="19" fillId="28" borderId="4" xfId="151" applyNumberFormat="1" applyFont="1" applyFill="1" applyBorder="1"/>
    <xf numFmtId="4" fontId="19" fillId="28" borderId="0" xfId="289" applyNumberFormat="1" applyFont="1" applyFill="1" applyBorder="1"/>
    <xf numFmtId="0" fontId="40" fillId="4" borderId="0" xfId="224" applyNumberFormat="1" applyFont="1" applyFill="1" applyBorder="1" applyAlignment="1">
      <alignment vertical="center"/>
    </xf>
    <xf numFmtId="177" fontId="40" fillId="4" borderId="0" xfId="224" applyFont="1" applyFill="1" applyBorder="1" applyAlignment="1">
      <alignment vertical="center"/>
    </xf>
    <xf numFmtId="177" fontId="65" fillId="0" borderId="7" xfId="224" applyFont="1" applyBorder="1" applyAlignment="1">
      <alignment vertical="center"/>
    </xf>
    <xf numFmtId="177" fontId="65" fillId="0" borderId="0" xfId="224" applyFont="1" applyBorder="1" applyAlignment="1">
      <alignment vertical="center"/>
    </xf>
    <xf numFmtId="177" fontId="65" fillId="0" borderId="0" xfId="224" applyFont="1" applyAlignment="1">
      <alignment vertical="center"/>
    </xf>
    <xf numFmtId="43" fontId="145" fillId="0" borderId="0" xfId="0" applyNumberFormat="1" applyFont="1"/>
    <xf numFmtId="2" fontId="145" fillId="0" borderId="0" xfId="0" applyNumberFormat="1" applyFont="1"/>
    <xf numFmtId="177" fontId="145" fillId="0" borderId="0" xfId="0" applyFont="1"/>
    <xf numFmtId="177" fontId="146" fillId="0" borderId="0" xfId="224" applyFont="1"/>
    <xf numFmtId="177" fontId="146" fillId="0" borderId="7" xfId="224" applyFont="1" applyBorder="1"/>
    <xf numFmtId="177" fontId="146" fillId="0" borderId="0" xfId="224" applyFont="1" applyBorder="1"/>
    <xf numFmtId="43" fontId="146" fillId="0" borderId="0" xfId="109" applyFont="1" applyFill="1" applyBorder="1" applyAlignment="1"/>
    <xf numFmtId="0" fontId="146" fillId="0" borderId="0" xfId="289" applyFont="1"/>
    <xf numFmtId="43" fontId="146" fillId="0" borderId="0" xfId="109" applyFont="1"/>
    <xf numFmtId="43" fontId="146" fillId="0" borderId="0" xfId="198" applyNumberFormat="1" applyFont="1"/>
    <xf numFmtId="0" fontId="146" fillId="0" borderId="0" xfId="198" applyNumberFormat="1" applyFont="1"/>
    <xf numFmtId="43" fontId="145" fillId="0" borderId="0" xfId="109" applyFont="1"/>
    <xf numFmtId="0" fontId="146" fillId="0" borderId="0" xfId="289" applyFont="1" applyFill="1"/>
    <xf numFmtId="39" fontId="146" fillId="0" borderId="0" xfId="218" applyNumberFormat="1" applyFont="1"/>
    <xf numFmtId="0" fontId="146" fillId="0" borderId="0" xfId="218" applyFont="1" applyFill="1"/>
    <xf numFmtId="43" fontId="146" fillId="0" borderId="0" xfId="109" applyFont="1" applyFill="1"/>
    <xf numFmtId="0" fontId="146" fillId="0" borderId="0" xfId="218" applyFont="1"/>
    <xf numFmtId="0" fontId="146" fillId="5" borderId="0" xfId="224" applyNumberFormat="1" applyFont="1" applyFill="1"/>
    <xf numFmtId="0" fontId="145" fillId="0" borderId="0" xfId="199" applyNumberFormat="1" applyFont="1"/>
    <xf numFmtId="2" fontId="40" fillId="4" borderId="0" xfId="224" applyNumberFormat="1" applyFont="1" applyFill="1" applyBorder="1" applyAlignment="1">
      <alignment vertical="center"/>
    </xf>
    <xf numFmtId="4" fontId="19" fillId="28" borderId="16" xfId="151" applyNumberFormat="1" applyFont="1" applyFill="1" applyBorder="1"/>
    <xf numFmtId="177" fontId="55" fillId="24" borderId="13" xfId="0" applyFont="1" applyFill="1" applyBorder="1"/>
    <xf numFmtId="0" fontId="82" fillId="0" borderId="0" xfId="289" applyFont="1"/>
    <xf numFmtId="0" fontId="23" fillId="3" borderId="17" xfId="224" applyNumberFormat="1" applyFont="1" applyFill="1" applyBorder="1" applyAlignment="1">
      <alignment horizontal="center"/>
    </xf>
    <xf numFmtId="177" fontId="23" fillId="3" borderId="0" xfId="224" applyFont="1" applyFill="1" applyBorder="1" applyAlignment="1" applyProtection="1">
      <alignment horizontal="center"/>
    </xf>
    <xf numFmtId="177" fontId="23" fillId="3" borderId="11" xfId="224" applyFont="1" applyFill="1" applyBorder="1" applyAlignment="1" applyProtection="1">
      <alignment horizontal="center"/>
    </xf>
    <xf numFmtId="177" fontId="40" fillId="0" borderId="0" xfId="224" applyFont="1" applyBorder="1" applyAlignment="1" applyProtection="1">
      <alignment horizontal="left"/>
    </xf>
    <xf numFmtId="43" fontId="32" fillId="0" borderId="0" xfId="109" applyFont="1" applyAlignment="1">
      <alignment horizontal="left"/>
    </xf>
    <xf numFmtId="0" fontId="19" fillId="0" borderId="0" xfId="874" applyFont="1"/>
    <xf numFmtId="177" fontId="148" fillId="24" borderId="0" xfId="175" applyFont="1" applyFill="1"/>
    <xf numFmtId="177" fontId="149" fillId="24" borderId="0" xfId="175" applyFont="1" applyFill="1"/>
    <xf numFmtId="177" fontId="145" fillId="0" borderId="0" xfId="0" applyFont="1" applyBorder="1"/>
    <xf numFmtId="168" fontId="38" fillId="0" borderId="0" xfId="224" applyNumberFormat="1" applyFont="1" applyAlignment="1">
      <alignment horizontal="center"/>
    </xf>
    <xf numFmtId="43" fontId="38" fillId="0" borderId="0" xfId="109" applyFont="1" applyAlignment="1">
      <alignment horizontal="center"/>
    </xf>
    <xf numFmtId="43" fontId="19" fillId="4" borderId="0" xfId="109" applyFont="1" applyFill="1" applyBorder="1" applyAlignment="1">
      <alignment horizontal="right"/>
    </xf>
    <xf numFmtId="43" fontId="19" fillId="0" borderId="0" xfId="109" applyFont="1" applyFill="1" applyBorder="1" applyAlignment="1">
      <alignment horizontal="right"/>
    </xf>
    <xf numFmtId="43" fontId="18" fillId="4" borderId="0" xfId="109" applyFont="1" applyFill="1" applyBorder="1"/>
    <xf numFmtId="43" fontId="19" fillId="4" borderId="0" xfId="109" applyFont="1" applyFill="1" applyBorder="1"/>
    <xf numFmtId="43" fontId="18" fillId="4" borderId="1" xfId="109" applyFont="1" applyFill="1" applyBorder="1"/>
    <xf numFmtId="167" fontId="137" fillId="3" borderId="46" xfId="224" applyNumberFormat="1" applyFont="1" applyFill="1" applyBorder="1" applyAlignment="1" applyProtection="1">
      <alignment horizontal="left" indent="3"/>
      <protection locked="0"/>
    </xf>
    <xf numFmtId="201" fontId="75" fillId="0" borderId="1" xfId="109" applyNumberFormat="1" applyFont="1" applyBorder="1" applyAlignment="1">
      <alignment vertical="top"/>
    </xf>
    <xf numFmtId="4" fontId="38" fillId="0" borderId="0" xfId="224" applyNumberFormat="1" applyFont="1" applyAlignment="1">
      <alignment horizontal="center"/>
    </xf>
    <xf numFmtId="201" fontId="21" fillId="0" borderId="0" xfId="109" applyNumberFormat="1" applyFont="1"/>
    <xf numFmtId="43" fontId="32" fillId="0" borderId="0" xfId="109" applyFont="1" applyAlignment="1">
      <alignment horizontal="left" indent="3"/>
    </xf>
    <xf numFmtId="168" fontId="152" fillId="0" borderId="0" xfId="109" applyNumberFormat="1" applyFont="1"/>
    <xf numFmtId="177" fontId="152" fillId="0" borderId="0" xfId="0" applyFont="1"/>
    <xf numFmtId="0" fontId="19" fillId="0" borderId="0" xfId="289" applyFont="1"/>
    <xf numFmtId="0" fontId="18" fillId="20" borderId="4" xfId="289" applyFont="1" applyFill="1" applyBorder="1"/>
    <xf numFmtId="183" fontId="154" fillId="0" borderId="0" xfId="289" applyNumberFormat="1" applyFont="1"/>
    <xf numFmtId="0" fontId="18" fillId="0" borderId="0" xfId="289" applyFont="1"/>
    <xf numFmtId="0" fontId="19" fillId="20" borderId="4" xfId="289" applyFont="1" applyFill="1" applyBorder="1" applyAlignment="1">
      <alignment horizontal="left" indent="3"/>
    </xf>
    <xf numFmtId="0" fontId="19" fillId="20" borderId="4" xfId="289" applyFont="1" applyFill="1" applyBorder="1" applyAlignment="1">
      <alignment horizontal="left" indent="1"/>
    </xf>
    <xf numFmtId="0" fontId="18" fillId="20" borderId="4" xfId="289" applyFont="1" applyFill="1" applyBorder="1" applyAlignment="1">
      <alignment horizontal="left" indent="2"/>
    </xf>
    <xf numFmtId="0" fontId="18" fillId="20" borderId="4" xfId="289" applyFont="1" applyFill="1" applyBorder="1" applyAlignment="1">
      <alignment horizontal="left" indent="3"/>
    </xf>
    <xf numFmtId="0" fontId="19" fillId="20" borderId="4" xfId="289" applyFont="1" applyFill="1" applyBorder="1" applyAlignment="1">
      <alignment horizontal="left" indent="5"/>
    </xf>
    <xf numFmtId="0" fontId="19" fillId="20" borderId="4" xfId="289" applyFont="1" applyFill="1" applyBorder="1" applyAlignment="1">
      <alignment horizontal="left" indent="4"/>
    </xf>
    <xf numFmtId="0" fontId="18" fillId="20" borderId="4" xfId="289" applyFont="1" applyFill="1" applyBorder="1" applyAlignment="1">
      <alignment horizontal="left" indent="4"/>
    </xf>
    <xf numFmtId="168" fontId="19" fillId="20" borderId="4" xfId="151" applyNumberFormat="1" applyFont="1" applyFill="1" applyBorder="1" applyAlignment="1">
      <alignment horizontal="left" indent="7"/>
    </xf>
    <xf numFmtId="168" fontId="19" fillId="0" borderId="0" xfId="151" applyNumberFormat="1" applyFont="1"/>
    <xf numFmtId="0" fontId="19" fillId="20" borderId="4" xfId="289" applyFont="1" applyFill="1" applyBorder="1"/>
    <xf numFmtId="0" fontId="18" fillId="20" borderId="4" xfId="289" applyFont="1" applyFill="1" applyBorder="1" applyAlignment="1">
      <alignment horizontal="left" indent="1"/>
    </xf>
    <xf numFmtId="0" fontId="19" fillId="20" borderId="4" xfId="289" applyFont="1" applyFill="1" applyBorder="1" applyAlignment="1">
      <alignment horizontal="left" indent="2"/>
    </xf>
    <xf numFmtId="0" fontId="18" fillId="20" borderId="4" xfId="289" applyFont="1" applyFill="1" applyBorder="1" applyAlignment="1">
      <alignment wrapText="1"/>
    </xf>
    <xf numFmtId="0" fontId="18" fillId="20" borderId="12" xfId="289" applyFont="1" applyFill="1" applyBorder="1"/>
    <xf numFmtId="177" fontId="52" fillId="0" borderId="0" xfId="193" applyFont="1" applyFill="1" applyBorder="1" applyAlignment="1"/>
    <xf numFmtId="183" fontId="82" fillId="0" borderId="0" xfId="289" applyNumberFormat="1" applyFont="1" applyFill="1" applyAlignment="1">
      <alignment horizontal="left" indent="2"/>
    </xf>
    <xf numFmtId="183" fontId="80" fillId="0" borderId="0" xfId="289" applyNumberFormat="1" applyFont="1" applyFill="1"/>
    <xf numFmtId="0" fontId="84" fillId="0" borderId="0" xfId="289" applyFont="1" applyFill="1" applyAlignment="1">
      <alignment horizontal="left" indent="2"/>
    </xf>
    <xf numFmtId="0" fontId="18" fillId="20" borderId="46" xfId="224" applyNumberFormat="1" applyFont="1" applyFill="1" applyBorder="1" applyAlignment="1">
      <alignment horizontal="center"/>
    </xf>
    <xf numFmtId="0" fontId="18" fillId="20" borderId="47" xfId="224" applyNumberFormat="1" applyFont="1" applyFill="1" applyBorder="1" applyAlignment="1">
      <alignment horizontal="center"/>
    </xf>
    <xf numFmtId="0" fontId="18" fillId="20" borderId="56" xfId="224" applyNumberFormat="1" applyFont="1" applyFill="1" applyBorder="1" applyAlignment="1">
      <alignment horizontal="center"/>
    </xf>
    <xf numFmtId="0" fontId="18" fillId="3" borderId="46" xfId="224" applyNumberFormat="1" applyFont="1" applyFill="1" applyBorder="1" applyAlignment="1">
      <alignment horizontal="center"/>
    </xf>
    <xf numFmtId="49" fontId="18" fillId="3" borderId="46" xfId="224" applyNumberFormat="1" applyFont="1" applyFill="1" applyBorder="1" applyAlignment="1">
      <alignment horizontal="center"/>
    </xf>
    <xf numFmtId="49" fontId="18" fillId="3" borderId="4" xfId="224" applyNumberFormat="1" applyFont="1" applyFill="1" applyBorder="1" applyAlignment="1">
      <alignment horizontal="center"/>
    </xf>
    <xf numFmtId="49" fontId="18" fillId="3" borderId="12" xfId="224" applyNumberFormat="1" applyFont="1" applyFill="1" applyBorder="1" applyAlignment="1">
      <alignment horizontal="center"/>
    </xf>
    <xf numFmtId="39" fontId="21" fillId="0" borderId="0" xfId="109" applyNumberFormat="1" applyFont="1" applyFill="1" applyBorder="1" applyAlignment="1"/>
    <xf numFmtId="39" fontId="22" fillId="0" borderId="0" xfId="109" applyNumberFormat="1" applyFont="1" applyFill="1" applyBorder="1" applyProtection="1"/>
    <xf numFmtId="177" fontId="22" fillId="0" borderId="0" xfId="224" applyFont="1" applyBorder="1"/>
    <xf numFmtId="177" fontId="22" fillId="0" borderId="0" xfId="224" applyFont="1"/>
    <xf numFmtId="168" fontId="22" fillId="0" borderId="0" xfId="224" applyNumberFormat="1" applyFont="1" applyFill="1" applyBorder="1"/>
    <xf numFmtId="177" fontId="57" fillId="0" borderId="0" xfId="0" applyFont="1" applyFill="1" applyBorder="1"/>
    <xf numFmtId="177" fontId="22" fillId="0" borderId="0" xfId="224" applyFont="1" applyFill="1" applyBorder="1"/>
    <xf numFmtId="177" fontId="22" fillId="0" borderId="0" xfId="224" applyFont="1" applyFill="1"/>
    <xf numFmtId="177" fontId="52" fillId="0" borderId="0" xfId="224" applyFont="1" applyFill="1" applyBorder="1"/>
    <xf numFmtId="177" fontId="32" fillId="0" borderId="0" xfId="224" applyFont="1" applyFill="1" applyBorder="1"/>
    <xf numFmtId="177" fontId="32" fillId="0" borderId="0" xfId="224" applyFont="1" applyFill="1"/>
    <xf numFmtId="0" fontId="45" fillId="20" borderId="77" xfId="0" applyNumberFormat="1" applyFont="1" applyFill="1" applyBorder="1" applyAlignment="1">
      <alignment horizontal="left" vertical="center" wrapText="1" readingOrder="1"/>
    </xf>
    <xf numFmtId="0" fontId="45" fillId="20" borderId="78" xfId="0" applyNumberFormat="1" applyFont="1" applyFill="1" applyBorder="1" applyAlignment="1">
      <alignment horizontal="center" vertical="center" wrapText="1" readingOrder="1"/>
    </xf>
    <xf numFmtId="0" fontId="45" fillId="20" borderId="81" xfId="0" applyNumberFormat="1" applyFont="1" applyFill="1" applyBorder="1" applyAlignment="1">
      <alignment horizontal="center" vertical="center" wrapText="1" readingOrder="1"/>
    </xf>
    <xf numFmtId="0" fontId="51" fillId="0" borderId="0" xfId="0" applyNumberFormat="1" applyFont="1" applyAlignment="1">
      <alignment vertical="center"/>
    </xf>
    <xf numFmtId="177" fontId="155" fillId="20" borderId="70" xfId="0" applyFont="1" applyFill="1" applyBorder="1" applyAlignment="1">
      <alignment horizontal="left" wrapText="1" readingOrder="1"/>
    </xf>
    <xf numFmtId="4" fontId="157" fillId="0" borderId="74" xfId="0" applyNumberFormat="1" applyFont="1" applyBorder="1" applyAlignment="1">
      <alignment horizontal="center" wrapText="1" readingOrder="1"/>
    </xf>
    <xf numFmtId="4" fontId="157" fillId="0" borderId="74" xfId="0" applyNumberFormat="1" applyFont="1" applyBorder="1" applyAlignment="1">
      <alignment horizontal="center" vertical="center" wrapText="1" readingOrder="1"/>
    </xf>
    <xf numFmtId="0" fontId="27" fillId="0" borderId="79" xfId="0" applyNumberFormat="1" applyFont="1" applyBorder="1"/>
    <xf numFmtId="177" fontId="157" fillId="20" borderId="71" xfId="0" applyFont="1" applyFill="1" applyBorder="1" applyAlignment="1">
      <alignment horizontal="left" wrapText="1" readingOrder="1"/>
    </xf>
    <xf numFmtId="4" fontId="27" fillId="21" borderId="0" xfId="0" applyNumberFormat="1" applyFont="1" applyFill="1" applyAlignment="1">
      <alignment horizontal="center"/>
    </xf>
    <xf numFmtId="177" fontId="157" fillId="20" borderId="72" xfId="0" applyFont="1" applyFill="1" applyBorder="1" applyAlignment="1">
      <alignment horizontal="left" wrapText="1" readingOrder="1"/>
    </xf>
    <xf numFmtId="4" fontId="157" fillId="0" borderId="75" xfId="0" applyNumberFormat="1" applyFont="1" applyBorder="1" applyAlignment="1">
      <alignment horizontal="center" wrapText="1" readingOrder="1"/>
    </xf>
    <xf numFmtId="4" fontId="157" fillId="0" borderId="75" xfId="0" applyNumberFormat="1" applyFont="1" applyBorder="1" applyAlignment="1">
      <alignment horizontal="center" vertical="center" wrapText="1" readingOrder="1"/>
    </xf>
    <xf numFmtId="4" fontId="157" fillId="0" borderId="75" xfId="0" applyNumberFormat="1" applyFont="1" applyFill="1" applyBorder="1" applyAlignment="1">
      <alignment horizontal="center" vertical="center" wrapText="1" readingOrder="1"/>
    </xf>
    <xf numFmtId="177" fontId="155" fillId="20" borderId="71" xfId="0" applyFont="1" applyFill="1" applyBorder="1" applyAlignment="1">
      <alignment horizontal="left" wrapText="1" readingOrder="1"/>
    </xf>
    <xf numFmtId="4" fontId="157" fillId="0" borderId="0" xfId="0" applyNumberFormat="1" applyFont="1" applyBorder="1" applyAlignment="1">
      <alignment horizontal="center" wrapText="1" readingOrder="1"/>
    </xf>
    <xf numFmtId="4" fontId="157" fillId="0" borderId="0" xfId="0" applyNumberFormat="1" applyFont="1" applyBorder="1" applyAlignment="1">
      <alignment horizontal="center" vertical="center" wrapText="1" readingOrder="1"/>
    </xf>
    <xf numFmtId="177" fontId="27" fillId="0" borderId="79" xfId="0" applyFont="1" applyBorder="1"/>
    <xf numFmtId="177" fontId="155" fillId="20" borderId="73" xfId="0" applyFont="1" applyFill="1" applyBorder="1" applyAlignment="1">
      <alignment horizontal="left" wrapText="1" readingOrder="1"/>
    </xf>
    <xf numFmtId="4" fontId="157" fillId="0" borderId="76" xfId="0" applyNumberFormat="1" applyFont="1" applyBorder="1" applyAlignment="1">
      <alignment horizontal="center" wrapText="1" readingOrder="1"/>
    </xf>
    <xf numFmtId="4" fontId="157" fillId="0" borderId="76" xfId="0" applyNumberFormat="1" applyFont="1" applyBorder="1" applyAlignment="1">
      <alignment horizontal="center" vertical="center" wrapText="1" readingOrder="1"/>
    </xf>
    <xf numFmtId="4" fontId="27" fillId="21" borderId="0" xfId="0" applyNumberFormat="1" applyFont="1" applyFill="1" applyBorder="1" applyAlignment="1">
      <alignment horizontal="center"/>
    </xf>
    <xf numFmtId="4" fontId="157" fillId="0" borderId="75" xfId="0" applyNumberFormat="1" applyFont="1" applyFill="1" applyBorder="1" applyAlignment="1">
      <alignment horizontal="center" wrapText="1" readingOrder="1"/>
    </xf>
    <xf numFmtId="177" fontId="155" fillId="20" borderId="73" xfId="0" applyFont="1" applyFill="1" applyBorder="1" applyAlignment="1">
      <alignment wrapText="1" readingOrder="1"/>
    </xf>
    <xf numFmtId="4" fontId="155" fillId="0" borderId="76" xfId="0" applyNumberFormat="1" applyFont="1" applyBorder="1" applyAlignment="1">
      <alignment horizontal="center" wrapText="1" readingOrder="1"/>
    </xf>
    <xf numFmtId="4" fontId="157" fillId="0" borderId="76" xfId="0" applyNumberFormat="1" applyFont="1" applyBorder="1" applyAlignment="1">
      <alignment horizontal="center" wrapText="1"/>
    </xf>
    <xf numFmtId="4" fontId="27" fillId="0" borderId="0" xfId="0" applyNumberFormat="1" applyFont="1" applyFill="1" applyBorder="1" applyAlignment="1">
      <alignment horizontal="center"/>
    </xf>
    <xf numFmtId="4" fontId="27" fillId="21" borderId="79" xfId="0" applyNumberFormat="1" applyFont="1" applyFill="1" applyBorder="1" applyAlignment="1">
      <alignment horizontal="center"/>
    </xf>
    <xf numFmtId="4" fontId="157" fillId="0" borderId="80" xfId="0" applyNumberFormat="1" applyFont="1" applyFill="1" applyBorder="1" applyAlignment="1">
      <alignment horizontal="center" wrapText="1" readingOrder="1"/>
    </xf>
    <xf numFmtId="2" fontId="27" fillId="21" borderId="0" xfId="0" applyNumberFormat="1" applyFont="1" applyFill="1" applyBorder="1" applyAlignment="1">
      <alignment horizontal="center"/>
    </xf>
    <xf numFmtId="2" fontId="27" fillId="21" borderId="79" xfId="0" applyNumberFormat="1" applyFont="1" applyFill="1" applyBorder="1" applyAlignment="1">
      <alignment horizontal="center"/>
    </xf>
    <xf numFmtId="4" fontId="157" fillId="0" borderId="76" xfId="0" applyNumberFormat="1" applyFont="1" applyFill="1" applyBorder="1" applyAlignment="1">
      <alignment horizontal="center" vertical="center" wrapText="1" readingOrder="1"/>
    </xf>
    <xf numFmtId="177" fontId="27" fillId="0" borderId="0" xfId="0" applyFont="1" applyFill="1" applyBorder="1"/>
    <xf numFmtId="177" fontId="27" fillId="0" borderId="76" xfId="0" applyFont="1" applyBorder="1"/>
    <xf numFmtId="166" fontId="27" fillId="21" borderId="0" xfId="0" applyNumberFormat="1" applyFont="1" applyFill="1" applyAlignment="1">
      <alignment horizontal="center"/>
    </xf>
    <xf numFmtId="166" fontId="157" fillId="0" borderId="75" xfId="0" applyNumberFormat="1" applyFont="1" applyBorder="1" applyAlignment="1">
      <alignment horizontal="center" wrapText="1" readingOrder="1"/>
    </xf>
    <xf numFmtId="2" fontId="36" fillId="0" borderId="0" xfId="263" applyNumberFormat="1" applyFont="1"/>
    <xf numFmtId="4" fontId="36" fillId="0" borderId="0" xfId="263" applyNumberFormat="1" applyFont="1"/>
    <xf numFmtId="177" fontId="18" fillId="0" borderId="0" xfId="224" applyFont="1"/>
    <xf numFmtId="177" fontId="19" fillId="0" borderId="0" xfId="224" applyFont="1" applyFill="1"/>
    <xf numFmtId="39" fontId="19" fillId="0" borderId="0" xfId="109" applyNumberFormat="1" applyFont="1" applyFill="1" applyBorder="1" applyAlignment="1">
      <alignment horizontal="right"/>
    </xf>
    <xf numFmtId="177" fontId="73" fillId="0" borderId="0" xfId="224" applyFont="1"/>
    <xf numFmtId="43" fontId="19" fillId="0" borderId="0" xfId="224" applyNumberFormat="1" applyFont="1"/>
    <xf numFmtId="168" fontId="52" fillId="0" borderId="0" xfId="224" applyNumberFormat="1" applyFont="1" applyFill="1" applyAlignment="1">
      <alignment horizontal="center"/>
    </xf>
    <xf numFmtId="168" fontId="52" fillId="0" borderId="0" xfId="224" applyNumberFormat="1" applyFont="1" applyFill="1"/>
    <xf numFmtId="177" fontId="60" fillId="0" borderId="0" xfId="224" applyFont="1" applyFill="1"/>
    <xf numFmtId="177" fontId="53" fillId="0" borderId="0" xfId="193" applyFont="1" applyFill="1" applyAlignment="1">
      <alignment horizontal="left"/>
    </xf>
    <xf numFmtId="43" fontId="53" fillId="0" borderId="0" xfId="109" applyFont="1" applyFill="1"/>
    <xf numFmtId="43" fontId="32" fillId="0" borderId="0" xfId="109" applyFont="1" applyFill="1"/>
    <xf numFmtId="177" fontId="60" fillId="0" borderId="0" xfId="224" applyFont="1" applyFill="1" applyAlignment="1">
      <alignment horizontal="center"/>
    </xf>
    <xf numFmtId="4" fontId="60" fillId="0" borderId="0" xfId="224" applyNumberFormat="1" applyFont="1" applyFill="1"/>
    <xf numFmtId="167" fontId="18" fillId="0" borderId="46" xfId="224" applyNumberFormat="1" applyFont="1" applyFill="1" applyBorder="1" applyAlignment="1" applyProtection="1">
      <alignment horizontal="left"/>
      <protection locked="0"/>
    </xf>
    <xf numFmtId="39" fontId="18" fillId="0" borderId="0" xfId="109" applyNumberFormat="1" applyFont="1" applyFill="1" applyBorder="1" applyAlignment="1">
      <alignment horizontal="right"/>
    </xf>
    <xf numFmtId="177" fontId="18" fillId="0" borderId="0" xfId="224" applyFont="1" applyFill="1"/>
    <xf numFmtId="167" fontId="19" fillId="0" borderId="46" xfId="224" applyNumberFormat="1" applyFont="1" applyFill="1" applyBorder="1" applyAlignment="1" applyProtection="1">
      <alignment horizontal="left" indent="2"/>
      <protection locked="0"/>
    </xf>
    <xf numFmtId="167" fontId="162" fillId="0" borderId="46" xfId="224" applyNumberFormat="1" applyFont="1" applyFill="1" applyBorder="1" applyAlignment="1" applyProtection="1">
      <alignment horizontal="left" indent="5"/>
      <protection locked="0"/>
    </xf>
    <xf numFmtId="167" fontId="19" fillId="0" borderId="46" xfId="224" applyNumberFormat="1" applyFont="1" applyFill="1" applyBorder="1" applyAlignment="1" applyProtection="1">
      <alignment horizontal="left" indent="3"/>
      <protection locked="0"/>
    </xf>
    <xf numFmtId="167" fontId="19" fillId="0" borderId="46" xfId="224" applyNumberFormat="1" applyFont="1" applyFill="1" applyBorder="1" applyAlignment="1" applyProtection="1">
      <alignment horizontal="left" indent="6"/>
      <protection locked="0"/>
    </xf>
    <xf numFmtId="39" fontId="19" fillId="0" borderId="0" xfId="127" applyNumberFormat="1" applyFont="1" applyFill="1" applyBorder="1" applyAlignment="1">
      <alignment horizontal="right"/>
    </xf>
    <xf numFmtId="167" fontId="19" fillId="0" borderId="46" xfId="224" applyNumberFormat="1" applyFont="1" applyFill="1" applyBorder="1" applyProtection="1">
      <protection locked="0"/>
    </xf>
    <xf numFmtId="167" fontId="18" fillId="0" borderId="46" xfId="224" applyNumberFormat="1" applyFont="1" applyFill="1" applyBorder="1" applyAlignment="1" applyProtection="1">
      <alignment horizontal="left" indent="3"/>
      <protection locked="0"/>
    </xf>
    <xf numFmtId="39" fontId="18" fillId="0" borderId="0" xfId="127" applyNumberFormat="1" applyFont="1" applyFill="1" applyBorder="1" applyAlignment="1">
      <alignment horizontal="right"/>
    </xf>
    <xf numFmtId="177" fontId="18" fillId="0" borderId="0" xfId="224" applyFont="1" applyFill="1" applyBorder="1"/>
    <xf numFmtId="39" fontId="19" fillId="0" borderId="0" xfId="109" quotePrefix="1" applyNumberFormat="1" applyFont="1" applyFill="1" applyBorder="1" applyAlignment="1">
      <alignment horizontal="right"/>
    </xf>
    <xf numFmtId="43" fontId="18" fillId="0" borderId="0" xfId="109" applyFont="1" applyFill="1" applyBorder="1" applyAlignment="1">
      <alignment horizontal="right"/>
    </xf>
    <xf numFmtId="43" fontId="18" fillId="0" borderId="0" xfId="109" applyFont="1" applyFill="1" applyBorder="1"/>
    <xf numFmtId="167" fontId="19" fillId="0" borderId="46" xfId="224" applyNumberFormat="1" applyFont="1" applyFill="1" applyBorder="1" applyAlignment="1" applyProtection="1">
      <alignment horizontal="left" indent="4"/>
      <protection locked="0"/>
    </xf>
    <xf numFmtId="43" fontId="19" fillId="0" borderId="0" xfId="109" applyNumberFormat="1" applyFont="1" applyFill="1" applyBorder="1" applyAlignment="1">
      <alignment horizontal="right"/>
    </xf>
    <xf numFmtId="167" fontId="19" fillId="0" borderId="46" xfId="224" applyNumberFormat="1" applyFont="1" applyFill="1" applyBorder="1" applyAlignment="1" applyProtection="1">
      <alignment horizontal="left" indent="7"/>
      <protection locked="0"/>
    </xf>
    <xf numFmtId="167" fontId="19" fillId="0" borderId="46" xfId="224" applyNumberFormat="1" applyFont="1" applyFill="1" applyBorder="1" applyAlignment="1" applyProtection="1">
      <alignment horizontal="left" indent="9"/>
      <protection locked="0"/>
    </xf>
    <xf numFmtId="43" fontId="19" fillId="0" borderId="0" xfId="109" quotePrefix="1" applyFont="1" applyFill="1" applyBorder="1" applyAlignment="1">
      <alignment horizontal="right"/>
    </xf>
    <xf numFmtId="177" fontId="73" fillId="0" borderId="0" xfId="224" applyFont="1" applyFill="1"/>
    <xf numFmtId="177" fontId="28" fillId="0" borderId="0" xfId="193" applyFont="1" applyFill="1"/>
    <xf numFmtId="43" fontId="19" fillId="0" borderId="0" xfId="224" applyNumberFormat="1" applyFont="1" applyFill="1"/>
    <xf numFmtId="4" fontId="19" fillId="0" borderId="0" xfId="109" applyNumberFormat="1" applyFont="1" applyFill="1" applyBorder="1" applyAlignment="1">
      <alignment horizontal="right"/>
    </xf>
    <xf numFmtId="177" fontId="54" fillId="0" borderId="0" xfId="224" applyFont="1" applyFill="1"/>
    <xf numFmtId="167" fontId="18" fillId="0" borderId="47" xfId="224" applyNumberFormat="1" applyFont="1" applyFill="1" applyBorder="1" applyAlignment="1" applyProtection="1">
      <alignment horizontal="left"/>
      <protection locked="0"/>
    </xf>
    <xf numFmtId="39" fontId="18" fillId="0" borderId="1" xfId="109" applyNumberFormat="1" applyFont="1" applyFill="1" applyBorder="1" applyAlignment="1">
      <alignment horizontal="right"/>
    </xf>
    <xf numFmtId="43" fontId="18" fillId="0" borderId="1" xfId="109" applyFont="1" applyFill="1" applyBorder="1" applyAlignment="1">
      <alignment horizontal="right"/>
    </xf>
    <xf numFmtId="43" fontId="18" fillId="0" borderId="1" xfId="109" applyFont="1" applyFill="1" applyBorder="1"/>
    <xf numFmtId="183" fontId="22" fillId="0" borderId="0" xfId="289" applyNumberFormat="1" applyFont="1" applyFill="1"/>
    <xf numFmtId="0" fontId="80" fillId="0" borderId="0" xfId="289" applyFont="1" applyFill="1"/>
    <xf numFmtId="0" fontId="18" fillId="20" borderId="0" xfId="289" applyFont="1" applyFill="1"/>
    <xf numFmtId="0" fontId="154" fillId="0" borderId="0" xfId="289" applyFont="1"/>
    <xf numFmtId="0" fontId="19" fillId="20" borderId="0" xfId="289" applyFont="1" applyFill="1"/>
    <xf numFmtId="0" fontId="18" fillId="20" borderId="0" xfId="289" applyFont="1" applyFill="1" applyAlignment="1">
      <alignment horizontal="left"/>
    </xf>
    <xf numFmtId="0" fontId="19" fillId="20" borderId="0" xfId="289" applyFont="1" applyFill="1" applyAlignment="1">
      <alignment horizontal="left" indent="1"/>
    </xf>
    <xf numFmtId="0" fontId="19" fillId="20" borderId="0" xfId="289" applyFont="1" applyFill="1" applyAlignment="1">
      <alignment horizontal="left" indent="2"/>
    </xf>
    <xf numFmtId="0" fontId="163" fillId="0" borderId="0" xfId="289" applyFont="1"/>
    <xf numFmtId="0" fontId="19" fillId="20" borderId="0" xfId="289" applyFont="1" applyFill="1" applyAlignment="1">
      <alignment horizontal="left" indent="3"/>
    </xf>
    <xf numFmtId="0" fontId="164" fillId="0" borderId="0" xfId="289" applyFont="1"/>
    <xf numFmtId="0" fontId="19" fillId="20" borderId="0" xfId="289" applyFont="1" applyFill="1" applyAlignment="1">
      <alignment horizontal="left" indent="4"/>
    </xf>
    <xf numFmtId="0" fontId="19" fillId="19" borderId="0" xfId="289" applyFont="1" applyFill="1"/>
    <xf numFmtId="183" fontId="19" fillId="20" borderId="0" xfId="289" applyNumberFormat="1" applyFont="1" applyFill="1" applyAlignment="1">
      <alignment horizontal="left" indent="1"/>
    </xf>
    <xf numFmtId="183" fontId="163" fillId="0" borderId="0" xfId="289" applyNumberFormat="1" applyFont="1"/>
    <xf numFmtId="183" fontId="19" fillId="20" borderId="0" xfId="289" applyNumberFormat="1" applyFont="1" applyFill="1" applyAlignment="1">
      <alignment horizontal="left" indent="2"/>
    </xf>
    <xf numFmtId="183" fontId="19" fillId="20" borderId="0" xfId="289" applyNumberFormat="1" applyFont="1" applyFill="1" applyAlignment="1">
      <alignment horizontal="left" indent="3"/>
    </xf>
    <xf numFmtId="183" fontId="164" fillId="0" borderId="0" xfId="289" applyNumberFormat="1" applyFont="1"/>
    <xf numFmtId="183" fontId="19" fillId="20" borderId="0" xfId="289" applyNumberFormat="1" applyFont="1" applyFill="1" applyAlignment="1">
      <alignment horizontal="left" indent="4"/>
    </xf>
    <xf numFmtId="183" fontId="19" fillId="19" borderId="0" xfId="289" applyNumberFormat="1" applyFont="1" applyFill="1"/>
    <xf numFmtId="183" fontId="19" fillId="0" borderId="0" xfId="289" applyNumberFormat="1" applyFont="1"/>
    <xf numFmtId="183" fontId="19" fillId="20" borderId="0" xfId="289" applyNumberFormat="1" applyFont="1" applyFill="1"/>
    <xf numFmtId="183" fontId="18" fillId="20" borderId="0" xfId="289" applyNumberFormat="1" applyFont="1" applyFill="1"/>
    <xf numFmtId="183" fontId="19" fillId="20" borderId="0" xfId="289" applyNumberFormat="1" applyFont="1" applyFill="1" applyAlignment="1">
      <alignment horizontal="left" indent="5"/>
    </xf>
    <xf numFmtId="183" fontId="19" fillId="20" borderId="0" xfId="289" applyNumberFormat="1" applyFont="1" applyFill="1" applyAlignment="1">
      <alignment horizontal="left" indent="6"/>
    </xf>
    <xf numFmtId="183" fontId="165" fillId="0" borderId="0" xfId="289" applyNumberFormat="1" applyFont="1"/>
    <xf numFmtId="183" fontId="18" fillId="0" borderId="0" xfId="289" applyNumberFormat="1" applyFont="1"/>
    <xf numFmtId="0" fontId="19" fillId="20" borderId="0" xfId="289" applyFont="1" applyFill="1" applyAlignment="1">
      <alignment horizontal="left" indent="5"/>
    </xf>
    <xf numFmtId="0" fontId="18" fillId="20" borderId="1" xfId="289" applyFont="1" applyFill="1" applyBorder="1"/>
    <xf numFmtId="177" fontId="63" fillId="0" borderId="0" xfId="224" applyFont="1" applyFill="1"/>
    <xf numFmtId="43" fontId="39" fillId="0" borderId="0" xfId="109" applyFont="1" applyFill="1"/>
    <xf numFmtId="177" fontId="63" fillId="0" borderId="0" xfId="193" applyFont="1" applyFill="1" applyBorder="1" applyAlignment="1"/>
    <xf numFmtId="177" fontId="39" fillId="0" borderId="0" xfId="224" applyFont="1" applyFill="1"/>
    <xf numFmtId="168" fontId="32" fillId="0" borderId="0" xfId="127" applyNumberFormat="1" applyFont="1" applyFill="1" applyBorder="1"/>
    <xf numFmtId="177" fontId="23" fillId="0" borderId="0" xfId="289" applyNumberFormat="1" applyFont="1" applyFill="1"/>
    <xf numFmtId="177" fontId="23" fillId="20" borderId="0" xfId="289" applyNumberFormat="1" applyFont="1" applyFill="1"/>
    <xf numFmtId="4" fontId="18" fillId="0" borderId="0" xfId="151" applyNumberFormat="1" applyFont="1"/>
    <xf numFmtId="4" fontId="18" fillId="0" borderId="46" xfId="151" applyNumberFormat="1" applyFont="1" applyBorder="1"/>
    <xf numFmtId="4" fontId="18" fillId="0" borderId="16" xfId="151" applyNumberFormat="1" applyFont="1" applyBorder="1"/>
    <xf numFmtId="4" fontId="18" fillId="0" borderId="28" xfId="151" applyNumberFormat="1" applyFont="1" applyBorder="1"/>
    <xf numFmtId="4" fontId="19" fillId="0" borderId="0" xfId="151" applyNumberFormat="1" applyFont="1"/>
    <xf numFmtId="4" fontId="19" fillId="0" borderId="46" xfId="151" applyNumberFormat="1" applyFont="1" applyBorder="1"/>
    <xf numFmtId="4" fontId="19" fillId="0" borderId="16" xfId="151" applyNumberFormat="1" applyFont="1" applyBorder="1"/>
    <xf numFmtId="4" fontId="19" fillId="0" borderId="28" xfId="151" applyNumberFormat="1" applyFont="1" applyBorder="1"/>
    <xf numFmtId="4" fontId="27" fillId="0" borderId="0" xfId="151" applyNumberFormat="1" applyFont="1"/>
    <xf numFmtId="4" fontId="27" fillId="0" borderId="46" xfId="151" applyNumberFormat="1" applyFont="1" applyBorder="1"/>
    <xf numFmtId="4" fontId="27" fillId="0" borderId="16" xfId="151" applyNumberFormat="1" applyFont="1" applyBorder="1"/>
    <xf numFmtId="4" fontId="27" fillId="0" borderId="28" xfId="151" applyNumberFormat="1" applyFont="1" applyBorder="1"/>
    <xf numFmtId="4" fontId="19" fillId="0" borderId="47" xfId="289" applyNumberFormat="1" applyFont="1" applyBorder="1"/>
    <xf numFmtId="4" fontId="19" fillId="0" borderId="17" xfId="289" applyNumberFormat="1" applyFont="1" applyBorder="1"/>
    <xf numFmtId="4" fontId="27" fillId="0" borderId="34" xfId="151" applyNumberFormat="1" applyFont="1" applyBorder="1"/>
    <xf numFmtId="4" fontId="27" fillId="0" borderId="47" xfId="151" applyNumberFormat="1" applyFont="1" applyBorder="1"/>
    <xf numFmtId="4" fontId="27" fillId="0" borderId="17" xfId="151" applyNumberFormat="1" applyFont="1" applyBorder="1"/>
    <xf numFmtId="0" fontId="18" fillId="0" borderId="0" xfId="289" applyFont="1" applyFill="1"/>
    <xf numFmtId="0" fontId="19" fillId="0" borderId="0" xfId="289" applyFont="1" applyFill="1"/>
    <xf numFmtId="0" fontId="61" fillId="0" borderId="0" xfId="289" applyFont="1" applyFill="1"/>
    <xf numFmtId="0" fontId="61" fillId="0" borderId="0" xfId="289" applyFont="1"/>
    <xf numFmtId="166" fontId="36" fillId="0" borderId="0" xfId="224" applyNumberFormat="1" applyFont="1" applyFill="1" applyBorder="1" applyProtection="1"/>
    <xf numFmtId="176" fontId="32" fillId="0" borderId="0" xfId="224" applyNumberFormat="1" applyFont="1" applyFill="1" applyBorder="1" applyProtection="1"/>
    <xf numFmtId="167" fontId="18" fillId="20" borderId="46" xfId="0" applyNumberFormat="1" applyFont="1" applyFill="1" applyBorder="1" applyAlignment="1" applyProtection="1">
      <alignment horizontal="left"/>
    </xf>
    <xf numFmtId="167" fontId="19" fillId="20" borderId="46" xfId="0" applyNumberFormat="1" applyFont="1" applyFill="1" applyBorder="1" applyAlignment="1" applyProtection="1">
      <alignment horizontal="left"/>
    </xf>
    <xf numFmtId="177" fontId="19" fillId="19" borderId="0" xfId="224" applyFont="1" applyFill="1"/>
    <xf numFmtId="177" fontId="19" fillId="20" borderId="46" xfId="0" applyFont="1" applyFill="1" applyBorder="1"/>
    <xf numFmtId="168" fontId="19" fillId="20" borderId="46" xfId="109" applyNumberFormat="1" applyFont="1" applyFill="1" applyBorder="1"/>
    <xf numFmtId="167" fontId="19" fillId="20" borderId="46" xfId="0" applyNumberFormat="1" applyFont="1" applyFill="1" applyBorder="1" applyAlignment="1" applyProtection="1">
      <alignment horizontal="left" indent="2"/>
    </xf>
    <xf numFmtId="177" fontId="25" fillId="3" borderId="46" xfId="224" applyFont="1" applyFill="1" applyBorder="1" applyAlignment="1" applyProtection="1">
      <alignment horizontal="left" indent="2"/>
    </xf>
    <xf numFmtId="177" fontId="19" fillId="23" borderId="46" xfId="0" applyNumberFormat="1" applyFont="1" applyFill="1" applyBorder="1" applyAlignment="1">
      <alignment horizontal="left" indent="2"/>
    </xf>
    <xf numFmtId="177" fontId="41" fillId="3" borderId="46" xfId="224" applyFont="1" applyFill="1" applyBorder="1" applyProtection="1"/>
    <xf numFmtId="43" fontId="81" fillId="23" borderId="47" xfId="109" applyFont="1" applyFill="1" applyBorder="1"/>
    <xf numFmtId="43" fontId="18" fillId="73" borderId="16" xfId="109" applyFont="1" applyFill="1" applyBorder="1"/>
    <xf numFmtId="43" fontId="22" fillId="0" borderId="0" xfId="111" applyFont="1" applyFill="1" applyAlignment="1">
      <alignment horizontal="left"/>
    </xf>
    <xf numFmtId="0" fontId="22" fillId="0" borderId="0" xfId="874" applyFont="1" applyFill="1"/>
    <xf numFmtId="43" fontId="63" fillId="0" borderId="0" xfId="109" applyFont="1" applyFill="1"/>
    <xf numFmtId="168" fontId="42" fillId="20" borderId="56" xfId="109" applyNumberFormat="1" applyFont="1" applyFill="1" applyBorder="1" applyProtection="1"/>
    <xf numFmtId="177" fontId="27" fillId="0" borderId="0" xfId="224" applyFont="1"/>
    <xf numFmtId="168" fontId="25" fillId="20" borderId="46" xfId="109" applyNumberFormat="1" applyFont="1" applyFill="1" applyBorder="1" applyAlignment="1" applyProtection="1">
      <alignment horizontal="left" indent="1"/>
    </xf>
    <xf numFmtId="168" fontId="25" fillId="20" borderId="46" xfId="109" applyNumberFormat="1" applyFont="1" applyFill="1" applyBorder="1" applyAlignment="1" applyProtection="1">
      <alignment horizontal="left" indent="3"/>
    </xf>
    <xf numFmtId="168" fontId="19" fillId="20" borderId="46" xfId="109" applyNumberFormat="1" applyFont="1" applyFill="1" applyBorder="1" applyAlignment="1">
      <alignment horizontal="left" indent="1"/>
    </xf>
    <xf numFmtId="177" fontId="42" fillId="0" borderId="0" xfId="224" applyFont="1"/>
    <xf numFmtId="177" fontId="25" fillId="3" borderId="5" xfId="224" applyFont="1" applyFill="1" applyBorder="1" applyProtection="1"/>
    <xf numFmtId="177" fontId="41" fillId="3" borderId="5" xfId="224" applyFont="1" applyFill="1" applyBorder="1" applyProtection="1"/>
    <xf numFmtId="168" fontId="25" fillId="20" borderId="46" xfId="109" applyNumberFormat="1" applyFont="1" applyFill="1" applyBorder="1" applyProtection="1"/>
    <xf numFmtId="168" fontId="27" fillId="20" borderId="46" xfId="109" applyNumberFormat="1" applyFont="1" applyFill="1" applyBorder="1" applyProtection="1"/>
    <xf numFmtId="168" fontId="27" fillId="20" borderId="46" xfId="109" applyNumberFormat="1" applyFont="1" applyFill="1" applyBorder="1" applyAlignment="1" applyProtection="1">
      <alignment horizontal="left"/>
    </xf>
    <xf numFmtId="168" fontId="27" fillId="20" borderId="46" xfId="109" applyNumberFormat="1" applyFont="1" applyFill="1" applyBorder="1"/>
    <xf numFmtId="177" fontId="42" fillId="3" borderId="5" xfId="224" applyFont="1" applyFill="1" applyBorder="1" applyProtection="1"/>
    <xf numFmtId="177" fontId="27" fillId="0" borderId="0" xfId="224" applyFont="1" applyFill="1"/>
    <xf numFmtId="168" fontId="18" fillId="20" borderId="46" xfId="109" applyNumberFormat="1" applyFont="1" applyFill="1" applyBorder="1" applyAlignment="1" applyProtection="1">
      <alignment horizontal="left"/>
    </xf>
    <xf numFmtId="168" fontId="19" fillId="20" borderId="46" xfId="109" applyNumberFormat="1" applyFont="1" applyFill="1" applyBorder="1" applyAlignment="1" applyProtection="1">
      <alignment horizontal="left"/>
    </xf>
    <xf numFmtId="168" fontId="19" fillId="20" borderId="46" xfId="109" applyNumberFormat="1" applyFont="1" applyFill="1" applyBorder="1" applyAlignment="1">
      <alignment horizontal="left"/>
    </xf>
    <xf numFmtId="168" fontId="18" fillId="20" borderId="46" xfId="109" applyNumberFormat="1" applyFont="1" applyFill="1" applyBorder="1"/>
    <xf numFmtId="168" fontId="19" fillId="20" borderId="46" xfId="109" applyNumberFormat="1" applyFont="1" applyFill="1" applyBorder="1" applyAlignment="1">
      <alignment horizontal="left" indent="2"/>
    </xf>
    <xf numFmtId="168" fontId="27" fillId="20" borderId="46" xfId="109" applyNumberFormat="1" applyFont="1" applyFill="1" applyBorder="1" applyAlignment="1">
      <alignment horizontal="left" indent="2"/>
    </xf>
    <xf numFmtId="177" fontId="27" fillId="3" borderId="5" xfId="224" applyFont="1" applyFill="1" applyBorder="1" applyProtection="1"/>
    <xf numFmtId="168" fontId="27" fillId="20" borderId="46" xfId="109" applyNumberFormat="1" applyFont="1" applyFill="1" applyBorder="1" applyAlignment="1" applyProtection="1">
      <alignment horizontal="left" indent="2"/>
    </xf>
    <xf numFmtId="168" fontId="25" fillId="20" borderId="46" xfId="109" applyNumberFormat="1" applyFont="1" applyFill="1" applyBorder="1" applyAlignment="1" applyProtection="1">
      <alignment horizontal="left" indent="2"/>
    </xf>
    <xf numFmtId="177" fontId="41" fillId="3" borderId="6" xfId="224" applyFont="1" applyFill="1" applyBorder="1" applyProtection="1"/>
    <xf numFmtId="39" fontId="42" fillId="0" borderId="0" xfId="109" applyNumberFormat="1" applyFont="1" applyFill="1" applyBorder="1" applyProtection="1"/>
    <xf numFmtId="39" fontId="41" fillId="0" borderId="0" xfId="109" applyNumberFormat="1" applyFont="1" applyFill="1" applyBorder="1" applyProtection="1">
      <protection locked="0"/>
    </xf>
    <xf numFmtId="39" fontId="27" fillId="0" borderId="0" xfId="109" applyNumberFormat="1" applyFont="1" applyFill="1" applyBorder="1" applyAlignment="1" applyProtection="1">
      <alignment horizontal="right"/>
    </xf>
    <xf numFmtId="39" fontId="27" fillId="0" borderId="0" xfId="109" applyNumberFormat="1" applyFont="1" applyFill="1" applyBorder="1"/>
    <xf numFmtId="39" fontId="42" fillId="0" borderId="0" xfId="109" applyNumberFormat="1" applyFont="1" applyFill="1" applyBorder="1"/>
    <xf numFmtId="39" fontId="42" fillId="0" borderId="0" xfId="109" applyNumberFormat="1" applyFont="1" applyFill="1" applyBorder="1" applyAlignment="1" applyProtection="1">
      <alignment horizontal="right"/>
    </xf>
    <xf numFmtId="39" fontId="18" fillId="0" borderId="0" xfId="109" applyNumberFormat="1" applyFont="1" applyFill="1" applyBorder="1" applyAlignment="1" applyProtection="1">
      <alignment horizontal="right"/>
    </xf>
    <xf numFmtId="39" fontId="27" fillId="0" borderId="0" xfId="109" applyNumberFormat="1" applyFont="1" applyFill="1" applyBorder="1" applyProtection="1"/>
    <xf numFmtId="39" fontId="18" fillId="0" borderId="1" xfId="224" applyNumberFormat="1" applyFont="1" applyFill="1" applyBorder="1"/>
    <xf numFmtId="39" fontId="18" fillId="0" borderId="6" xfId="224" applyNumberFormat="1" applyFont="1" applyFill="1" applyBorder="1"/>
    <xf numFmtId="39" fontId="42" fillId="0" borderId="22" xfId="109" applyNumberFormat="1" applyFont="1" applyFill="1" applyBorder="1" applyProtection="1"/>
    <xf numFmtId="39" fontId="42" fillId="0" borderId="10" xfId="109" applyNumberFormat="1" applyFont="1" applyFill="1" applyBorder="1" applyProtection="1"/>
    <xf numFmtId="39" fontId="18" fillId="0" borderId="10" xfId="224" applyNumberFormat="1" applyFont="1" applyFill="1" applyBorder="1"/>
    <xf numFmtId="39" fontId="18" fillId="0" borderId="24" xfId="224" applyNumberFormat="1" applyFont="1" applyFill="1" applyBorder="1"/>
    <xf numFmtId="39" fontId="19" fillId="0" borderId="7" xfId="109" applyNumberFormat="1" applyFont="1" applyFill="1" applyBorder="1"/>
    <xf numFmtId="39" fontId="42" fillId="0" borderId="7" xfId="109" applyNumberFormat="1" applyFont="1" applyFill="1" applyBorder="1" applyProtection="1"/>
    <xf numFmtId="39" fontId="41" fillId="0" borderId="7" xfId="109" applyNumberFormat="1" applyFont="1" applyFill="1" applyBorder="1" applyProtection="1">
      <protection locked="0"/>
    </xf>
    <xf numFmtId="39" fontId="18" fillId="0" borderId="7" xfId="109" applyNumberFormat="1" applyFont="1" applyFill="1" applyBorder="1"/>
    <xf numFmtId="39" fontId="27" fillId="0" borderId="7" xfId="109" applyNumberFormat="1" applyFont="1" applyFill="1" applyBorder="1" applyAlignment="1" applyProtection="1">
      <alignment horizontal="right"/>
    </xf>
    <xf numFmtId="39" fontId="27" fillId="0" borderId="7" xfId="109" applyNumberFormat="1" applyFont="1" applyFill="1" applyBorder="1"/>
    <xf numFmtId="39" fontId="42" fillId="0" borderId="7" xfId="109" applyNumberFormat="1" applyFont="1" applyFill="1" applyBorder="1"/>
    <xf numFmtId="39" fontId="42" fillId="0" borderId="7" xfId="109" applyNumberFormat="1" applyFont="1" applyFill="1" applyBorder="1" applyAlignment="1" applyProtection="1">
      <alignment horizontal="right"/>
    </xf>
    <xf numFmtId="39" fontId="18" fillId="0" borderId="7" xfId="109" applyNumberFormat="1" applyFont="1" applyFill="1" applyBorder="1" applyAlignment="1" applyProtection="1">
      <alignment horizontal="right"/>
    </xf>
    <xf numFmtId="39" fontId="27" fillId="0" borderId="7" xfId="109" applyNumberFormat="1" applyFont="1" applyFill="1" applyBorder="1" applyProtection="1"/>
    <xf numFmtId="177" fontId="42" fillId="3" borderId="4" xfId="224" applyFont="1" applyFill="1" applyBorder="1" applyProtection="1"/>
    <xf numFmtId="43" fontId="19" fillId="0" borderId="0" xfId="218" applyNumberFormat="1" applyFont="1" applyFill="1"/>
    <xf numFmtId="177" fontId="25" fillId="3" borderId="4" xfId="224" applyFont="1" applyFill="1" applyBorder="1" applyProtection="1"/>
    <xf numFmtId="177" fontId="25" fillId="20" borderId="4" xfId="224" applyFont="1" applyFill="1" applyBorder="1" applyProtection="1"/>
    <xf numFmtId="0" fontId="19" fillId="20" borderId="4" xfId="187" applyFont="1" applyFill="1" applyBorder="1"/>
    <xf numFmtId="0" fontId="18" fillId="20" borderId="4" xfId="187" applyFont="1" applyFill="1" applyBorder="1"/>
    <xf numFmtId="0" fontId="18" fillId="20" borderId="4" xfId="187" applyFont="1" applyFill="1" applyBorder="1" applyAlignment="1">
      <alignment horizontal="left" indent="2"/>
    </xf>
    <xf numFmtId="0" fontId="19" fillId="20" borderId="4" xfId="187" applyFont="1" applyFill="1" applyBorder="1" applyAlignment="1">
      <alignment horizontal="left" indent="4"/>
    </xf>
    <xf numFmtId="0" fontId="19" fillId="20" borderId="4" xfId="187" applyFont="1" applyFill="1" applyBorder="1" applyAlignment="1">
      <alignment horizontal="left" indent="2"/>
    </xf>
    <xf numFmtId="0" fontId="19" fillId="20" borderId="4" xfId="187" applyFont="1" applyFill="1" applyBorder="1" applyAlignment="1">
      <alignment horizontal="left" indent="6"/>
    </xf>
    <xf numFmtId="0" fontId="19" fillId="20" borderId="4" xfId="187" applyFont="1" applyFill="1" applyBorder="1" applyAlignment="1">
      <alignment horizontal="left" indent="8"/>
    </xf>
    <xf numFmtId="43" fontId="18" fillId="0" borderId="0" xfId="109" applyFont="1" applyFill="1"/>
    <xf numFmtId="0" fontId="18" fillId="0" borderId="0" xfId="218" applyFont="1" applyFill="1"/>
    <xf numFmtId="0" fontId="18" fillId="25" borderId="0" xfId="218" applyFont="1" applyFill="1"/>
    <xf numFmtId="0" fontId="19" fillId="20" borderId="12" xfId="187" applyFont="1" applyFill="1" applyBorder="1" applyAlignment="1">
      <alignment horizontal="left" indent="2"/>
    </xf>
    <xf numFmtId="43" fontId="22" fillId="0" borderId="0" xfId="218" applyNumberFormat="1" applyFont="1"/>
    <xf numFmtId="0" fontId="22" fillId="0" borderId="0" xfId="218" applyFont="1" applyFill="1"/>
    <xf numFmtId="0" fontId="22" fillId="0" borderId="0" xfId="218" applyFont="1"/>
    <xf numFmtId="39" fontId="18" fillId="0" borderId="7" xfId="111" applyNumberFormat="1" applyFont="1" applyFill="1" applyBorder="1"/>
    <xf numFmtId="39" fontId="18" fillId="0" borderId="0" xfId="111" applyNumberFormat="1" applyFont="1" applyFill="1" applyBorder="1"/>
    <xf numFmtId="39" fontId="18" fillId="0" borderId="11" xfId="111" applyNumberFormat="1" applyFont="1" applyFill="1" applyBorder="1"/>
    <xf numFmtId="39" fontId="27" fillId="0" borderId="7" xfId="111" applyNumberFormat="1" applyFont="1" applyFill="1" applyBorder="1"/>
    <xf numFmtId="39" fontId="27" fillId="0" borderId="0" xfId="111" applyNumberFormat="1" applyFont="1" applyFill="1" applyBorder="1"/>
    <xf numFmtId="39" fontId="27" fillId="0" borderId="11" xfId="111" applyNumberFormat="1" applyFont="1" applyFill="1" applyBorder="1"/>
    <xf numFmtId="39" fontId="27" fillId="0" borderId="18" xfId="111" applyNumberFormat="1" applyFont="1" applyFill="1" applyBorder="1"/>
    <xf numFmtId="39" fontId="27" fillId="0" borderId="1" xfId="111" applyNumberFormat="1" applyFont="1" applyFill="1" applyBorder="1"/>
    <xf numFmtId="39" fontId="27" fillId="0" borderId="13" xfId="111" applyNumberFormat="1" applyFont="1" applyFill="1" applyBorder="1"/>
    <xf numFmtId="0" fontId="18" fillId="20" borderId="46" xfId="289" applyFont="1" applyFill="1" applyBorder="1"/>
    <xf numFmtId="0" fontId="19" fillId="20" borderId="46" xfId="289" applyFont="1" applyFill="1" applyBorder="1" applyAlignment="1">
      <alignment horizontal="left" indent="1"/>
    </xf>
    <xf numFmtId="0" fontId="19" fillId="20" borderId="46" xfId="289" applyFont="1" applyFill="1" applyBorder="1" applyAlignment="1">
      <alignment horizontal="left" indent="2"/>
    </xf>
    <xf numFmtId="0" fontId="19" fillId="20" borderId="46" xfId="289" applyFont="1" applyFill="1" applyBorder="1" applyAlignment="1">
      <alignment horizontal="left" indent="3"/>
    </xf>
    <xf numFmtId="0" fontId="19" fillId="20" borderId="46" xfId="289" applyFont="1" applyFill="1" applyBorder="1" applyAlignment="1">
      <alignment horizontal="left" indent="4"/>
    </xf>
    <xf numFmtId="0" fontId="19" fillId="20" borderId="46" xfId="289" quotePrefix="1" applyFont="1" applyFill="1" applyBorder="1" applyAlignment="1">
      <alignment horizontal="left"/>
    </xf>
    <xf numFmtId="0" fontId="18" fillId="20" borderId="46" xfId="289" applyFont="1" applyFill="1" applyBorder="1" applyAlignment="1">
      <alignment horizontal="left"/>
    </xf>
    <xf numFmtId="187" fontId="19" fillId="20" borderId="46" xfId="289" applyNumberFormat="1" applyFont="1" applyFill="1" applyBorder="1" applyAlignment="1">
      <alignment horizontal="left" indent="3"/>
    </xf>
    <xf numFmtId="187" fontId="19" fillId="20" borderId="46" xfId="289" applyNumberFormat="1" applyFont="1" applyFill="1" applyBorder="1" applyAlignment="1">
      <alignment horizontal="left" indent="2"/>
    </xf>
    <xf numFmtId="0" fontId="19" fillId="20" borderId="46" xfId="289" applyFont="1" applyFill="1" applyBorder="1" applyAlignment="1">
      <alignment horizontal="left" indent="5"/>
    </xf>
    <xf numFmtId="0" fontId="19" fillId="20" borderId="46" xfId="289" applyFont="1" applyFill="1" applyBorder="1"/>
    <xf numFmtId="0" fontId="18" fillId="20" borderId="47" xfId="289" applyFont="1" applyFill="1" applyBorder="1" applyAlignment="1">
      <alignment horizontal="left"/>
    </xf>
    <xf numFmtId="43" fontId="154" fillId="0" borderId="0" xfId="289" applyNumberFormat="1" applyFont="1"/>
    <xf numFmtId="0" fontId="19" fillId="20" borderId="0" xfId="289" quotePrefix="1" applyFont="1" applyFill="1" applyAlignment="1">
      <alignment horizontal="left"/>
    </xf>
    <xf numFmtId="0" fontId="18" fillId="20" borderId="47" xfId="289" applyFont="1" applyFill="1" applyBorder="1"/>
    <xf numFmtId="0" fontId="18" fillId="20" borderId="46" xfId="289" applyFont="1" applyFill="1" applyBorder="1" applyAlignment="1">
      <alignment wrapText="1"/>
    </xf>
    <xf numFmtId="0" fontId="18" fillId="20" borderId="56" xfId="289" applyFont="1" applyFill="1" applyBorder="1"/>
    <xf numFmtId="43" fontId="19" fillId="0" borderId="16" xfId="289" applyNumberFormat="1" applyFont="1" applyFill="1" applyBorder="1"/>
    <xf numFmtId="43" fontId="19" fillId="0" borderId="28" xfId="289" applyNumberFormat="1" applyFont="1" applyFill="1" applyBorder="1"/>
    <xf numFmtId="167" fontId="166" fillId="20" borderId="46" xfId="0" applyNumberFormat="1" applyFont="1" applyFill="1" applyBorder="1" applyAlignment="1" applyProtection="1">
      <alignment horizontal="left"/>
    </xf>
    <xf numFmtId="4" fontId="42" fillId="0" borderId="21" xfId="109" applyNumberFormat="1" applyFont="1" applyBorder="1"/>
    <xf numFmtId="4" fontId="42" fillId="0" borderId="16" xfId="109" applyNumberFormat="1" applyFont="1" applyBorder="1"/>
    <xf numFmtId="4" fontId="42" fillId="0" borderId="28" xfId="109" applyNumberFormat="1" applyFont="1" applyBorder="1"/>
    <xf numFmtId="4" fontId="27" fillId="0" borderId="16" xfId="109" applyNumberFormat="1" applyFont="1" applyBorder="1"/>
    <xf numFmtId="4" fontId="27" fillId="0" borderId="28" xfId="109" applyNumberFormat="1" applyFont="1" applyBorder="1"/>
    <xf numFmtId="4" fontId="19" fillId="0" borderId="16" xfId="109" applyNumberFormat="1" applyFont="1" applyFill="1" applyBorder="1"/>
    <xf numFmtId="4" fontId="19" fillId="0" borderId="28" xfId="109" applyNumberFormat="1" applyFont="1" applyFill="1" applyBorder="1"/>
    <xf numFmtId="177" fontId="42" fillId="0" borderId="0" xfId="0" applyFont="1"/>
    <xf numFmtId="177" fontId="18" fillId="20" borderId="46" xfId="0" applyFont="1" applyFill="1" applyBorder="1"/>
    <xf numFmtId="4" fontId="18" fillId="0" borderId="16" xfId="109" applyNumberFormat="1" applyFont="1" applyFill="1" applyBorder="1"/>
    <xf numFmtId="4" fontId="18" fillId="0" borderId="28" xfId="109" applyNumberFormat="1" applyFont="1" applyFill="1" applyBorder="1"/>
    <xf numFmtId="0" fontId="19" fillId="20" borderId="46" xfId="0" applyNumberFormat="1" applyFont="1" applyFill="1" applyBorder="1"/>
    <xf numFmtId="167" fontId="81" fillId="20" borderId="47" xfId="0" applyNumberFormat="1" applyFont="1" applyFill="1" applyBorder="1" applyAlignment="1" applyProtection="1">
      <alignment horizontal="left" indent="1"/>
    </xf>
    <xf numFmtId="4" fontId="42" fillId="0" borderId="17" xfId="109" applyNumberFormat="1" applyFont="1" applyBorder="1"/>
    <xf numFmtId="4" fontId="42" fillId="0" borderId="34" xfId="109" applyNumberFormat="1" applyFont="1" applyBorder="1"/>
    <xf numFmtId="177" fontId="57" fillId="0" borderId="0" xfId="0" applyFont="1"/>
    <xf numFmtId="177" fontId="66" fillId="0" borderId="0" xfId="0" applyFont="1"/>
    <xf numFmtId="177" fontId="69" fillId="0" borderId="0" xfId="224" applyFont="1" applyBorder="1" applyAlignment="1" applyProtection="1">
      <alignment horizontal="left"/>
    </xf>
    <xf numFmtId="39" fontId="42" fillId="0" borderId="21" xfId="109" applyNumberFormat="1" applyFont="1" applyBorder="1"/>
    <xf numFmtId="39" fontId="42" fillId="0" borderId="16" xfId="109" applyNumberFormat="1" applyFont="1" applyBorder="1"/>
    <xf numFmtId="39" fontId="27" fillId="0" borderId="16" xfId="109" applyNumberFormat="1" applyFont="1" applyBorder="1"/>
    <xf numFmtId="39" fontId="19" fillId="0" borderId="16" xfId="109" applyNumberFormat="1" applyFont="1" applyFill="1" applyBorder="1"/>
    <xf numFmtId="39" fontId="27" fillId="0" borderId="16" xfId="109" applyNumberFormat="1" applyFont="1" applyFill="1" applyBorder="1"/>
    <xf numFmtId="39" fontId="42" fillId="0" borderId="17" xfId="109" applyNumberFormat="1" applyFont="1" applyBorder="1"/>
    <xf numFmtId="177" fontId="26" fillId="0" borderId="0" xfId="0" applyFont="1"/>
    <xf numFmtId="177" fontId="167" fillId="0" borderId="0" xfId="0" applyFont="1"/>
    <xf numFmtId="39" fontId="42" fillId="0" borderId="28" xfId="109" applyNumberFormat="1" applyFont="1" applyBorder="1"/>
    <xf numFmtId="167" fontId="19" fillId="20" borderId="46" xfId="0" applyNumberFormat="1" applyFont="1" applyFill="1" applyBorder="1" applyAlignment="1" applyProtection="1">
      <alignment horizontal="left" indent="1"/>
    </xf>
    <xf numFmtId="39" fontId="27" fillId="0" borderId="28" xfId="109" applyNumberFormat="1" applyFont="1" applyBorder="1"/>
    <xf numFmtId="177" fontId="19" fillId="20" borderId="46" xfId="0" quotePrefix="1" applyFont="1" applyFill="1" applyBorder="1"/>
    <xf numFmtId="39" fontId="19" fillId="0" borderId="28" xfId="109" applyNumberFormat="1" applyFont="1" applyFill="1" applyBorder="1"/>
    <xf numFmtId="177" fontId="18" fillId="20" borderId="46" xfId="0" applyFont="1" applyFill="1" applyBorder="1" applyAlignment="1" applyProtection="1">
      <alignment horizontal="left" indent="1"/>
    </xf>
    <xf numFmtId="168" fontId="19" fillId="20" borderId="46" xfId="0" applyNumberFormat="1" applyFont="1" applyFill="1" applyBorder="1" applyAlignment="1" applyProtection="1">
      <alignment horizontal="left" indent="1"/>
    </xf>
    <xf numFmtId="39" fontId="27" fillId="0" borderId="28" xfId="109" applyNumberFormat="1" applyFont="1" applyFill="1" applyBorder="1"/>
    <xf numFmtId="167" fontId="18" fillId="20" borderId="46" xfId="0" applyNumberFormat="1" applyFont="1" applyFill="1" applyBorder="1" applyAlignment="1" applyProtection="1">
      <alignment horizontal="left" indent="1"/>
    </xf>
    <xf numFmtId="167" fontId="166" fillId="20" borderId="47" xfId="0" applyNumberFormat="1" applyFont="1" applyFill="1" applyBorder="1" applyAlignment="1" applyProtection="1">
      <alignment horizontal="left"/>
    </xf>
    <xf numFmtId="39" fontId="42" fillId="0" borderId="34" xfId="109" applyNumberFormat="1" applyFont="1" applyBorder="1"/>
    <xf numFmtId="4" fontId="27" fillId="0" borderId="0" xfId="0" applyNumberFormat="1" applyFont="1"/>
    <xf numFmtId="167" fontId="32" fillId="0" borderId="0" xfId="224" applyNumberFormat="1" applyFont="1" applyBorder="1"/>
    <xf numFmtId="168" fontId="32" fillId="0" borderId="0" xfId="224" applyNumberFormat="1" applyFont="1"/>
    <xf numFmtId="169" fontId="32" fillId="0" borderId="0" xfId="224" applyNumberFormat="1" applyFont="1"/>
    <xf numFmtId="167" fontId="32" fillId="0" borderId="0" xfId="224" applyNumberFormat="1" applyFont="1"/>
    <xf numFmtId="43" fontId="36" fillId="0" borderId="0" xfId="109" applyFont="1" applyBorder="1" applyProtection="1"/>
    <xf numFmtId="43" fontId="146" fillId="0" borderId="0" xfId="151" applyFont="1" applyFill="1"/>
    <xf numFmtId="0" fontId="40" fillId="0" borderId="1" xfId="229" applyFont="1" applyBorder="1" applyAlignment="1">
      <alignment vertical="center" wrapText="1"/>
    </xf>
    <xf numFmtId="0" fontId="40" fillId="0" borderId="1" xfId="229" applyFont="1" applyBorder="1" applyAlignment="1">
      <alignment vertical="center"/>
    </xf>
    <xf numFmtId="43" fontId="21" fillId="0" borderId="0" xfId="151" applyFont="1" applyFill="1"/>
    <xf numFmtId="4" fontId="18" fillId="0" borderId="11" xfId="151" applyNumberFormat="1" applyFont="1" applyFill="1" applyBorder="1"/>
    <xf numFmtId="4" fontId="19" fillId="0" borderId="11" xfId="151" applyNumberFormat="1" applyFont="1" applyFill="1" applyBorder="1"/>
    <xf numFmtId="179" fontId="22" fillId="0" borderId="0" xfId="151" applyNumberFormat="1" applyFont="1" applyFill="1"/>
    <xf numFmtId="43" fontId="18" fillId="0" borderId="0" xfId="289" applyNumberFormat="1" applyFont="1" applyFill="1"/>
    <xf numFmtId="0" fontId="19" fillId="20" borderId="4" xfId="289" quotePrefix="1" applyFont="1" applyFill="1" applyBorder="1" applyAlignment="1">
      <alignment horizontal="left"/>
    </xf>
    <xf numFmtId="0" fontId="18" fillId="20" borderId="4" xfId="289" applyFont="1" applyFill="1" applyBorder="1" applyAlignment="1">
      <alignment horizontal="left"/>
    </xf>
    <xf numFmtId="187" fontId="19" fillId="20" borderId="4" xfId="289" applyNumberFormat="1" applyFont="1" applyFill="1" applyBorder="1" applyAlignment="1">
      <alignment horizontal="left" indent="3"/>
    </xf>
    <xf numFmtId="187" fontId="19" fillId="20" borderId="4" xfId="289" applyNumberFormat="1" applyFont="1" applyFill="1" applyBorder="1" applyAlignment="1">
      <alignment horizontal="left" indent="2"/>
    </xf>
    <xf numFmtId="0" fontId="18" fillId="20" borderId="12" xfId="289" applyFont="1" applyFill="1" applyBorder="1" applyAlignment="1">
      <alignment horizontal="left"/>
    </xf>
    <xf numFmtId="0" fontId="23" fillId="3" borderId="18" xfId="224" quotePrefix="1" applyNumberFormat="1" applyFont="1" applyFill="1" applyBorder="1" applyAlignment="1">
      <alignment horizontal="center"/>
    </xf>
    <xf numFmtId="49" fontId="23" fillId="3" borderId="6" xfId="147" applyNumberFormat="1" applyFont="1" applyFill="1" applyBorder="1" applyAlignment="1">
      <alignment horizontal="center"/>
    </xf>
    <xf numFmtId="4" fontId="18" fillId="0" borderId="7" xfId="151" applyNumberFormat="1" applyFont="1" applyFill="1" applyBorder="1"/>
    <xf numFmtId="4" fontId="18" fillId="0" borderId="5" xfId="151" applyNumberFormat="1" applyFont="1" applyFill="1" applyBorder="1"/>
    <xf numFmtId="4" fontId="19" fillId="0" borderId="7" xfId="151" applyNumberFormat="1" applyFont="1" applyFill="1" applyBorder="1"/>
    <xf numFmtId="4" fontId="19" fillId="0" borderId="5" xfId="151" applyNumberFormat="1" applyFont="1" applyFill="1" applyBorder="1"/>
    <xf numFmtId="4" fontId="18" fillId="0" borderId="18" xfId="151" applyNumberFormat="1" applyFont="1" applyFill="1" applyBorder="1"/>
    <xf numFmtId="4" fontId="18" fillId="0" borderId="6" xfId="151" applyNumberFormat="1" applyFont="1" applyFill="1" applyBorder="1"/>
    <xf numFmtId="43" fontId="23" fillId="0" borderId="0" xfId="289" applyNumberFormat="1" applyFont="1" applyFill="1"/>
    <xf numFmtId="0" fontId="18" fillId="20" borderId="53" xfId="289" applyFont="1" applyFill="1" applyBorder="1" applyAlignment="1">
      <alignment horizontal="left"/>
    </xf>
    <xf numFmtId="0" fontId="19" fillId="20" borderId="48" xfId="289" applyFont="1" applyFill="1" applyBorder="1" applyAlignment="1">
      <alignment horizontal="left" indent="1"/>
    </xf>
    <xf numFmtId="0" fontId="19" fillId="20" borderId="48" xfId="289" applyFont="1" applyFill="1" applyBorder="1" applyAlignment="1">
      <alignment horizontal="left" indent="2"/>
    </xf>
    <xf numFmtId="0" fontId="19" fillId="20" borderId="48" xfId="289" applyFont="1" applyFill="1" applyBorder="1" applyAlignment="1">
      <alignment horizontal="left" indent="3"/>
    </xf>
    <xf numFmtId="0" fontId="19" fillId="20" borderId="48" xfId="289" quotePrefix="1" applyFont="1" applyFill="1" applyBorder="1" applyAlignment="1">
      <alignment horizontal="left"/>
    </xf>
    <xf numFmtId="0" fontId="18" fillId="20" borderId="48" xfId="289" applyFont="1" applyFill="1" applyBorder="1"/>
    <xf numFmtId="0" fontId="19" fillId="20" borderId="48" xfId="289" applyFont="1" applyFill="1" applyBorder="1" applyAlignment="1">
      <alignment horizontal="left" indent="4"/>
    </xf>
    <xf numFmtId="0" fontId="18" fillId="20" borderId="48" xfId="289" applyFont="1" applyFill="1" applyBorder="1" applyAlignment="1">
      <alignment horizontal="left"/>
    </xf>
    <xf numFmtId="0" fontId="19" fillId="20" borderId="48" xfId="289" applyFont="1" applyFill="1" applyBorder="1" applyAlignment="1">
      <alignment horizontal="left" indent="5"/>
    </xf>
    <xf numFmtId="0" fontId="18" fillId="20" borderId="49" xfId="289" applyFont="1" applyFill="1" applyBorder="1"/>
    <xf numFmtId="0" fontId="22" fillId="0" borderId="0" xfId="289" quotePrefix="1" applyFont="1" applyFill="1" applyAlignment="1">
      <alignment horizontal="right"/>
    </xf>
    <xf numFmtId="187" fontId="19" fillId="20" borderId="0" xfId="289" applyNumberFormat="1" applyFont="1" applyFill="1" applyAlignment="1">
      <alignment horizontal="left" indent="3"/>
    </xf>
    <xf numFmtId="187" fontId="19" fillId="20" borderId="0" xfId="289" applyNumberFormat="1" applyFont="1" applyFill="1" applyAlignment="1">
      <alignment horizontal="left" indent="2"/>
    </xf>
    <xf numFmtId="0" fontId="18" fillId="20" borderId="13" xfId="289" applyFont="1" applyFill="1" applyBorder="1" applyAlignment="1">
      <alignment horizontal="left"/>
    </xf>
    <xf numFmtId="43" fontId="19" fillId="0" borderId="49" xfId="151" applyNumberFormat="1" applyFont="1" applyFill="1" applyBorder="1"/>
    <xf numFmtId="43" fontId="19" fillId="0" borderId="47" xfId="151" applyNumberFormat="1" applyFont="1" applyFill="1" applyBorder="1"/>
    <xf numFmtId="43" fontId="19" fillId="0" borderId="17" xfId="151" applyNumberFormat="1" applyFont="1" applyFill="1" applyBorder="1"/>
    <xf numFmtId="43" fontId="19" fillId="0" borderId="34" xfId="151" applyNumberFormat="1" applyFont="1" applyFill="1" applyBorder="1"/>
    <xf numFmtId="0" fontId="18" fillId="20" borderId="11" xfId="289" applyFont="1" applyFill="1" applyBorder="1" applyAlignment="1">
      <alignment horizontal="left"/>
    </xf>
    <xf numFmtId="0" fontId="18" fillId="20" borderId="4" xfId="289" applyFont="1" applyFill="1" applyBorder="1" applyAlignment="1"/>
    <xf numFmtId="0" fontId="19" fillId="20" borderId="1" xfId="289" applyFont="1" applyFill="1" applyBorder="1" applyAlignment="1">
      <alignment horizontal="left" indent="2"/>
    </xf>
    <xf numFmtId="187" fontId="19" fillId="20" borderId="48" xfId="289" applyNumberFormat="1" applyFont="1" applyFill="1" applyBorder="1" applyAlignment="1">
      <alignment horizontal="left" indent="3"/>
    </xf>
    <xf numFmtId="187" fontId="19" fillId="20" borderId="48" xfId="289" applyNumberFormat="1" applyFont="1" applyFill="1" applyBorder="1" applyAlignment="1">
      <alignment horizontal="left" indent="2"/>
    </xf>
    <xf numFmtId="0" fontId="19" fillId="20" borderId="48" xfId="289" applyFont="1" applyFill="1" applyBorder="1"/>
    <xf numFmtId="0" fontId="18" fillId="20" borderId="49" xfId="289" applyFont="1" applyFill="1" applyBorder="1" applyAlignment="1">
      <alignment horizontal="left"/>
    </xf>
    <xf numFmtId="43" fontId="19" fillId="0" borderId="48" xfId="289" applyNumberFormat="1" applyFont="1" applyFill="1" applyBorder="1"/>
    <xf numFmtId="43" fontId="19" fillId="0" borderId="46" xfId="289" applyNumberFormat="1" applyFont="1" applyFill="1" applyBorder="1"/>
    <xf numFmtId="43" fontId="59" fillId="0" borderId="0" xfId="109" applyFont="1" applyAlignment="1">
      <alignment vertical="center"/>
    </xf>
    <xf numFmtId="172" fontId="18" fillId="20" borderId="4" xfId="224" applyNumberFormat="1" applyFont="1" applyFill="1" applyBorder="1" applyAlignment="1" applyProtection="1">
      <alignment horizontal="center"/>
    </xf>
    <xf numFmtId="165" fontId="23" fillId="0" borderId="0" xfId="2853" applyFont="1" applyAlignment="1">
      <alignment horizontal="center"/>
    </xf>
    <xf numFmtId="0" fontId="18" fillId="3" borderId="4" xfId="224" applyNumberFormat="1" applyFont="1" applyFill="1" applyBorder="1" applyAlignment="1" applyProtection="1">
      <alignment horizontal="center"/>
    </xf>
    <xf numFmtId="43" fontId="19" fillId="19" borderId="0" xfId="109" applyFont="1" applyFill="1"/>
    <xf numFmtId="0" fontId="18" fillId="3" borderId="48" xfId="224" applyNumberFormat="1" applyFont="1" applyFill="1" applyBorder="1" applyAlignment="1" applyProtection="1">
      <alignment horizontal="center"/>
    </xf>
    <xf numFmtId="0" fontId="18" fillId="3" borderId="49" xfId="224" applyNumberFormat="1" applyFont="1" applyFill="1" applyBorder="1" applyAlignment="1" applyProtection="1">
      <alignment horizontal="center"/>
    </xf>
    <xf numFmtId="2" fontId="22" fillId="0" borderId="0" xfId="224" applyNumberFormat="1" applyFont="1"/>
    <xf numFmtId="0" fontId="18" fillId="3" borderId="84" xfId="224" applyNumberFormat="1" applyFont="1" applyFill="1" applyBorder="1" applyAlignment="1" applyProtection="1">
      <alignment horizontal="center"/>
    </xf>
    <xf numFmtId="177" fontId="18" fillId="3" borderId="15" xfId="224" applyFont="1" applyFill="1" applyBorder="1" applyAlignment="1" applyProtection="1">
      <alignment horizontal="right"/>
    </xf>
    <xf numFmtId="177" fontId="18" fillId="3" borderId="40" xfId="224" applyFont="1" applyFill="1" applyBorder="1" applyAlignment="1" applyProtection="1">
      <alignment horizontal="right"/>
    </xf>
    <xf numFmtId="177" fontId="19" fillId="0" borderId="0" xfId="224" applyFont="1" applyAlignment="1">
      <alignment horizontal="right"/>
    </xf>
    <xf numFmtId="0" fontId="18" fillId="3" borderId="12" xfId="224" applyNumberFormat="1" applyFont="1" applyFill="1" applyBorder="1" applyAlignment="1" applyProtection="1">
      <alignment horizontal="center"/>
    </xf>
    <xf numFmtId="39" fontId="22" fillId="4" borderId="0" xfId="224" applyNumberFormat="1" applyFont="1" applyFill="1" applyBorder="1" applyAlignment="1" applyProtection="1">
      <alignment horizontal="right"/>
    </xf>
    <xf numFmtId="177" fontId="146" fillId="0" borderId="0" xfId="224" applyFont="1" applyFill="1"/>
    <xf numFmtId="166" fontId="19" fillId="22" borderId="0" xfId="224" applyNumberFormat="1" applyFont="1" applyFill="1" applyBorder="1" applyAlignment="1">
      <alignment horizontal="center"/>
    </xf>
    <xf numFmtId="166" fontId="32" fillId="0" borderId="0" xfId="224" applyNumberFormat="1" applyFont="1" applyFill="1" applyBorder="1" applyAlignment="1">
      <alignment horizontal="right"/>
    </xf>
    <xf numFmtId="39" fontId="36" fillId="0" borderId="0" xfId="224" applyNumberFormat="1" applyFont="1" applyFill="1" applyProtection="1"/>
    <xf numFmtId="166" fontId="22" fillId="0" borderId="0" xfId="224" applyNumberFormat="1" applyFont="1" applyFill="1" applyBorder="1" applyAlignment="1">
      <alignment horizontal="center"/>
    </xf>
    <xf numFmtId="177" fontId="22" fillId="0" borderId="0" xfId="224" applyFont="1" applyFill="1" applyProtection="1"/>
    <xf numFmtId="177" fontId="35" fillId="0" borderId="0" xfId="224" applyFont="1" applyFill="1" applyProtection="1"/>
    <xf numFmtId="177" fontId="35" fillId="0" borderId="0" xfId="224" applyFont="1" applyFill="1" applyBorder="1" applyProtection="1"/>
    <xf numFmtId="0" fontId="18" fillId="3" borderId="46" xfId="224" applyNumberFormat="1" applyFont="1" applyFill="1" applyBorder="1" applyAlignment="1" applyProtection="1">
      <alignment horizontal="center"/>
    </xf>
    <xf numFmtId="0" fontId="18" fillId="3" borderId="47" xfId="224" applyNumberFormat="1" applyFont="1" applyFill="1" applyBorder="1" applyAlignment="1" applyProtection="1">
      <alignment horizontal="center"/>
    </xf>
    <xf numFmtId="166" fontId="19" fillId="0" borderId="17" xfId="224" applyNumberFormat="1" applyFont="1" applyFill="1" applyBorder="1" applyAlignment="1">
      <alignment horizontal="center"/>
    </xf>
    <xf numFmtId="0" fontId="23" fillId="3" borderId="61" xfId="224" applyNumberFormat="1" applyFont="1" applyFill="1" applyBorder="1" applyAlignment="1" applyProtection="1">
      <alignment horizontal="center" vertical="center"/>
    </xf>
    <xf numFmtId="177" fontId="23" fillId="3" borderId="62" xfId="224" applyFont="1" applyFill="1" applyBorder="1" applyAlignment="1" applyProtection="1">
      <alignment horizontal="center" vertical="center"/>
    </xf>
    <xf numFmtId="177" fontId="21" fillId="0" borderId="0" xfId="224" applyFont="1" applyAlignment="1">
      <alignment vertical="center"/>
    </xf>
    <xf numFmtId="0" fontId="23" fillId="3" borderId="90" xfId="224" applyNumberFormat="1" applyFont="1" applyFill="1" applyBorder="1" applyAlignment="1" applyProtection="1">
      <alignment horizontal="center" vertical="center"/>
    </xf>
    <xf numFmtId="177" fontId="21" fillId="3" borderId="36" xfId="224" applyFont="1" applyFill="1" applyBorder="1" applyAlignment="1" applyProtection="1">
      <alignment horizontal="center" vertical="center" wrapText="1"/>
    </xf>
    <xf numFmtId="0" fontId="18" fillId="20" borderId="4" xfId="224" applyNumberFormat="1" applyFont="1" applyFill="1" applyBorder="1" applyAlignment="1" applyProtection="1">
      <alignment horizontal="center"/>
    </xf>
    <xf numFmtId="172" fontId="18" fillId="20" borderId="12" xfId="224" applyNumberFormat="1" applyFont="1" applyFill="1" applyBorder="1" applyAlignment="1" applyProtection="1">
      <alignment horizontal="center"/>
    </xf>
    <xf numFmtId="177" fontId="32" fillId="0" borderId="0" xfId="193" applyFont="1" applyFill="1" applyBorder="1" applyAlignment="1"/>
    <xf numFmtId="169" fontId="32" fillId="0" borderId="0" xfId="224" applyNumberFormat="1" applyFont="1" applyFill="1" applyBorder="1" applyAlignment="1" applyProtection="1">
      <alignment horizontal="right"/>
    </xf>
    <xf numFmtId="169" fontId="32" fillId="4" borderId="0" xfId="224" applyNumberFormat="1" applyFont="1" applyFill="1" applyBorder="1" applyAlignment="1" applyProtection="1">
      <alignment horizontal="right"/>
    </xf>
    <xf numFmtId="177" fontId="36" fillId="0" borderId="0" xfId="224" applyFont="1" applyFill="1" applyProtection="1"/>
    <xf numFmtId="175" fontId="35" fillId="0" borderId="0" xfId="224" applyNumberFormat="1" applyFont="1" applyFill="1" applyBorder="1" applyAlignment="1" applyProtection="1"/>
    <xf numFmtId="175" fontId="35" fillId="0" borderId="0" xfId="224" applyNumberFormat="1" applyFont="1" applyFill="1" applyAlignment="1" applyProtection="1"/>
    <xf numFmtId="177" fontId="27" fillId="0" borderId="0" xfId="0" applyFont="1" applyBorder="1" applyAlignment="1">
      <alignment horizontal="left"/>
    </xf>
    <xf numFmtId="0" fontId="21" fillId="5" borderId="0" xfId="224" applyNumberFormat="1" applyFont="1" applyFill="1"/>
    <xf numFmtId="43" fontId="27" fillId="0" borderId="0" xfId="109" applyFont="1" applyBorder="1" applyAlignment="1">
      <alignment wrapText="1"/>
    </xf>
    <xf numFmtId="170" fontId="27" fillId="0" borderId="0" xfId="109" applyNumberFormat="1" applyFont="1" applyBorder="1"/>
    <xf numFmtId="0" fontId="146" fillId="0" borderId="0" xfId="224" applyNumberFormat="1" applyFont="1" applyFill="1"/>
    <xf numFmtId="0" fontId="146" fillId="0" borderId="0" xfId="224" applyNumberFormat="1" applyFont="1" applyFill="1" applyAlignment="1">
      <alignment horizontal="center"/>
    </xf>
    <xf numFmtId="0" fontId="19" fillId="0" borderId="0" xfId="224" applyNumberFormat="1" applyFont="1" applyFill="1" applyBorder="1" applyAlignment="1" applyProtection="1">
      <alignment horizontal="right"/>
    </xf>
    <xf numFmtId="0" fontId="19" fillId="0" borderId="11" xfId="224" applyNumberFormat="1" applyFont="1" applyFill="1" applyBorder="1" applyAlignment="1" applyProtection="1">
      <alignment horizontal="right"/>
    </xf>
    <xf numFmtId="0" fontId="19" fillId="0" borderId="0" xfId="224" applyNumberFormat="1" applyFont="1" applyFill="1" applyBorder="1" applyAlignment="1">
      <alignment horizontal="right"/>
    </xf>
    <xf numFmtId="0" fontId="19" fillId="0" borderId="1" xfId="224" applyNumberFormat="1" applyFont="1" applyFill="1" applyBorder="1" applyAlignment="1">
      <alignment horizontal="right"/>
    </xf>
    <xf numFmtId="0" fontId="19" fillId="0" borderId="1" xfId="224" applyNumberFormat="1" applyFont="1" applyFill="1" applyBorder="1" applyAlignment="1" applyProtection="1">
      <alignment horizontal="right"/>
    </xf>
    <xf numFmtId="0" fontId="19" fillId="0" borderId="13" xfId="224" applyNumberFormat="1" applyFont="1" applyFill="1" applyBorder="1" applyAlignment="1" applyProtection="1">
      <alignment horizontal="right"/>
    </xf>
    <xf numFmtId="0" fontId="19" fillId="0" borderId="0" xfId="199" applyNumberFormat="1" applyFont="1"/>
    <xf numFmtId="0" fontId="18" fillId="3" borderId="25" xfId="199" applyNumberFormat="1" applyFont="1" applyFill="1" applyBorder="1" applyAlignment="1" applyProtection="1">
      <alignment horizontal="left"/>
    </xf>
    <xf numFmtId="0" fontId="18" fillId="3" borderId="5" xfId="199" applyNumberFormat="1" applyFont="1" applyFill="1" applyBorder="1" applyAlignment="1" applyProtection="1">
      <alignment horizontal="left"/>
    </xf>
    <xf numFmtId="0" fontId="18" fillId="3" borderId="88" xfId="199" applyNumberFormat="1" applyFont="1" applyFill="1" applyBorder="1" applyAlignment="1" applyProtection="1">
      <alignment horizontal="center"/>
    </xf>
    <xf numFmtId="0" fontId="18" fillId="3" borderId="50" xfId="199" applyNumberFormat="1" applyFont="1" applyFill="1" applyBorder="1" applyAlignment="1" applyProtection="1">
      <alignment horizontal="left"/>
    </xf>
    <xf numFmtId="0" fontId="52" fillId="0" borderId="0" xfId="199" applyNumberFormat="1" applyFont="1"/>
    <xf numFmtId="0" fontId="57" fillId="0" borderId="0" xfId="199" applyNumberFormat="1" applyFont="1"/>
    <xf numFmtId="168" fontId="37" fillId="0" borderId="0" xfId="109" applyNumberFormat="1" applyFont="1" applyBorder="1" applyAlignment="1" applyProtection="1"/>
    <xf numFmtId="43" fontId="37" fillId="0" borderId="0" xfId="109" applyFont="1"/>
    <xf numFmtId="2" fontId="19" fillId="4" borderId="0" xfId="285" applyNumberFormat="1" applyFont="1" applyFill="1" applyBorder="1" applyAlignment="1" applyProtection="1">
      <alignment horizontal="center"/>
    </xf>
    <xf numFmtId="166" fontId="19" fillId="0" borderId="0" xfId="109" applyNumberFormat="1" applyFont="1"/>
    <xf numFmtId="183" fontId="19" fillId="0" borderId="0" xfId="224" applyNumberFormat="1" applyFont="1"/>
    <xf numFmtId="166" fontId="19" fillId="0" borderId="0" xfId="224" applyNumberFormat="1" applyFont="1"/>
    <xf numFmtId="171" fontId="19" fillId="4" borderId="0" xfId="285" applyNumberFormat="1" applyFont="1" applyFill="1" applyBorder="1" applyAlignment="1">
      <alignment horizontal="right"/>
    </xf>
    <xf numFmtId="4" fontId="19" fillId="0" borderId="0" xfId="224" applyNumberFormat="1" applyFont="1"/>
    <xf numFmtId="2" fontId="19" fillId="4" borderId="0" xfId="285" applyNumberFormat="1" applyFont="1" applyFill="1" applyBorder="1" applyAlignment="1">
      <alignment horizontal="center"/>
    </xf>
    <xf numFmtId="166" fontId="19" fillId="4" borderId="0" xfId="127" applyNumberFormat="1" applyFont="1" applyFill="1" applyBorder="1" applyAlignment="1">
      <alignment horizontal="center"/>
    </xf>
    <xf numFmtId="168" fontId="19" fillId="4" borderId="0" xfId="109" applyNumberFormat="1" applyFont="1" applyFill="1" applyBorder="1" applyAlignment="1">
      <alignment horizontal="center"/>
    </xf>
    <xf numFmtId="3" fontId="19" fillId="4" borderId="0" xfId="109" applyNumberFormat="1" applyFont="1" applyFill="1" applyBorder="1" applyAlignment="1">
      <alignment horizontal="center"/>
    </xf>
    <xf numFmtId="3" fontId="19" fillId="0" borderId="0" xfId="109" applyNumberFormat="1" applyFont="1"/>
    <xf numFmtId="37" fontId="19" fillId="4" borderId="0" xfId="127" applyNumberFormat="1" applyFont="1" applyFill="1" applyBorder="1" applyAlignment="1">
      <alignment horizontal="center"/>
    </xf>
    <xf numFmtId="2" fontId="19" fillId="0" borderId="0" xfId="109" applyNumberFormat="1" applyFont="1"/>
    <xf numFmtId="186" fontId="19" fillId="0" borderId="0" xfId="109" applyNumberFormat="1" applyFont="1"/>
    <xf numFmtId="2" fontId="26" fillId="0" borderId="0" xfId="0" applyNumberFormat="1" applyFont="1"/>
    <xf numFmtId="3" fontId="27" fillId="0" borderId="0" xfId="0" applyNumberFormat="1" applyFont="1"/>
    <xf numFmtId="170" fontId="27" fillId="0" borderId="0" xfId="109" applyNumberFormat="1" applyFont="1"/>
    <xf numFmtId="177" fontId="27" fillId="0" borderId="0" xfId="244" applyFont="1"/>
    <xf numFmtId="0" fontId="21" fillId="0" borderId="0" xfId="188" applyFont="1" applyFill="1"/>
    <xf numFmtId="0" fontId="40" fillId="0" borderId="1" xfId="229" applyFont="1" applyFill="1" applyBorder="1" applyAlignment="1" applyProtection="1">
      <alignment horizontal="left" vertical="top" wrapText="1"/>
    </xf>
    <xf numFmtId="0" fontId="19" fillId="0" borderId="0" xfId="188" applyFont="1" applyFill="1"/>
    <xf numFmtId="0" fontId="23" fillId="20" borderId="54" xfId="188" applyFont="1" applyFill="1" applyBorder="1"/>
    <xf numFmtId="0" fontId="21" fillId="0" borderId="0" xfId="188" applyFont="1"/>
    <xf numFmtId="17" fontId="23" fillId="20" borderId="63" xfId="188" applyNumberFormat="1" applyFont="1" applyFill="1" applyBorder="1"/>
    <xf numFmtId="0" fontId="59" fillId="20" borderId="20" xfId="188" applyFont="1" applyFill="1" applyBorder="1" applyAlignment="1">
      <alignment horizontal="center"/>
    </xf>
    <xf numFmtId="4" fontId="59" fillId="20" borderId="25" xfId="188" applyNumberFormat="1" applyFont="1" applyFill="1" applyBorder="1" applyAlignment="1">
      <alignment horizontal="center"/>
    </xf>
    <xf numFmtId="4" fontId="59" fillId="20" borderId="44" xfId="188" applyNumberFormat="1" applyFont="1" applyFill="1" applyBorder="1" applyAlignment="1">
      <alignment horizontal="center"/>
    </xf>
    <xf numFmtId="0" fontId="21" fillId="0" borderId="0" xfId="188" applyFont="1" applyAlignment="1">
      <alignment horizontal="center"/>
    </xf>
    <xf numFmtId="37" fontId="19" fillId="0" borderId="54" xfId="188" applyNumberFormat="1" applyFont="1" applyBorder="1" applyAlignment="1">
      <alignment horizontal="right"/>
    </xf>
    <xf numFmtId="39" fontId="19" fillId="0" borderId="24" xfId="188" applyNumberFormat="1" applyFont="1" applyBorder="1" applyAlignment="1">
      <alignment horizontal="right"/>
    </xf>
    <xf numFmtId="37" fontId="19" fillId="0" borderId="22" xfId="188" applyNumberFormat="1" applyFont="1" applyBorder="1" applyAlignment="1">
      <alignment horizontal="right"/>
    </xf>
    <xf numFmtId="39" fontId="19" fillId="0" borderId="37" xfId="188" applyNumberFormat="1" applyFont="1" applyBorder="1" applyAlignment="1">
      <alignment horizontal="right"/>
    </xf>
    <xf numFmtId="37" fontId="19" fillId="0" borderId="4" xfId="188" applyNumberFormat="1" applyFont="1" applyBorder="1" applyAlignment="1">
      <alignment horizontal="right"/>
    </xf>
    <xf numFmtId="39" fontId="19" fillId="0" borderId="5" xfId="188" applyNumberFormat="1" applyFont="1" applyBorder="1" applyAlignment="1">
      <alignment horizontal="right"/>
    </xf>
    <xf numFmtId="37" fontId="19" fillId="0" borderId="7" xfId="188" applyNumberFormat="1" applyFont="1" applyBorder="1" applyAlignment="1">
      <alignment horizontal="right"/>
    </xf>
    <xf numFmtId="39" fontId="19" fillId="0" borderId="11" xfId="188" applyNumberFormat="1" applyFont="1" applyBorder="1" applyAlignment="1">
      <alignment horizontal="right"/>
    </xf>
    <xf numFmtId="37" fontId="18" fillId="0" borderId="4" xfId="188" applyNumberFormat="1" applyFont="1" applyBorder="1"/>
    <xf numFmtId="37" fontId="18" fillId="0" borderId="7" xfId="188" applyNumberFormat="1" applyFont="1" applyBorder="1"/>
    <xf numFmtId="43" fontId="18" fillId="0" borderId="5" xfId="109" applyFont="1" applyBorder="1"/>
    <xf numFmtId="37" fontId="18" fillId="0" borderId="0" xfId="188" applyNumberFormat="1" applyFont="1" applyBorder="1"/>
    <xf numFmtId="37" fontId="18" fillId="0" borderId="0" xfId="188" applyNumberFormat="1" applyFont="1" applyBorder="1" applyAlignment="1">
      <alignment horizontal="center"/>
    </xf>
    <xf numFmtId="39" fontId="18" fillId="0" borderId="0" xfId="188" applyNumberFormat="1" applyFont="1" applyBorder="1" applyAlignment="1">
      <alignment horizontal="center"/>
    </xf>
    <xf numFmtId="43" fontId="18" fillId="0" borderId="0" xfId="109" applyFont="1" applyBorder="1" applyAlignment="1">
      <alignment horizontal="center"/>
    </xf>
    <xf numFmtId="43" fontId="18" fillId="0" borderId="11" xfId="109" applyFont="1" applyBorder="1"/>
    <xf numFmtId="37" fontId="19" fillId="0" borderId="4" xfId="188" applyNumberFormat="1" applyFont="1" applyBorder="1"/>
    <xf numFmtId="39" fontId="19" fillId="0" borderId="0" xfId="188" applyNumberFormat="1" applyFont="1" applyBorder="1"/>
    <xf numFmtId="37" fontId="19" fillId="0" borderId="7" xfId="188" applyNumberFormat="1" applyFont="1" applyBorder="1"/>
    <xf numFmtId="39" fontId="19" fillId="0" borderId="5" xfId="188" applyNumberFormat="1" applyFont="1" applyBorder="1"/>
    <xf numFmtId="37" fontId="19" fillId="0" borderId="0" xfId="188" applyNumberFormat="1" applyFont="1" applyBorder="1"/>
    <xf numFmtId="37" fontId="19" fillId="0" borderId="0" xfId="188" applyNumberFormat="1" applyFont="1" applyBorder="1" applyAlignment="1">
      <alignment horizontal="center"/>
    </xf>
    <xf numFmtId="39" fontId="19" fillId="0" borderId="0" xfId="188" applyNumberFormat="1" applyFont="1" applyBorder="1" applyAlignment="1">
      <alignment horizontal="center"/>
    </xf>
    <xf numFmtId="39" fontId="19" fillId="0" borderId="11" xfId="188" applyNumberFormat="1" applyFont="1" applyBorder="1"/>
    <xf numFmtId="37" fontId="19" fillId="0" borderId="12" xfId="188" applyNumberFormat="1" applyFont="1" applyBorder="1"/>
    <xf numFmtId="39" fontId="19" fillId="0" borderId="1" xfId="188" applyNumberFormat="1" applyFont="1" applyBorder="1"/>
    <xf numFmtId="37" fontId="19" fillId="0" borderId="18" xfId="188" applyNumberFormat="1" applyFont="1" applyBorder="1"/>
    <xf numFmtId="39" fontId="19" fillId="0" borderId="6" xfId="188" applyNumberFormat="1" applyFont="1" applyBorder="1"/>
    <xf numFmtId="37" fontId="19" fillId="0" borderId="1" xfId="188" applyNumberFormat="1" applyFont="1" applyBorder="1"/>
    <xf numFmtId="37" fontId="19" fillId="0" borderId="1" xfId="188" applyNumberFormat="1" applyFont="1" applyBorder="1" applyAlignment="1">
      <alignment horizontal="center"/>
    </xf>
    <xf numFmtId="39" fontId="19" fillId="0" borderId="1" xfId="188" applyNumberFormat="1" applyFont="1" applyBorder="1" applyAlignment="1">
      <alignment horizontal="center"/>
    </xf>
    <xf numFmtId="39" fontId="19" fillId="0" borderId="13" xfId="188" applyNumberFormat="1" applyFont="1" applyBorder="1"/>
    <xf numFmtId="0" fontId="52" fillId="0" borderId="0" xfId="188" applyFont="1"/>
    <xf numFmtId="0" fontId="22" fillId="0" borderId="0" xfId="188" applyFont="1"/>
    <xf numFmtId="37" fontId="21" fillId="0" borderId="0" xfId="188" applyNumberFormat="1" applyFont="1"/>
    <xf numFmtId="0" fontId="18" fillId="20" borderId="4" xfId="205" applyFont="1" applyFill="1" applyBorder="1" applyAlignment="1">
      <alignment horizontal="center"/>
    </xf>
    <xf numFmtId="0" fontId="19" fillId="0" borderId="0" xfId="188" applyFont="1"/>
    <xf numFmtId="0" fontId="18" fillId="0" borderId="0" xfId="188" applyFont="1"/>
    <xf numFmtId="17" fontId="42" fillId="20" borderId="4" xfId="188" applyNumberFormat="1" applyFont="1" applyFill="1" applyBorder="1" applyAlignment="1">
      <alignment horizontal="center"/>
    </xf>
    <xf numFmtId="17" fontId="42" fillId="20" borderId="12" xfId="188" applyNumberFormat="1" applyFont="1" applyFill="1" applyBorder="1" applyAlignment="1">
      <alignment horizontal="center"/>
    </xf>
    <xf numFmtId="0" fontId="23" fillId="3" borderId="82" xfId="249" applyNumberFormat="1" applyFont="1" applyFill="1" applyBorder="1" applyAlignment="1">
      <alignment horizontal="left" vertical="center"/>
    </xf>
    <xf numFmtId="177" fontId="18" fillId="3" borderId="56" xfId="249" applyFont="1" applyFill="1" applyBorder="1"/>
    <xf numFmtId="177" fontId="18" fillId="3" borderId="46" xfId="249" applyFont="1" applyFill="1" applyBorder="1"/>
    <xf numFmtId="177" fontId="19" fillId="3" borderId="46" xfId="249" applyFont="1" applyFill="1" applyBorder="1"/>
    <xf numFmtId="177" fontId="18" fillId="3" borderId="89" xfId="249" applyFont="1" applyFill="1" applyBorder="1"/>
    <xf numFmtId="177" fontId="18" fillId="3" borderId="83" xfId="249" applyFont="1" applyFill="1" applyBorder="1"/>
    <xf numFmtId="177" fontId="18" fillId="3" borderId="90" xfId="249" applyFont="1" applyFill="1" applyBorder="1"/>
    <xf numFmtId="43" fontId="32" fillId="0" borderId="0" xfId="165" applyFont="1" applyFill="1" applyBorder="1"/>
    <xf numFmtId="43" fontId="37" fillId="0" borderId="0" xfId="109" applyFont="1" applyFill="1" applyBorder="1" applyAlignment="1"/>
    <xf numFmtId="0" fontId="23" fillId="3" borderId="15" xfId="249" applyNumberFormat="1" applyFont="1" applyFill="1" applyBorder="1" applyAlignment="1">
      <alignment horizontal="center" vertical="center"/>
    </xf>
    <xf numFmtId="0" fontId="23" fillId="3" borderId="40" xfId="249" applyNumberFormat="1" applyFont="1" applyFill="1" applyBorder="1" applyAlignment="1">
      <alignment horizontal="center" vertical="center"/>
    </xf>
    <xf numFmtId="0" fontId="23" fillId="3" borderId="84" xfId="249" applyNumberFormat="1" applyFont="1" applyFill="1" applyBorder="1" applyAlignment="1">
      <alignment horizontal="center" vertical="center"/>
    </xf>
    <xf numFmtId="0" fontId="18" fillId="3" borderId="61" xfId="249" applyNumberFormat="1" applyFont="1" applyFill="1" applyBorder="1"/>
    <xf numFmtId="0" fontId="19" fillId="3" borderId="46" xfId="249" applyNumberFormat="1" applyFont="1" applyFill="1" applyBorder="1"/>
    <xf numFmtId="0" fontId="19" fillId="3" borderId="93" xfId="249" applyNumberFormat="1" applyFont="1" applyFill="1" applyBorder="1"/>
    <xf numFmtId="0" fontId="18" fillId="3" borderId="46" xfId="249" applyNumberFormat="1" applyFont="1" applyFill="1" applyBorder="1"/>
    <xf numFmtId="0" fontId="19" fillId="3" borderId="46" xfId="249" applyNumberFormat="1" applyFont="1" applyFill="1" applyBorder="1" applyAlignment="1">
      <alignment horizontal="left"/>
    </xf>
    <xf numFmtId="0" fontId="19" fillId="3" borderId="47" xfId="249" applyNumberFormat="1" applyFont="1" applyFill="1" applyBorder="1" applyAlignment="1">
      <alignment horizontal="left"/>
    </xf>
    <xf numFmtId="0" fontId="54" fillId="0" borderId="0" xfId="249" applyNumberFormat="1" applyFont="1"/>
    <xf numFmtId="177" fontId="40" fillId="0" borderId="0" xfId="246" applyFont="1"/>
    <xf numFmtId="177" fontId="65" fillId="0" borderId="0" xfId="246" applyFont="1"/>
    <xf numFmtId="177" fontId="23" fillId="3" borderId="10" xfId="246" applyFont="1" applyFill="1" applyBorder="1" applyAlignment="1">
      <alignment horizontal="center"/>
    </xf>
    <xf numFmtId="177" fontId="21" fillId="0" borderId="0" xfId="246" applyFont="1" applyAlignment="1">
      <alignment horizontal="center"/>
    </xf>
    <xf numFmtId="39" fontId="19" fillId="0" borderId="11" xfId="246" applyNumberFormat="1" applyFont="1" applyBorder="1" applyAlignment="1">
      <alignment horizontal="right"/>
    </xf>
    <xf numFmtId="37" fontId="19" fillId="0" borderId="0" xfId="165" applyNumberFormat="1" applyFont="1" applyBorder="1" applyAlignment="1">
      <alignment horizontal="right"/>
    </xf>
    <xf numFmtId="37" fontId="32" fillId="0" borderId="0" xfId="246" applyNumberFormat="1" applyFont="1"/>
    <xf numFmtId="177" fontId="19" fillId="0" borderId="0" xfId="246" applyFont="1"/>
    <xf numFmtId="0" fontId="18" fillId="3" borderId="4" xfId="246" applyNumberFormat="1" applyFont="1" applyFill="1" applyBorder="1" applyAlignment="1">
      <alignment horizontal="center"/>
    </xf>
    <xf numFmtId="0" fontId="18" fillId="3" borderId="12" xfId="246" applyNumberFormat="1" applyFont="1" applyFill="1" applyBorder="1" applyAlignment="1">
      <alignment horizontal="center"/>
    </xf>
    <xf numFmtId="177" fontId="21" fillId="0" borderId="0" xfId="246" applyFont="1" applyAlignment="1">
      <alignment horizontal="center" vertical="center"/>
    </xf>
    <xf numFmtId="43" fontId="21" fillId="0" borderId="0" xfId="109" applyFont="1" applyAlignment="1">
      <alignment horizontal="center" vertical="center"/>
    </xf>
    <xf numFmtId="177" fontId="22" fillId="0" borderId="0" xfId="246" applyFont="1"/>
    <xf numFmtId="37" fontId="52" fillId="0" borderId="0" xfId="165" applyNumberFormat="1" applyFont="1" applyFill="1" applyAlignment="1">
      <alignment horizontal="right"/>
    </xf>
    <xf numFmtId="37" fontId="32" fillId="0" borderId="0" xfId="165" applyNumberFormat="1" applyFont="1" applyFill="1" applyAlignment="1">
      <alignment horizontal="right"/>
    </xf>
    <xf numFmtId="171" fontId="32" fillId="0" borderId="0" xfId="165" applyNumberFormat="1" applyFont="1" applyFill="1" applyAlignment="1">
      <alignment horizontal="right"/>
    </xf>
    <xf numFmtId="168" fontId="32" fillId="0" borderId="0" xfId="165" applyNumberFormat="1" applyFont="1" applyFill="1" applyAlignment="1">
      <alignment horizontal="right"/>
    </xf>
    <xf numFmtId="0" fontId="69" fillId="0" borderId="9" xfId="246" applyNumberFormat="1" applyFont="1" applyBorder="1"/>
    <xf numFmtId="4" fontId="57" fillId="0" borderId="0" xfId="0" applyNumberFormat="1" applyFont="1"/>
    <xf numFmtId="2" fontId="19" fillId="0" borderId="0" xfId="246" applyNumberFormat="1" applyFont="1"/>
    <xf numFmtId="0" fontId="23" fillId="3" borderId="82" xfId="246" applyNumberFormat="1" applyFont="1" applyFill="1" applyBorder="1" applyAlignment="1">
      <alignment horizontal="center" vertical="center" wrapText="1"/>
    </xf>
    <xf numFmtId="0" fontId="23" fillId="3" borderId="40" xfId="246" applyNumberFormat="1" applyFont="1" applyFill="1" applyBorder="1" applyAlignment="1">
      <alignment horizontal="center" vertical="center" wrapText="1"/>
    </xf>
    <xf numFmtId="0" fontId="21" fillId="0" borderId="0" xfId="246" applyNumberFormat="1" applyFont="1" applyAlignment="1">
      <alignment horizontal="center" vertical="center"/>
    </xf>
    <xf numFmtId="0" fontId="18" fillId="3" borderId="46" xfId="246" applyNumberFormat="1" applyFont="1" applyFill="1" applyBorder="1" applyAlignment="1">
      <alignment horizontal="center" wrapText="1"/>
    </xf>
    <xf numFmtId="39" fontId="19" fillId="0" borderId="0" xfId="109" applyNumberFormat="1" applyFont="1" applyAlignment="1">
      <alignment horizontal="right" wrapText="1"/>
    </xf>
    <xf numFmtId="39" fontId="19" fillId="0" borderId="11" xfId="109" applyNumberFormat="1" applyFont="1" applyBorder="1" applyAlignment="1">
      <alignment horizontal="right" wrapText="1"/>
    </xf>
    <xf numFmtId="43" fontId="19" fillId="0" borderId="0" xfId="109" applyFont="1" applyAlignment="1">
      <alignment horizontal="center"/>
    </xf>
    <xf numFmtId="39" fontId="19" fillId="0" borderId="7" xfId="109" applyNumberFormat="1" applyFont="1" applyBorder="1" applyAlignment="1">
      <alignment horizontal="right" wrapText="1"/>
    </xf>
    <xf numFmtId="0" fontId="18" fillId="3" borderId="4" xfId="246" applyNumberFormat="1" applyFont="1" applyFill="1" applyBorder="1" applyAlignment="1">
      <alignment horizontal="center" wrapText="1"/>
    </xf>
    <xf numFmtId="39" fontId="19" fillId="0" borderId="0" xfId="109" applyNumberFormat="1" applyFont="1" applyBorder="1" applyAlignment="1">
      <alignment horizontal="right" wrapText="1"/>
    </xf>
    <xf numFmtId="0" fontId="18" fillId="3" borderId="47" xfId="246" applyNumberFormat="1" applyFont="1" applyFill="1" applyBorder="1" applyAlignment="1">
      <alignment horizontal="center" wrapText="1"/>
    </xf>
    <xf numFmtId="0" fontId="22" fillId="0" borderId="0" xfId="246" applyNumberFormat="1" applyFont="1" applyAlignment="1">
      <alignment horizontal="center"/>
    </xf>
    <xf numFmtId="0" fontId="18" fillId="3" borderId="0" xfId="246" applyNumberFormat="1" applyFont="1" applyFill="1" applyAlignment="1">
      <alignment horizontal="center" vertical="center" wrapText="1"/>
    </xf>
    <xf numFmtId="177" fontId="19" fillId="0" borderId="0" xfId="246" applyFont="1" applyAlignment="1">
      <alignment vertical="center"/>
    </xf>
    <xf numFmtId="0" fontId="148" fillId="24" borderId="0" xfId="175" applyNumberFormat="1" applyFont="1" applyFill="1" applyAlignment="1">
      <alignment horizontal="left"/>
    </xf>
    <xf numFmtId="0" fontId="22" fillId="0" borderId="0" xfId="286" applyFont="1"/>
    <xf numFmtId="0" fontId="22" fillId="0" borderId="0" xfId="205" applyFont="1"/>
    <xf numFmtId="39" fontId="19" fillId="0" borderId="11" xfId="109" applyNumberFormat="1" applyFont="1" applyFill="1" applyBorder="1" applyAlignment="1" applyProtection="1">
      <alignment horizontal="right"/>
    </xf>
    <xf numFmtId="168" fontId="32" fillId="0" borderId="0" xfId="127" applyNumberFormat="1" applyFont="1" applyBorder="1" applyAlignment="1">
      <alignment horizontal="center"/>
    </xf>
    <xf numFmtId="168" fontId="32" fillId="0" borderId="0" xfId="127" applyNumberFormat="1" applyFont="1" applyBorder="1"/>
    <xf numFmtId="168" fontId="32" fillId="0" borderId="0" xfId="127" applyNumberFormat="1" applyFont="1" applyFill="1" applyBorder="1" applyAlignment="1">
      <alignment horizontal="right"/>
    </xf>
    <xf numFmtId="39" fontId="18" fillId="0" borderId="0" xfId="224" applyNumberFormat="1" applyFont="1" applyFill="1" applyBorder="1" applyAlignment="1" applyProtection="1">
      <alignment horizontal="right"/>
    </xf>
    <xf numFmtId="39" fontId="18" fillId="0" borderId="11" xfId="109" applyNumberFormat="1" applyFont="1" applyFill="1" applyBorder="1" applyAlignment="1" applyProtection="1">
      <alignment horizontal="right"/>
    </xf>
    <xf numFmtId="177" fontId="36" fillId="0" borderId="0" xfId="224" applyFont="1" applyFill="1" applyBorder="1" applyProtection="1"/>
    <xf numFmtId="169" fontId="36" fillId="0" borderId="0" xfId="224" applyNumberFormat="1" applyFont="1" applyFill="1" applyBorder="1" applyProtection="1"/>
    <xf numFmtId="43" fontId="22" fillId="0" borderId="0" xfId="109" applyFont="1" applyBorder="1"/>
    <xf numFmtId="2" fontId="22" fillId="0" borderId="0" xfId="109" applyNumberFormat="1" applyFont="1" applyBorder="1"/>
    <xf numFmtId="4" fontId="19" fillId="0" borderId="4" xfId="127" applyNumberFormat="1" applyFont="1" applyFill="1" applyBorder="1" applyAlignment="1">
      <alignment horizontal="center"/>
    </xf>
    <xf numFmtId="0" fontId="63" fillId="0" borderId="0" xfId="224" applyNumberFormat="1" applyFont="1" applyFill="1" applyBorder="1" applyProtection="1"/>
    <xf numFmtId="177" fontId="63" fillId="0" borderId="0" xfId="0" applyFont="1" applyFill="1"/>
    <xf numFmtId="0" fontId="18" fillId="3" borderId="4" xfId="224" applyNumberFormat="1" applyFont="1" applyFill="1" applyBorder="1" applyAlignment="1">
      <alignment horizontal="center"/>
    </xf>
    <xf numFmtId="0" fontId="18" fillId="3" borderId="12" xfId="224" applyNumberFormat="1" applyFont="1" applyFill="1" applyBorder="1" applyAlignment="1">
      <alignment horizontal="center"/>
    </xf>
    <xf numFmtId="2" fontId="32" fillId="0" borderId="0" xfId="224" applyNumberFormat="1" applyFont="1" applyFill="1"/>
    <xf numFmtId="0" fontId="63" fillId="0" borderId="0" xfId="224" applyNumberFormat="1" applyFont="1" applyFill="1"/>
    <xf numFmtId="0" fontId="162" fillId="20" borderId="13" xfId="289" applyFont="1" applyFill="1" applyBorder="1" applyAlignment="1">
      <alignment horizontal="left" indent="4"/>
    </xf>
    <xf numFmtId="0" fontId="162" fillId="20" borderId="4" xfId="289" applyFont="1" applyFill="1" applyBorder="1" applyAlignment="1">
      <alignment horizontal="left" indent="3"/>
    </xf>
    <xf numFmtId="4" fontId="19" fillId="22" borderId="0" xfId="224" applyNumberFormat="1" applyFont="1" applyFill="1" applyBorder="1" applyAlignment="1">
      <alignment horizontal="center"/>
    </xf>
    <xf numFmtId="43" fontId="19" fillId="4" borderId="0" xfId="109" applyFont="1" applyFill="1" applyBorder="1" applyProtection="1"/>
    <xf numFmtId="39" fontId="19" fillId="0" borderId="0" xfId="246" applyNumberFormat="1" applyFont="1" applyAlignment="1">
      <alignment horizontal="center"/>
    </xf>
    <xf numFmtId="39" fontId="21" fillId="0" borderId="0" xfId="246" applyNumberFormat="1" applyFont="1" applyAlignment="1">
      <alignment vertical="center"/>
    </xf>
    <xf numFmtId="43" fontId="19" fillId="0" borderId="0" xfId="109" applyFont="1" applyAlignment="1">
      <alignment horizontal="right" vertical="center" wrapText="1"/>
    </xf>
    <xf numFmtId="0" fontId="19" fillId="0" borderId="0" xfId="109" applyNumberFormat="1" applyFont="1"/>
    <xf numFmtId="170" fontId="19" fillId="0" borderId="0" xfId="109" applyNumberFormat="1" applyFont="1"/>
    <xf numFmtId="4" fontId="19" fillId="0" borderId="0" xfId="109" applyNumberFormat="1" applyFont="1"/>
    <xf numFmtId="43" fontId="19" fillId="0" borderId="11" xfId="246" applyNumberFormat="1" applyFont="1" applyBorder="1" applyAlignment="1">
      <alignment horizontal="right"/>
    </xf>
    <xf numFmtId="170" fontId="32" fillId="0" borderId="0" xfId="109" applyNumberFormat="1" applyFont="1"/>
    <xf numFmtId="3" fontId="0" fillId="0" borderId="0" xfId="0" applyNumberFormat="1"/>
    <xf numFmtId="43" fontId="0" fillId="0" borderId="0" xfId="109" applyFont="1"/>
    <xf numFmtId="4" fontId="0" fillId="0" borderId="0" xfId="0" applyNumberFormat="1"/>
    <xf numFmtId="39" fontId="19" fillId="0" borderId="0" xfId="165" applyNumberFormat="1" applyFont="1" applyBorder="1" applyAlignment="1">
      <alignment horizontal="right"/>
    </xf>
    <xf numFmtId="43" fontId="19" fillId="0" borderId="13" xfId="246" applyNumberFormat="1" applyFont="1" applyBorder="1" applyAlignment="1">
      <alignment horizontal="right"/>
    </xf>
    <xf numFmtId="0" fontId="23" fillId="3" borderId="56" xfId="246" applyNumberFormat="1" applyFont="1" applyFill="1" applyBorder="1" applyAlignment="1">
      <alignment horizontal="center"/>
    </xf>
    <xf numFmtId="0" fontId="23" fillId="3" borderId="46" xfId="246" applyNumberFormat="1" applyFont="1" applyFill="1" applyBorder="1" applyAlignment="1">
      <alignment horizontal="center"/>
    </xf>
    <xf numFmtId="0" fontId="23" fillId="3" borderId="47" xfId="246" applyNumberFormat="1" applyFont="1" applyFill="1" applyBorder="1" applyAlignment="1">
      <alignment horizontal="center" vertical="center"/>
    </xf>
    <xf numFmtId="0" fontId="18" fillId="3" borderId="46" xfId="246" applyNumberFormat="1" applyFont="1" applyFill="1" applyBorder="1" applyAlignment="1">
      <alignment horizontal="center"/>
    </xf>
    <xf numFmtId="43" fontId="19" fillId="0" borderId="0" xfId="165" applyFont="1" applyBorder="1" applyAlignment="1">
      <alignment horizontal="right"/>
    </xf>
    <xf numFmtId="177" fontId="63" fillId="0" borderId="0" xfId="193" applyFont="1" applyFill="1" applyBorder="1" applyAlignment="1">
      <alignment horizontal="left" indent="3"/>
    </xf>
    <xf numFmtId="39" fontId="63" fillId="0" borderId="10" xfId="109" applyNumberFormat="1" applyFont="1" applyFill="1" applyBorder="1"/>
    <xf numFmtId="39" fontId="63" fillId="0" borderId="10" xfId="109" applyNumberFormat="1" applyFont="1" applyFill="1" applyBorder="1" applyProtection="1"/>
    <xf numFmtId="39" fontId="63" fillId="0" borderId="10" xfId="109" applyNumberFormat="1" applyFont="1" applyFill="1" applyBorder="1" applyAlignment="1"/>
    <xf numFmtId="166" fontId="63" fillId="0" borderId="0" xfId="224" applyNumberFormat="1" applyFont="1" applyFill="1"/>
    <xf numFmtId="177" fontId="63" fillId="0" borderId="0" xfId="0" applyFont="1"/>
    <xf numFmtId="177" fontId="63" fillId="0" borderId="0" xfId="193" applyFont="1" applyFill="1" applyBorder="1" applyAlignment="1">
      <alignment horizontal="left" indent="4"/>
    </xf>
    <xf numFmtId="177" fontId="63" fillId="0" borderId="0" xfId="224" applyFont="1" applyFill="1" applyBorder="1" applyProtection="1"/>
    <xf numFmtId="43" fontId="63" fillId="0" borderId="0" xfId="109" applyFont="1" applyFill="1" applyBorder="1" applyProtection="1"/>
    <xf numFmtId="177" fontId="63" fillId="0" borderId="0" xfId="224" applyFont="1" applyFill="1" applyBorder="1"/>
    <xf numFmtId="0" fontId="63" fillId="0" borderId="0" xfId="187" applyFont="1"/>
    <xf numFmtId="177" fontId="63" fillId="4" borderId="0" xfId="233" applyFont="1" applyFill="1" applyBorder="1" applyProtection="1"/>
    <xf numFmtId="177" fontId="63" fillId="0" borderId="0" xfId="224" applyFont="1" applyFill="1" applyAlignment="1">
      <alignment horizontal="left"/>
    </xf>
    <xf numFmtId="49" fontId="63" fillId="0" borderId="0" xfId="109" applyNumberFormat="1" applyFont="1" applyFill="1" applyBorder="1" applyAlignment="1" applyProtection="1"/>
    <xf numFmtId="0" fontId="63" fillId="0" borderId="0" xfId="224" applyNumberFormat="1" applyFont="1" applyFill="1" applyBorder="1" applyAlignment="1" applyProtection="1"/>
    <xf numFmtId="0" fontId="63" fillId="0" borderId="0" xfId="224" applyNumberFormat="1" applyFont="1"/>
    <xf numFmtId="177" fontId="32" fillId="0" borderId="0" xfId="224" applyFont="1" applyFill="1" applyBorder="1" applyAlignment="1" applyProtection="1"/>
    <xf numFmtId="0" fontId="63" fillId="0" borderId="0" xfId="224" applyNumberFormat="1" applyFont="1" applyFill="1" applyProtection="1"/>
    <xf numFmtId="0" fontId="63" fillId="0" borderId="0" xfId="224" applyNumberFormat="1" applyFont="1" applyFill="1" applyBorder="1" applyAlignment="1" applyProtection="1">
      <alignment horizontal="left"/>
    </xf>
    <xf numFmtId="0" fontId="63" fillId="0" borderId="0" xfId="224" applyNumberFormat="1" applyFont="1" applyBorder="1" applyProtection="1"/>
    <xf numFmtId="0" fontId="63" fillId="0" borderId="0" xfId="199" applyNumberFormat="1" applyFont="1" applyBorder="1" applyProtection="1"/>
    <xf numFmtId="0" fontId="63" fillId="0" borderId="0" xfId="199" applyNumberFormat="1" applyFont="1"/>
    <xf numFmtId="0" fontId="63" fillId="0" borderId="0" xfId="224" applyNumberFormat="1" applyFont="1" applyProtection="1"/>
    <xf numFmtId="39" fontId="18" fillId="0" borderId="0" xfId="109" applyNumberFormat="1" applyFont="1" applyBorder="1"/>
    <xf numFmtId="39" fontId="18" fillId="0" borderId="11" xfId="127" applyNumberFormat="1" applyFont="1" applyBorder="1" applyAlignment="1">
      <alignment horizontal="center"/>
    </xf>
    <xf numFmtId="39" fontId="18" fillId="0" borderId="11" xfId="109" applyNumberFormat="1" applyFont="1" applyBorder="1"/>
    <xf numFmtId="39" fontId="18" fillId="0" borderId="11" xfId="224" applyNumberFormat="1" applyFont="1" applyFill="1" applyBorder="1" applyAlignment="1" applyProtection="1">
      <alignment horizontal="right"/>
    </xf>
    <xf numFmtId="39" fontId="18" fillId="0" borderId="0" xfId="224" applyNumberFormat="1" applyFont="1" applyFill="1" applyBorder="1" applyProtection="1"/>
    <xf numFmtId="39" fontId="18" fillId="0" borderId="7" xfId="224" applyNumberFormat="1" applyFont="1" applyFill="1" applyBorder="1" applyProtection="1"/>
    <xf numFmtId="39" fontId="18" fillId="0" borderId="5" xfId="224" applyNumberFormat="1" applyFont="1" applyFill="1" applyBorder="1" applyProtection="1"/>
    <xf numFmtId="39" fontId="18" fillId="0" borderId="16" xfId="224" applyNumberFormat="1" applyFont="1" applyFill="1" applyBorder="1" applyProtection="1"/>
    <xf numFmtId="39" fontId="18" fillId="0" borderId="28" xfId="224" applyNumberFormat="1" applyFont="1" applyFill="1" applyBorder="1" applyProtection="1"/>
    <xf numFmtId="0" fontId="63" fillId="0" borderId="0" xfId="188" applyFont="1"/>
    <xf numFmtId="0" fontId="63" fillId="0" borderId="0" xfId="249" applyNumberFormat="1" applyFont="1"/>
    <xf numFmtId="0" fontId="63" fillId="0" borderId="0" xfId="249" applyNumberFormat="1" applyFont="1" applyAlignment="1">
      <alignment horizontal="left"/>
    </xf>
    <xf numFmtId="0" fontId="63" fillId="0" borderId="0" xfId="249" applyNumberFormat="1" applyFont="1" applyAlignment="1">
      <alignment horizontal="left" indent="4"/>
    </xf>
    <xf numFmtId="0" fontId="63" fillId="0" borderId="0" xfId="246" applyNumberFormat="1" applyFont="1"/>
    <xf numFmtId="0" fontId="63" fillId="4" borderId="0" xfId="193" applyNumberFormat="1" applyFont="1" applyFill="1" applyAlignment="1">
      <alignment horizontal="left" indent="3"/>
    </xf>
    <xf numFmtId="0" fontId="63" fillId="0" borderId="0" xfId="246" applyNumberFormat="1" applyFont="1" applyAlignment="1">
      <alignment vertical="center"/>
    </xf>
    <xf numFmtId="0" fontId="63" fillId="0" borderId="0" xfId="288" applyFont="1" applyAlignment="1">
      <alignment horizontal="left"/>
    </xf>
    <xf numFmtId="0" fontId="63" fillId="0" borderId="0" xfId="205" applyFont="1"/>
    <xf numFmtId="169" fontId="63" fillId="0" borderId="0" xfId="127" applyNumberFormat="1" applyFont="1" applyFill="1" applyBorder="1" applyAlignment="1">
      <alignment horizontal="center"/>
    </xf>
    <xf numFmtId="43" fontId="27" fillId="0" borderId="16" xfId="109" applyFont="1" applyBorder="1"/>
    <xf numFmtId="43" fontId="27" fillId="0" borderId="28" xfId="109" applyFont="1" applyBorder="1"/>
    <xf numFmtId="172" fontId="18" fillId="20" borderId="46" xfId="224" applyNumberFormat="1" applyFont="1" applyFill="1" applyBorder="1" applyAlignment="1" applyProtection="1">
      <alignment horizontal="center"/>
    </xf>
    <xf numFmtId="43" fontId="42" fillId="0" borderId="16" xfId="109" applyFont="1" applyBorder="1"/>
    <xf numFmtId="43" fontId="42" fillId="0" borderId="28" xfId="109" applyFont="1" applyBorder="1"/>
    <xf numFmtId="43" fontId="27" fillId="0" borderId="17" xfId="109" applyFont="1" applyBorder="1"/>
    <xf numFmtId="43" fontId="27" fillId="0" borderId="34" xfId="109" applyFont="1" applyBorder="1"/>
    <xf numFmtId="17" fontId="23" fillId="20" borderId="82" xfId="264" applyNumberFormat="1" applyFont="1" applyFill="1" applyBorder="1" applyAlignment="1">
      <alignment horizontal="center" vertical="center"/>
    </xf>
    <xf numFmtId="43" fontId="59" fillId="20" borderId="29" xfId="109" applyFont="1" applyFill="1" applyBorder="1" applyAlignment="1">
      <alignment horizontal="center" vertical="center"/>
    </xf>
    <xf numFmtId="43" fontId="59" fillId="20" borderId="57" xfId="109" applyFont="1" applyFill="1" applyBorder="1" applyAlignment="1">
      <alignment horizontal="center" vertical="center"/>
    </xf>
    <xf numFmtId="177" fontId="56" fillId="24" borderId="49" xfId="175" applyFont="1" applyFill="1" applyBorder="1"/>
    <xf numFmtId="1" fontId="27" fillId="0" borderId="0" xfId="0" applyNumberFormat="1" applyFont="1" applyAlignment="1">
      <alignment horizontal="center"/>
    </xf>
    <xf numFmtId="177" fontId="45" fillId="0" borderId="49" xfId="0" applyFont="1" applyBorder="1" applyAlignment="1">
      <alignment vertical="center"/>
    </xf>
    <xf numFmtId="177" fontId="173" fillId="0" borderId="13" xfId="175" applyFont="1" applyBorder="1" applyAlignment="1">
      <alignment vertical="center"/>
    </xf>
    <xf numFmtId="1" fontId="51" fillId="0" borderId="0" xfId="0" applyNumberFormat="1" applyFont="1" applyAlignment="1">
      <alignment horizontal="center"/>
    </xf>
    <xf numFmtId="177" fontId="59" fillId="0" borderId="49" xfId="0" applyFont="1" applyBorder="1"/>
    <xf numFmtId="177" fontId="51" fillId="0" borderId="13" xfId="0" applyFont="1" applyBorder="1"/>
    <xf numFmtId="177" fontId="45" fillId="0" borderId="49" xfId="0" applyFont="1" applyFill="1" applyBorder="1" applyAlignment="1">
      <alignment vertical="center"/>
    </xf>
    <xf numFmtId="177" fontId="173" fillId="0" borderId="13" xfId="175" applyFont="1" applyFill="1" applyBorder="1" applyAlignment="1">
      <alignment vertical="center"/>
    </xf>
    <xf numFmtId="177" fontId="174" fillId="0" borderId="13" xfId="0" applyFont="1" applyBorder="1" applyAlignment="1">
      <alignment vertical="center"/>
    </xf>
    <xf numFmtId="43" fontId="19" fillId="0" borderId="4" xfId="224" applyNumberFormat="1" applyFont="1" applyBorder="1"/>
    <xf numFmtId="43" fontId="19" fillId="0" borderId="1" xfId="224" applyNumberFormat="1" applyFont="1" applyBorder="1"/>
    <xf numFmtId="43" fontId="175" fillId="0" borderId="0" xfId="0" applyNumberFormat="1" applyFont="1" applyFill="1"/>
    <xf numFmtId="0" fontId="27" fillId="0" borderId="0" xfId="0" applyNumberFormat="1" applyFont="1" applyBorder="1"/>
    <xf numFmtId="0" fontId="176" fillId="0" borderId="0" xfId="0" applyNumberFormat="1" applyFont="1" applyFill="1"/>
    <xf numFmtId="0" fontId="122" fillId="0" borderId="0" xfId="0" applyNumberFormat="1" applyFont="1" applyFill="1"/>
    <xf numFmtId="0" fontId="176" fillId="0" borderId="0" xfId="0" applyNumberFormat="1" applyFont="1" applyFill="1" applyAlignment="1">
      <alignment horizontal="left"/>
    </xf>
    <xf numFmtId="0" fontId="177" fillId="0" borderId="0" xfId="0" applyNumberFormat="1" applyFont="1" applyFill="1" applyAlignment="1">
      <alignment horizontal="left" indent="1"/>
    </xf>
    <xf numFmtId="0" fontId="177" fillId="0" borderId="0" xfId="0" applyNumberFormat="1" applyFont="1" applyFill="1" applyAlignment="1">
      <alignment horizontal="left" indent="2"/>
    </xf>
    <xf numFmtId="0" fontId="178" fillId="0" borderId="0" xfId="0" applyNumberFormat="1" applyFont="1" applyFill="1" applyAlignment="1">
      <alignment horizontal="left" indent="3"/>
    </xf>
    <xf numFmtId="0" fontId="122" fillId="0" borderId="0" xfId="0" applyNumberFormat="1" applyFont="1" applyFill="1" applyAlignment="1">
      <alignment horizontal="left" indent="4"/>
    </xf>
    <xf numFmtId="183" fontId="177" fillId="0" borderId="0" xfId="0" applyNumberFormat="1" applyFont="1" applyFill="1" applyAlignment="1">
      <alignment horizontal="left" indent="1"/>
    </xf>
    <xf numFmtId="183" fontId="177" fillId="0" borderId="0" xfId="0" applyNumberFormat="1" applyFont="1" applyFill="1" applyAlignment="1">
      <alignment horizontal="left" indent="2"/>
    </xf>
    <xf numFmtId="183" fontId="178" fillId="0" borderId="0" xfId="0" applyNumberFormat="1" applyFont="1" applyFill="1" applyAlignment="1">
      <alignment horizontal="left" indent="3"/>
    </xf>
    <xf numFmtId="183" fontId="122" fillId="0" borderId="0" xfId="0" applyNumberFormat="1" applyFont="1" applyFill="1" applyAlignment="1">
      <alignment horizontal="left" indent="4"/>
    </xf>
    <xf numFmtId="183" fontId="122" fillId="0" borderId="0" xfId="0" applyNumberFormat="1" applyFont="1" applyFill="1"/>
    <xf numFmtId="183" fontId="176" fillId="0" borderId="0" xfId="0" applyNumberFormat="1" applyFont="1" applyFill="1"/>
    <xf numFmtId="183" fontId="122" fillId="0" borderId="0" xfId="0" applyNumberFormat="1" applyFont="1" applyFill="1" applyAlignment="1">
      <alignment horizontal="left" indent="5"/>
    </xf>
    <xf numFmtId="183" fontId="122" fillId="0" borderId="0" xfId="0" applyNumberFormat="1" applyFont="1" applyFill="1" applyAlignment="1">
      <alignment horizontal="left" indent="6"/>
    </xf>
    <xf numFmtId="183" fontId="178" fillId="0" borderId="0" xfId="0" applyNumberFormat="1" applyFont="1" applyFill="1" applyAlignment="1">
      <alignment horizontal="left" indent="2"/>
    </xf>
    <xf numFmtId="183" fontId="122" fillId="0" borderId="0" xfId="0" applyNumberFormat="1" applyFont="1" applyFill="1" applyAlignment="1">
      <alignment horizontal="left" indent="3"/>
    </xf>
    <xf numFmtId="0" fontId="122" fillId="0" borderId="0" xfId="0" applyNumberFormat="1" applyFont="1" applyFill="1" applyAlignment="1">
      <alignment horizontal="left" indent="3"/>
    </xf>
    <xf numFmtId="0" fontId="178" fillId="0" borderId="0" xfId="0" applyNumberFormat="1" applyFont="1" applyFill="1" applyAlignment="1">
      <alignment horizontal="left" indent="1"/>
    </xf>
    <xf numFmtId="0" fontId="122" fillId="0" borderId="0" xfId="0" applyNumberFormat="1" applyFont="1" applyFill="1" applyAlignment="1">
      <alignment horizontal="left" indent="2"/>
    </xf>
    <xf numFmtId="0" fontId="178" fillId="0" borderId="0" xfId="0" applyNumberFormat="1" applyFont="1" applyFill="1" applyAlignment="1">
      <alignment horizontal="left" indent="2"/>
    </xf>
    <xf numFmtId="0" fontId="178" fillId="0" borderId="0" xfId="0" applyNumberFormat="1" applyFont="1" applyFill="1" applyAlignment="1">
      <alignment horizontal="left" indent="4"/>
    </xf>
    <xf numFmtId="0" fontId="122" fillId="0" borderId="0" xfId="0" applyNumberFormat="1" applyFont="1" applyFill="1" applyAlignment="1">
      <alignment horizontal="left" indent="5"/>
    </xf>
    <xf numFmtId="0" fontId="122" fillId="0" borderId="0" xfId="0" applyNumberFormat="1" applyFont="1" applyFill="1" applyAlignment="1">
      <alignment horizontal="left" indent="1"/>
    </xf>
    <xf numFmtId="4" fontId="27" fillId="0" borderId="1" xfId="151" applyNumberFormat="1" applyFont="1" applyBorder="1"/>
    <xf numFmtId="0" fontId="175" fillId="0" borderId="4" xfId="0" applyNumberFormat="1" applyFont="1" applyBorder="1"/>
    <xf numFmtId="0" fontId="8" fillId="0" borderId="4" xfId="0" applyNumberFormat="1" applyFont="1" applyBorder="1" applyAlignment="1">
      <alignment horizontal="left" indent="1"/>
    </xf>
    <xf numFmtId="0" fontId="179" fillId="0" borderId="4" xfId="0" applyNumberFormat="1" applyFont="1" applyBorder="1" applyAlignment="1">
      <alignment horizontal="left" indent="3"/>
    </xf>
    <xf numFmtId="0" fontId="8" fillId="0" borderId="4" xfId="0" applyNumberFormat="1" applyFont="1" applyBorder="1"/>
    <xf numFmtId="0" fontId="175" fillId="0" borderId="4" xfId="0" applyNumberFormat="1" applyFont="1" applyFill="1" applyBorder="1"/>
    <xf numFmtId="0" fontId="8" fillId="0" borderId="4" xfId="0" applyNumberFormat="1" applyFont="1" applyFill="1" applyBorder="1" applyAlignment="1">
      <alignment horizontal="left" indent="1"/>
    </xf>
    <xf numFmtId="43" fontId="18" fillId="0" borderId="4" xfId="151" applyNumberFormat="1" applyFont="1" applyFill="1" applyBorder="1"/>
    <xf numFmtId="43" fontId="19" fillId="0" borderId="4" xfId="151" applyNumberFormat="1" applyFont="1" applyFill="1" applyBorder="1"/>
    <xf numFmtId="43" fontId="18" fillId="0" borderId="12" xfId="151" applyNumberFormat="1" applyFont="1" applyFill="1" applyBorder="1"/>
    <xf numFmtId="43" fontId="19" fillId="0" borderId="12" xfId="151" applyNumberFormat="1" applyFont="1" applyFill="1" applyBorder="1"/>
    <xf numFmtId="43" fontId="19" fillId="0" borderId="4" xfId="289" applyNumberFormat="1" applyFont="1" applyFill="1" applyBorder="1"/>
    <xf numFmtId="177" fontId="24" fillId="0" borderId="0" xfId="224" applyFont="1"/>
    <xf numFmtId="2" fontId="24" fillId="0" borderId="0" xfId="224" applyNumberFormat="1" applyFont="1"/>
    <xf numFmtId="177" fontId="23" fillId="3" borderId="10" xfId="224" applyFont="1" applyFill="1" applyBorder="1" applyAlignment="1">
      <alignment horizontal="center"/>
    </xf>
    <xf numFmtId="177" fontId="23" fillId="3" borderId="37" xfId="224" applyFont="1" applyFill="1" applyBorder="1" applyAlignment="1">
      <alignment horizontal="center"/>
    </xf>
    <xf numFmtId="2" fontId="21" fillId="0" borderId="0" xfId="224" applyNumberFormat="1" applyFont="1" applyAlignment="1">
      <alignment horizontal="center"/>
    </xf>
    <xf numFmtId="177" fontId="23" fillId="3" borderId="1" xfId="224" applyFont="1" applyFill="1" applyBorder="1" applyAlignment="1">
      <alignment horizontal="center"/>
    </xf>
    <xf numFmtId="177" fontId="23" fillId="3" borderId="13" xfId="224" applyFont="1" applyFill="1" applyBorder="1" applyAlignment="1">
      <alignment horizontal="center"/>
    </xf>
    <xf numFmtId="39" fontId="19" fillId="0" borderId="10" xfId="224" applyNumberFormat="1" applyFont="1" applyBorder="1" applyAlignment="1">
      <alignment horizontal="right"/>
    </xf>
    <xf numFmtId="39" fontId="19" fillId="0" borderId="37" xfId="224" applyNumberFormat="1" applyFont="1" applyBorder="1" applyAlignment="1">
      <alignment horizontal="right"/>
    </xf>
    <xf numFmtId="39" fontId="19" fillId="0" borderId="0" xfId="224" applyNumberFormat="1" applyFont="1" applyAlignment="1">
      <alignment horizontal="right"/>
    </xf>
    <xf numFmtId="39" fontId="19" fillId="0" borderId="11" xfId="224" applyNumberFormat="1" applyFont="1" applyBorder="1" applyAlignment="1">
      <alignment horizontal="right"/>
    </xf>
    <xf numFmtId="39" fontId="19" fillId="0" borderId="0" xfId="224" quotePrefix="1" applyNumberFormat="1" applyFont="1" applyAlignment="1">
      <alignment horizontal="right"/>
    </xf>
    <xf numFmtId="39" fontId="18" fillId="0" borderId="0" xfId="224" applyNumberFormat="1" applyFont="1" applyAlignment="1">
      <alignment horizontal="right"/>
    </xf>
    <xf numFmtId="2" fontId="18" fillId="3" borderId="4" xfId="224" applyNumberFormat="1" applyFont="1" applyFill="1" applyBorder="1" applyAlignment="1">
      <alignment horizontal="center"/>
    </xf>
    <xf numFmtId="0" fontId="63" fillId="0" borderId="0" xfId="224" applyNumberFormat="1" applyFont="1" applyAlignment="1">
      <alignment horizontal="left"/>
    </xf>
    <xf numFmtId="169" fontId="32" fillId="0" borderId="0" xfId="224" applyNumberFormat="1" applyFont="1" applyAlignment="1">
      <alignment horizontal="right"/>
    </xf>
    <xf numFmtId="166" fontId="22" fillId="0" borderId="0" xfId="224" applyNumberFormat="1" applyFont="1"/>
    <xf numFmtId="2" fontId="22" fillId="4" borderId="0" xfId="224" applyNumberFormat="1" applyFont="1" applyFill="1" applyAlignment="1">
      <alignment horizontal="right"/>
    </xf>
    <xf numFmtId="0" fontId="52" fillId="0" borderId="0" xfId="224" applyNumberFormat="1" applyFont="1" applyAlignment="1">
      <alignment horizontal="left"/>
    </xf>
    <xf numFmtId="0" fontId="32" fillId="0" borderId="0" xfId="224" applyNumberFormat="1" applyFont="1" applyAlignment="1">
      <alignment horizontal="left"/>
    </xf>
    <xf numFmtId="2" fontId="26" fillId="0" borderId="0" xfId="224" applyNumberFormat="1" applyFont="1"/>
    <xf numFmtId="2" fontId="20" fillId="0" borderId="0" xfId="224" applyNumberFormat="1" applyFont="1"/>
    <xf numFmtId="0" fontId="40" fillId="0" borderId="0" xfId="224" applyNumberFormat="1" applyFont="1"/>
    <xf numFmtId="177" fontId="30" fillId="0" borderId="0" xfId="224" applyFont="1"/>
    <xf numFmtId="2" fontId="30" fillId="0" borderId="0" xfId="224" applyNumberFormat="1" applyFont="1"/>
    <xf numFmtId="0" fontId="23" fillId="3" borderId="24" xfId="224" applyNumberFormat="1" applyFont="1" applyFill="1" applyBorder="1"/>
    <xf numFmtId="177" fontId="23" fillId="3" borderId="10" xfId="224" applyFont="1" applyFill="1" applyBorder="1"/>
    <xf numFmtId="0" fontId="23" fillId="3" borderId="5" xfId="224" applyNumberFormat="1" applyFont="1" applyFill="1" applyBorder="1" applyAlignment="1">
      <alignment horizontal="center"/>
    </xf>
    <xf numFmtId="177" fontId="23" fillId="3" borderId="0" xfId="224" applyFont="1" applyFill="1" applyAlignment="1">
      <alignment horizontal="center"/>
    </xf>
    <xf numFmtId="177" fontId="23" fillId="3" borderId="7" xfId="224" applyFont="1" applyFill="1" applyBorder="1" applyAlignment="1">
      <alignment horizontal="center"/>
    </xf>
    <xf numFmtId="177" fontId="23" fillId="3" borderId="5" xfId="224" applyFont="1" applyFill="1" applyBorder="1" applyAlignment="1">
      <alignment horizontal="center"/>
    </xf>
    <xf numFmtId="177" fontId="23" fillId="3" borderId="28" xfId="224" applyFont="1" applyFill="1" applyBorder="1" applyAlignment="1">
      <alignment horizontal="center"/>
    </xf>
    <xf numFmtId="0" fontId="23" fillId="3" borderId="6" xfId="224" applyNumberFormat="1" applyFont="1" applyFill="1" applyBorder="1" applyAlignment="1">
      <alignment horizontal="center"/>
    </xf>
    <xf numFmtId="177" fontId="23" fillId="3" borderId="18" xfId="224" applyFont="1" applyFill="1" applyBorder="1" applyAlignment="1">
      <alignment horizontal="center"/>
    </xf>
    <xf numFmtId="177" fontId="23" fillId="3" borderId="6" xfId="224" applyFont="1" applyFill="1" applyBorder="1" applyAlignment="1">
      <alignment horizontal="center"/>
    </xf>
    <xf numFmtId="177" fontId="23" fillId="3" borderId="34" xfId="224" applyFont="1" applyFill="1" applyBorder="1" applyAlignment="1">
      <alignment horizontal="center"/>
    </xf>
    <xf numFmtId="0" fontId="18" fillId="3" borderId="5" xfId="224" applyNumberFormat="1" applyFont="1" applyFill="1" applyBorder="1" applyAlignment="1">
      <alignment horizontal="center"/>
    </xf>
    <xf numFmtId="4" fontId="18" fillId="0" borderId="0" xfId="224" applyNumberFormat="1" applyFont="1" applyAlignment="1">
      <alignment horizontal="center"/>
    </xf>
    <xf numFmtId="4" fontId="18" fillId="0" borderId="7" xfId="224" applyNumberFormat="1" applyFont="1" applyBorder="1" applyAlignment="1">
      <alignment horizontal="center"/>
    </xf>
    <xf numFmtId="4" fontId="18" fillId="0" borderId="28" xfId="224" applyNumberFormat="1" applyFont="1" applyBorder="1" applyAlignment="1">
      <alignment horizontal="center"/>
    </xf>
    <xf numFmtId="4" fontId="19" fillId="0" borderId="0" xfId="224" applyNumberFormat="1" applyFont="1" applyAlignment="1">
      <alignment horizontal="center"/>
    </xf>
    <xf numFmtId="4" fontId="19" fillId="0" borderId="7" xfId="224" applyNumberFormat="1" applyFont="1" applyBorder="1" applyAlignment="1">
      <alignment horizontal="center"/>
    </xf>
    <xf numFmtId="4" fontId="19" fillId="0" borderId="28" xfId="224" applyNumberFormat="1" applyFont="1" applyBorder="1" applyAlignment="1">
      <alignment horizontal="center"/>
    </xf>
    <xf numFmtId="4" fontId="18" fillId="0" borderId="5" xfId="224" applyNumberFormat="1" applyFont="1" applyBorder="1" applyAlignment="1">
      <alignment horizontal="center"/>
    </xf>
    <xf numFmtId="0" fontId="18" fillId="3" borderId="0" xfId="224" applyNumberFormat="1" applyFont="1" applyFill="1" applyAlignment="1">
      <alignment horizontal="center"/>
    </xf>
    <xf numFmtId="4" fontId="18" fillId="0" borderId="11" xfId="224" applyNumberFormat="1" applyFont="1" applyBorder="1" applyAlignment="1">
      <alignment horizontal="center"/>
    </xf>
    <xf numFmtId="4" fontId="19" fillId="0" borderId="1" xfId="224" applyNumberFormat="1" applyFont="1" applyBorder="1" applyAlignment="1">
      <alignment horizontal="center"/>
    </xf>
    <xf numFmtId="4" fontId="19" fillId="0" borderId="6" xfId="224" applyNumberFormat="1" applyFont="1" applyBorder="1" applyAlignment="1">
      <alignment horizontal="center"/>
    </xf>
    <xf numFmtId="4" fontId="19" fillId="0" borderId="6" xfId="127" applyNumberFormat="1" applyFont="1" applyFill="1" applyBorder="1" applyAlignment="1" applyProtection="1">
      <alignment horizontal="center"/>
    </xf>
    <xf numFmtId="2" fontId="36" fillId="0" borderId="0" xfId="224" applyNumberFormat="1" applyFont="1"/>
    <xf numFmtId="4" fontId="22" fillId="0" borderId="0" xfId="224" applyNumberFormat="1" applyFont="1" applyAlignment="1">
      <alignment horizontal="center"/>
    </xf>
    <xf numFmtId="177" fontId="36" fillId="0" borderId="0" xfId="224" applyFont="1"/>
    <xf numFmtId="169" fontId="36" fillId="0" borderId="0" xfId="224" applyNumberFormat="1" applyFont="1"/>
    <xf numFmtId="0" fontId="40" fillId="0" borderId="1" xfId="224" applyNumberFormat="1" applyFont="1" applyBorder="1"/>
    <xf numFmtId="177" fontId="30" fillId="0" borderId="1" xfId="224" applyFont="1" applyBorder="1"/>
    <xf numFmtId="177" fontId="44" fillId="0" borderId="0" xfId="224" applyFont="1"/>
    <xf numFmtId="0" fontId="23" fillId="3" borderId="56" xfId="224" applyNumberFormat="1" applyFont="1" applyFill="1" applyBorder="1"/>
    <xf numFmtId="0" fontId="23" fillId="3" borderId="46" xfId="224" applyNumberFormat="1" applyFont="1" applyFill="1" applyBorder="1" applyAlignment="1">
      <alignment horizontal="center"/>
    </xf>
    <xf numFmtId="177" fontId="23" fillId="3" borderId="11" xfId="224" applyFont="1" applyFill="1" applyBorder="1" applyAlignment="1">
      <alignment horizontal="center"/>
    </xf>
    <xf numFmtId="0" fontId="23" fillId="3" borderId="47" xfId="224" applyNumberFormat="1" applyFont="1" applyFill="1" applyBorder="1"/>
    <xf numFmtId="39" fontId="19" fillId="0" borderId="16" xfId="224" applyNumberFormat="1" applyFont="1" applyBorder="1" applyAlignment="1">
      <alignment horizontal="center"/>
    </xf>
    <xf numFmtId="39" fontId="19" fillId="0" borderId="0" xfId="224" applyNumberFormat="1" applyFont="1" applyAlignment="1">
      <alignment horizontal="center"/>
    </xf>
    <xf numFmtId="39" fontId="19" fillId="0" borderId="11" xfId="224" applyNumberFormat="1" applyFont="1" applyBorder="1" applyAlignment="1">
      <alignment horizontal="center"/>
    </xf>
    <xf numFmtId="177" fontId="63" fillId="0" borderId="0" xfId="224" applyFont="1"/>
    <xf numFmtId="177" fontId="172" fillId="0" borderId="0" xfId="224" applyFont="1"/>
    <xf numFmtId="0" fontId="40" fillId="0" borderId="0" xfId="224" applyNumberFormat="1" applyFont="1" applyAlignment="1">
      <alignment horizontal="left"/>
    </xf>
    <xf numFmtId="177" fontId="30" fillId="0" borderId="0" xfId="224" applyFont="1" applyAlignment="1">
      <alignment horizontal="center"/>
    </xf>
    <xf numFmtId="2" fontId="30" fillId="0" borderId="0" xfId="224" applyNumberFormat="1" applyFont="1" applyAlignment="1">
      <alignment horizontal="center"/>
    </xf>
    <xf numFmtId="0" fontId="23" fillId="3" borderId="82" xfId="224" applyNumberFormat="1" applyFont="1" applyFill="1" applyBorder="1" applyAlignment="1">
      <alignment horizontal="center" vertical="center" wrapText="1"/>
    </xf>
    <xf numFmtId="177" fontId="23" fillId="3" borderId="15" xfId="224" applyFont="1" applyFill="1" applyBorder="1" applyAlignment="1">
      <alignment horizontal="center" vertical="center" wrapText="1"/>
    </xf>
    <xf numFmtId="177" fontId="23" fillId="3" borderId="40" xfId="224" applyFont="1" applyFill="1" applyBorder="1" applyAlignment="1">
      <alignment horizontal="center" vertical="center" wrapText="1"/>
    </xf>
    <xf numFmtId="4" fontId="19" fillId="0" borderId="54" xfId="224" applyNumberFormat="1" applyFont="1" applyBorder="1" applyAlignment="1">
      <alignment horizontal="center"/>
    </xf>
    <xf numFmtId="39" fontId="19" fillId="0" borderId="10" xfId="224" applyNumberFormat="1" applyFont="1" applyBorder="1" applyAlignment="1">
      <alignment horizontal="center"/>
    </xf>
    <xf numFmtId="39" fontId="19" fillId="0" borderId="37" xfId="224" applyNumberFormat="1" applyFont="1" applyBorder="1" applyAlignment="1">
      <alignment horizontal="center"/>
    </xf>
    <xf numFmtId="4" fontId="19" fillId="0" borderId="4" xfId="224" applyNumberFormat="1" applyFont="1" applyBorder="1" applyAlignment="1">
      <alignment horizontal="center"/>
    </xf>
    <xf numFmtId="39" fontId="19" fillId="0" borderId="0" xfId="224" quotePrefix="1" applyNumberFormat="1" applyFont="1" applyAlignment="1">
      <alignment horizontal="center"/>
    </xf>
    <xf numFmtId="4" fontId="19" fillId="0" borderId="12" xfId="224" applyNumberFormat="1" applyFont="1" applyBorder="1" applyAlignment="1">
      <alignment horizontal="center"/>
    </xf>
    <xf numFmtId="39" fontId="19" fillId="0" borderId="1" xfId="224" applyNumberFormat="1" applyFont="1" applyBorder="1" applyAlignment="1">
      <alignment horizontal="center"/>
    </xf>
    <xf numFmtId="39" fontId="19" fillId="0" borderId="13" xfId="224" applyNumberFormat="1" applyFont="1" applyBorder="1" applyAlignment="1">
      <alignment horizontal="center"/>
    </xf>
    <xf numFmtId="177" fontId="52" fillId="0" borderId="0" xfId="224" applyFont="1"/>
    <xf numFmtId="166" fontId="52" fillId="0" borderId="0" xfId="224" applyNumberFormat="1" applyFont="1" applyAlignment="1">
      <alignment horizontal="right"/>
    </xf>
    <xf numFmtId="169" fontId="52" fillId="0" borderId="0" xfId="197" applyNumberFormat="1" applyFont="1"/>
    <xf numFmtId="166" fontId="32" fillId="0" borderId="0" xfId="224" applyNumberFormat="1" applyFont="1" applyAlignment="1">
      <alignment horizontal="right"/>
    </xf>
    <xf numFmtId="166" fontId="32" fillId="0" borderId="0" xfId="224" applyNumberFormat="1" applyFont="1"/>
    <xf numFmtId="166" fontId="52" fillId="0" borderId="0" xfId="224" applyNumberFormat="1" applyFont="1"/>
    <xf numFmtId="4" fontId="32" fillId="0" borderId="0" xfId="224" applyNumberFormat="1" applyFont="1"/>
    <xf numFmtId="177" fontId="29" fillId="0" borderId="0" xfId="224" applyFont="1"/>
    <xf numFmtId="177" fontId="53" fillId="0" borderId="0" xfId="224" applyFont="1"/>
    <xf numFmtId="177" fontId="34" fillId="0" borderId="0" xfId="224" applyFont="1"/>
    <xf numFmtId="0" fontId="18" fillId="0" borderId="0" xfId="224" applyNumberFormat="1" applyFont="1"/>
    <xf numFmtId="0" fontId="63" fillId="0" borderId="0" xfId="224" applyNumberFormat="1" applyFont="1" applyAlignment="1">
      <alignment horizontal="left" indent="4"/>
    </xf>
    <xf numFmtId="4" fontId="63" fillId="0" borderId="0" xfId="224" applyNumberFormat="1" applyFont="1"/>
    <xf numFmtId="4" fontId="63" fillId="0" borderId="0" xfId="0" applyNumberFormat="1" applyFont="1"/>
    <xf numFmtId="184" fontId="63" fillId="0" borderId="0" xfId="224" applyNumberFormat="1" applyFont="1"/>
    <xf numFmtId="4" fontId="19" fillId="4" borderId="1" xfId="224" applyNumberFormat="1" applyFont="1" applyFill="1" applyBorder="1" applyProtection="1"/>
    <xf numFmtId="3" fontId="18" fillId="4" borderId="0" xfId="224" applyNumberFormat="1" applyFont="1" applyFill="1" applyBorder="1" applyProtection="1"/>
    <xf numFmtId="166" fontId="18" fillId="4" borderId="0" xfId="224" applyNumberFormat="1" applyFont="1" applyFill="1" applyBorder="1" applyProtection="1"/>
    <xf numFmtId="2" fontId="18" fillId="4" borderId="11" xfId="224" applyNumberFormat="1" applyFont="1" applyFill="1" applyBorder="1" applyProtection="1"/>
    <xf numFmtId="43" fontId="18" fillId="4" borderId="0" xfId="109" applyFont="1" applyFill="1" applyBorder="1" applyProtection="1"/>
    <xf numFmtId="169" fontId="18" fillId="4" borderId="0" xfId="224" applyNumberFormat="1" applyFont="1" applyFill="1" applyBorder="1" applyProtection="1"/>
    <xf numFmtId="43" fontId="23" fillId="0" borderId="0" xfId="109" applyFont="1"/>
    <xf numFmtId="43" fontId="18" fillId="0" borderId="0" xfId="109" applyFont="1"/>
    <xf numFmtId="43" fontId="84" fillId="0" borderId="0" xfId="109" applyFont="1" applyFill="1" applyAlignment="1">
      <alignment horizontal="left" indent="2"/>
    </xf>
    <xf numFmtId="43" fontId="19" fillId="4" borderId="0" xfId="109" applyFont="1" applyFill="1"/>
    <xf numFmtId="43" fontId="19" fillId="0" borderId="4" xfId="109" applyFont="1" applyBorder="1"/>
    <xf numFmtId="43" fontId="26" fillId="0" borderId="0" xfId="109" applyFont="1" applyBorder="1"/>
    <xf numFmtId="43" fontId="52" fillId="0" borderId="0" xfId="109" applyFont="1" applyBorder="1"/>
    <xf numFmtId="43" fontId="82" fillId="0" borderId="0" xfId="109" applyFont="1"/>
    <xf numFmtId="43" fontId="154" fillId="0" borderId="0" xfId="109" applyFont="1"/>
    <xf numFmtId="43" fontId="163" fillId="0" borderId="0" xfId="109" applyFont="1"/>
    <xf numFmtId="43" fontId="164" fillId="0" borderId="0" xfId="109" applyFont="1"/>
    <xf numFmtId="43" fontId="165" fillId="0" borderId="0" xfId="109" applyFont="1"/>
    <xf numFmtId="43" fontId="80" fillId="0" borderId="0" xfId="109" applyFont="1" applyFill="1"/>
    <xf numFmtId="43" fontId="19" fillId="0" borderId="0" xfId="109" applyFont="1" applyFill="1" applyAlignment="1">
      <alignment horizontal="left" indent="2"/>
    </xf>
    <xf numFmtId="43" fontId="162" fillId="0" borderId="0" xfId="109" applyFont="1" applyFill="1" applyAlignment="1">
      <alignment horizontal="left" indent="4"/>
    </xf>
    <xf numFmtId="43" fontId="61" fillId="0" borderId="0" xfId="109" applyFont="1" applyFill="1"/>
    <xf numFmtId="43" fontId="35" fillId="0" borderId="0" xfId="109" applyFont="1" applyFill="1"/>
    <xf numFmtId="43" fontId="22" fillId="0" borderId="0" xfId="109" applyFont="1" applyFill="1" applyAlignment="1">
      <alignment horizontal="left"/>
    </xf>
    <xf numFmtId="43" fontId="22" fillId="0" borderId="0" xfId="109" quotePrefix="1" applyFont="1" applyFill="1" applyAlignment="1">
      <alignment horizontal="left"/>
    </xf>
    <xf numFmtId="43" fontId="34" fillId="0" borderId="0" xfId="109" applyFont="1" applyFill="1"/>
    <xf numFmtId="43" fontId="19" fillId="0" borderId="0" xfId="109" applyFont="1" applyAlignment="1">
      <alignment horizontal="left" indent="2"/>
    </xf>
    <xf numFmtId="43" fontId="35" fillId="0" borderId="0" xfId="109" applyFont="1"/>
    <xf numFmtId="43" fontId="19" fillId="0" borderId="0" xfId="109" applyFont="1" applyAlignment="1"/>
    <xf numFmtId="39" fontId="19" fillId="0" borderId="0" xfId="109" applyNumberFormat="1" applyFont="1" applyBorder="1" applyAlignment="1"/>
    <xf numFmtId="39" fontId="19" fillId="0" borderId="1" xfId="109" applyNumberFormat="1" applyFont="1" applyBorder="1" applyAlignment="1"/>
    <xf numFmtId="183" fontId="19" fillId="4" borderId="0" xfId="109" applyNumberFormat="1" applyFont="1" applyFill="1" applyBorder="1" applyAlignment="1">
      <alignment horizontal="center"/>
    </xf>
    <xf numFmtId="0" fontId="19" fillId="4" borderId="59" xfId="199" applyNumberFormat="1" applyFont="1" applyFill="1" applyBorder="1" applyAlignment="1">
      <alignment horizontal="center"/>
    </xf>
    <xf numFmtId="0" fontId="19" fillId="0" borderId="28" xfId="199" applyNumberFormat="1" applyFont="1" applyBorder="1" applyAlignment="1">
      <alignment horizontal="center"/>
    </xf>
    <xf numFmtId="0" fontId="18" fillId="4" borderId="1" xfId="127" applyNumberFormat="1" applyFont="1" applyFill="1" applyBorder="1" applyAlignment="1">
      <alignment horizontal="center"/>
    </xf>
    <xf numFmtId="0" fontId="19" fillId="4" borderId="27" xfId="199" applyNumberFormat="1" applyFont="1" applyFill="1" applyBorder="1" applyAlignment="1">
      <alignment horizontal="center"/>
    </xf>
    <xf numFmtId="0" fontId="19" fillId="4" borderId="0" xfId="199" applyNumberFormat="1" applyFont="1" applyFill="1" applyBorder="1" applyAlignment="1">
      <alignment horizontal="center"/>
    </xf>
    <xf numFmtId="0" fontId="19" fillId="4" borderId="2" xfId="199" applyNumberFormat="1" applyFont="1" applyFill="1" applyBorder="1" applyAlignment="1" applyProtection="1">
      <alignment horizontal="center"/>
    </xf>
    <xf numFmtId="0" fontId="19" fillId="0" borderId="0" xfId="199" applyNumberFormat="1" applyFont="1" applyFill="1" applyBorder="1" applyAlignment="1" applyProtection="1">
      <alignment horizontal="center"/>
    </xf>
    <xf numFmtId="0" fontId="19" fillId="4" borderId="0" xfId="199" applyNumberFormat="1" applyFont="1" applyFill="1" applyBorder="1" applyAlignment="1" applyProtection="1">
      <alignment horizontal="center"/>
    </xf>
    <xf numFmtId="4" fontId="19" fillId="0" borderId="34" xfId="224" applyNumberFormat="1" applyFont="1" applyFill="1" applyBorder="1" applyAlignment="1">
      <alignment horizontal="center"/>
    </xf>
    <xf numFmtId="168" fontId="23" fillId="26" borderId="4" xfId="127" applyNumberFormat="1" applyFont="1" applyFill="1" applyBorder="1"/>
    <xf numFmtId="39" fontId="19" fillId="0" borderId="119" xfId="224" applyNumberFormat="1" applyFont="1" applyBorder="1" applyAlignment="1">
      <alignment horizontal="right"/>
    </xf>
    <xf numFmtId="39" fontId="19" fillId="0" borderId="119" xfId="127" applyNumberFormat="1" applyFont="1" applyFill="1" applyBorder="1" applyAlignment="1">
      <alignment horizontal="right"/>
    </xf>
    <xf numFmtId="39" fontId="19" fillId="0" borderId="119" xfId="109" applyNumberFormat="1" applyFont="1" applyFill="1" applyBorder="1" applyAlignment="1" applyProtection="1">
      <alignment horizontal="right"/>
    </xf>
    <xf numFmtId="39" fontId="19" fillId="0" borderId="4" xfId="109" applyNumberFormat="1" applyFont="1" applyFill="1" applyBorder="1" applyAlignment="1" applyProtection="1">
      <alignment horizontal="right"/>
    </xf>
    <xf numFmtId="166" fontId="22" fillId="0" borderId="4" xfId="224" applyNumberFormat="1" applyFont="1" applyBorder="1"/>
    <xf numFmtId="0" fontId="19" fillId="0" borderId="119" xfId="249" applyNumberFormat="1" applyFont="1" applyBorder="1" applyAlignment="1">
      <alignment horizontal="right"/>
    </xf>
    <xf numFmtId="1" fontId="21" fillId="0" borderId="0" xfId="246" applyNumberFormat="1" applyFont="1"/>
    <xf numFmtId="43" fontId="32" fillId="0" borderId="0" xfId="109" quotePrefix="1" applyFont="1" applyAlignment="1">
      <alignment horizontal="right"/>
    </xf>
    <xf numFmtId="43" fontId="32" fillId="0" borderId="0" xfId="109" applyFont="1" applyAlignment="1">
      <alignment horizontal="center"/>
    </xf>
    <xf numFmtId="43" fontId="19" fillId="4" borderId="0" xfId="109" applyFont="1" applyFill="1" applyAlignment="1">
      <alignment horizontal="right" wrapText="1"/>
    </xf>
    <xf numFmtId="177" fontId="21" fillId="0" borderId="0" xfId="249" applyFont="1"/>
    <xf numFmtId="177" fontId="37" fillId="0" borderId="0" xfId="249" applyFont="1"/>
    <xf numFmtId="0" fontId="21" fillId="0" borderId="0" xfId="249" applyNumberFormat="1" applyFont="1" applyAlignment="1">
      <alignment horizontal="center" vertical="center"/>
    </xf>
    <xf numFmtId="39" fontId="19" fillId="0" borderId="10" xfId="249" applyNumberFormat="1" applyFont="1" applyBorder="1"/>
    <xf numFmtId="39" fontId="19" fillId="0" borderId="37" xfId="249" applyNumberFormat="1" applyFont="1" applyBorder="1"/>
    <xf numFmtId="39" fontId="19" fillId="0" borderId="54" xfId="249" applyNumberFormat="1" applyFont="1" applyBorder="1"/>
    <xf numFmtId="39" fontId="19" fillId="0" borderId="0" xfId="249" applyNumberFormat="1" applyFont="1"/>
    <xf numFmtId="177" fontId="19" fillId="0" borderId="0" xfId="249" applyFont="1"/>
    <xf numFmtId="39" fontId="19" fillId="0" borderId="11" xfId="249" applyNumberFormat="1" applyFont="1" applyBorder="1"/>
    <xf numFmtId="43" fontId="18" fillId="0" borderId="0" xfId="249" applyNumberFormat="1" applyFont="1"/>
    <xf numFmtId="177" fontId="18" fillId="0" borderId="0" xfId="249" applyFont="1"/>
    <xf numFmtId="43" fontId="19" fillId="0" borderId="0" xfId="249" applyNumberFormat="1" applyFont="1"/>
    <xf numFmtId="39" fontId="19" fillId="0" borderId="4" xfId="249" applyNumberFormat="1" applyFont="1" applyBorder="1"/>
    <xf numFmtId="39" fontId="19" fillId="0" borderId="27" xfId="249" applyNumberFormat="1" applyFont="1" applyBorder="1"/>
    <xf numFmtId="39" fontId="19" fillId="0" borderId="39" xfId="249" applyNumberFormat="1" applyFont="1" applyBorder="1"/>
    <xf numFmtId="39" fontId="19" fillId="0" borderId="86" xfId="249" applyNumberFormat="1" applyFont="1" applyBorder="1"/>
    <xf numFmtId="177" fontId="63" fillId="4" borderId="0" xfId="249" applyFont="1" applyFill="1"/>
    <xf numFmtId="177" fontId="32" fillId="0" borderId="0" xfId="249" applyFont="1"/>
    <xf numFmtId="177" fontId="35" fillId="0" borderId="0" xfId="249" applyFont="1"/>
    <xf numFmtId="177" fontId="47" fillId="4" borderId="0" xfId="249" applyFont="1" applyFill="1"/>
    <xf numFmtId="177" fontId="26" fillId="0" borderId="0" xfId="249" applyFont="1"/>
    <xf numFmtId="0" fontId="19" fillId="0" borderId="119" xfId="249" applyNumberFormat="1" applyFont="1" applyBorder="1"/>
    <xf numFmtId="177" fontId="23" fillId="3" borderId="0" xfId="246" applyFont="1" applyFill="1" applyAlignment="1">
      <alignment horizontal="center"/>
    </xf>
    <xf numFmtId="177" fontId="23" fillId="3" borderId="119" xfId="246" applyFont="1" applyFill="1" applyBorder="1" applyAlignment="1">
      <alignment horizontal="center" vertical="center"/>
    </xf>
    <xf numFmtId="37" fontId="19" fillId="0" borderId="0" xfId="246" applyNumberFormat="1" applyFont="1" applyAlignment="1">
      <alignment horizontal="right"/>
    </xf>
    <xf numFmtId="39" fontId="19" fillId="0" borderId="0" xfId="246" applyNumberFormat="1" applyFont="1" applyAlignment="1">
      <alignment horizontal="right"/>
    </xf>
    <xf numFmtId="37" fontId="19" fillId="0" borderId="0" xfId="246" quotePrefix="1" applyNumberFormat="1" applyFont="1" applyAlignment="1">
      <alignment horizontal="right"/>
    </xf>
    <xf numFmtId="39" fontId="19" fillId="0" borderId="0" xfId="246" quotePrefix="1" applyNumberFormat="1" applyFont="1" applyAlignment="1">
      <alignment horizontal="right"/>
    </xf>
    <xf numFmtId="43" fontId="19" fillId="0" borderId="0" xfId="246" applyNumberFormat="1" applyFont="1" applyAlignment="1">
      <alignment horizontal="right"/>
    </xf>
    <xf numFmtId="37" fontId="140" fillId="0" borderId="0" xfId="246" applyNumberFormat="1" applyFont="1" applyAlignment="1">
      <alignment horizontal="right"/>
    </xf>
    <xf numFmtId="37" fontId="19" fillId="0" borderId="119" xfId="165" applyNumberFormat="1" applyFont="1" applyBorder="1" applyAlignment="1">
      <alignment horizontal="right"/>
    </xf>
    <xf numFmtId="37" fontId="19" fillId="0" borderId="119" xfId="246" applyNumberFormat="1" applyFont="1" applyBorder="1" applyAlignment="1">
      <alignment horizontal="right"/>
    </xf>
    <xf numFmtId="39" fontId="19" fillId="0" borderId="119" xfId="165" applyNumberFormat="1" applyFont="1" applyBorder="1" applyAlignment="1">
      <alignment horizontal="right"/>
    </xf>
    <xf numFmtId="39" fontId="19" fillId="0" borderId="119" xfId="246" applyNumberFormat="1" applyFont="1" applyBorder="1" applyAlignment="1">
      <alignment horizontal="right"/>
    </xf>
    <xf numFmtId="177" fontId="52" fillId="0" borderId="0" xfId="246" applyFont="1"/>
    <xf numFmtId="3" fontId="32" fillId="0" borderId="0" xfId="246" applyNumberFormat="1" applyFont="1"/>
    <xf numFmtId="43" fontId="32" fillId="0" borderId="0" xfId="246" applyNumberFormat="1" applyFont="1"/>
    <xf numFmtId="4" fontId="32" fillId="0" borderId="0" xfId="246" applyNumberFormat="1" applyFont="1"/>
    <xf numFmtId="0" fontId="63" fillId="0" borderId="0" xfId="246" quotePrefix="1" applyNumberFormat="1" applyFont="1"/>
    <xf numFmtId="3" fontId="22" fillId="0" borderId="0" xfId="246" applyNumberFormat="1" applyFont="1"/>
    <xf numFmtId="43" fontId="22" fillId="0" borderId="0" xfId="246" applyNumberFormat="1" applyFont="1"/>
    <xf numFmtId="1" fontId="32" fillId="0" borderId="0" xfId="246" applyNumberFormat="1" applyFont="1"/>
    <xf numFmtId="0" fontId="18" fillId="3" borderId="119" xfId="246" applyNumberFormat="1" applyFont="1" applyFill="1" applyBorder="1" applyAlignment="1">
      <alignment horizontal="center" wrapText="1"/>
    </xf>
    <xf numFmtId="39" fontId="46" fillId="4" borderId="119" xfId="165" applyNumberFormat="1" applyFont="1" applyFill="1" applyBorder="1" applyAlignment="1">
      <alignment horizontal="right" wrapText="1"/>
    </xf>
    <xf numFmtId="0" fontId="19" fillId="0" borderId="119" xfId="246" applyNumberFormat="1" applyFont="1" applyBorder="1" applyAlignment="1">
      <alignment horizontal="center"/>
    </xf>
    <xf numFmtId="39" fontId="19" fillId="0" borderId="5" xfId="109" applyNumberFormat="1" applyFont="1" applyBorder="1" applyAlignment="1">
      <alignment horizontal="right" wrapText="1"/>
    </xf>
    <xf numFmtId="39" fontId="19" fillId="0" borderId="119" xfId="109" applyNumberFormat="1" applyFont="1" applyBorder="1" applyAlignment="1">
      <alignment horizontal="right" wrapText="1"/>
    </xf>
    <xf numFmtId="39" fontId="19" fillId="0" borderId="6" xfId="109" applyNumberFormat="1" applyFont="1" applyBorder="1" applyAlignment="1">
      <alignment horizontal="right" wrapText="1"/>
    </xf>
    <xf numFmtId="43" fontId="19" fillId="0" borderId="0" xfId="109" applyFont="1" applyBorder="1" applyAlignment="1">
      <alignment horizontal="center"/>
    </xf>
    <xf numFmtId="0" fontId="18" fillId="3" borderId="119" xfId="246" applyNumberFormat="1" applyFont="1" applyFill="1" applyBorder="1" applyAlignment="1">
      <alignment horizontal="center" vertical="center" wrapText="1"/>
    </xf>
    <xf numFmtId="39" fontId="46" fillId="0" borderId="119" xfId="165" applyNumberFormat="1" applyFont="1" applyBorder="1" applyAlignment="1">
      <alignment horizontal="right" vertical="center" wrapText="1"/>
    </xf>
    <xf numFmtId="43" fontId="23" fillId="0" borderId="16" xfId="205" applyNumberFormat="1" applyFont="1" applyBorder="1"/>
    <xf numFmtId="43" fontId="23" fillId="0" borderId="28" xfId="205" applyNumberFormat="1" applyFont="1" applyBorder="1"/>
    <xf numFmtId="43" fontId="21" fillId="0" borderId="16" xfId="286" applyNumberFormat="1" applyFont="1" applyBorder="1"/>
    <xf numFmtId="43" fontId="21" fillId="0" borderId="16" xfId="205" applyNumberFormat="1" applyFont="1" applyBorder="1"/>
    <xf numFmtId="43" fontId="21" fillId="0" borderId="28" xfId="205" applyNumberFormat="1" applyFont="1" applyBorder="1"/>
    <xf numFmtId="43" fontId="21" fillId="0" borderId="28" xfId="286" applyNumberFormat="1" applyFont="1" applyBorder="1"/>
    <xf numFmtId="43" fontId="71" fillId="0" borderId="16" xfId="127" applyFont="1" applyFill="1" applyBorder="1" applyProtection="1">
      <protection locked="0"/>
    </xf>
    <xf numFmtId="43" fontId="71" fillId="0" borderId="28" xfId="127" applyFont="1" applyFill="1" applyBorder="1" applyProtection="1">
      <protection locked="0"/>
    </xf>
    <xf numFmtId="43" fontId="23" fillId="0" borderId="16" xfId="286" applyNumberFormat="1" applyFont="1" applyBorder="1"/>
    <xf numFmtId="43" fontId="21" fillId="0" borderId="52" xfId="286" applyNumberFormat="1" applyFont="1" applyBorder="1"/>
    <xf numFmtId="43" fontId="21" fillId="0" borderId="52" xfId="205" applyNumberFormat="1" applyFont="1" applyBorder="1"/>
    <xf numFmtId="43" fontId="21" fillId="0" borderId="58" xfId="205" applyNumberFormat="1" applyFont="1" applyBorder="1"/>
    <xf numFmtId="43" fontId="21" fillId="0" borderId="120" xfId="205" applyNumberFormat="1" applyFont="1" applyBorder="1"/>
    <xf numFmtId="43" fontId="23" fillId="0" borderId="17" xfId="127" applyFont="1" applyFill="1" applyBorder="1"/>
    <xf numFmtId="43" fontId="23" fillId="0" borderId="34" xfId="127" applyFont="1" applyFill="1" applyBorder="1"/>
    <xf numFmtId="43" fontId="23" fillId="0" borderId="16" xfId="127" applyFont="1" applyFill="1" applyBorder="1"/>
    <xf numFmtId="43" fontId="21" fillId="0" borderId="16" xfId="287" applyFont="1" applyFill="1" applyBorder="1"/>
    <xf numFmtId="43" fontId="23" fillId="0" borderId="28" xfId="127" applyFont="1" applyFill="1" applyBorder="1"/>
    <xf numFmtId="43" fontId="21" fillId="0" borderId="28" xfId="111" applyFont="1" applyFill="1" applyBorder="1"/>
    <xf numFmtId="43" fontId="23" fillId="0" borderId="52" xfId="286" applyNumberFormat="1" applyFont="1" applyBorder="1"/>
    <xf numFmtId="43" fontId="23" fillId="0" borderId="52" xfId="205" applyNumberFormat="1" applyFont="1" applyBorder="1"/>
    <xf numFmtId="43" fontId="23" fillId="0" borderId="58" xfId="205" applyNumberFormat="1" applyFont="1" applyBorder="1"/>
    <xf numFmtId="0" fontId="63" fillId="0" borderId="0" xfId="286" applyFont="1"/>
    <xf numFmtId="170" fontId="22" fillId="0" borderId="0" xfId="205" applyNumberFormat="1" applyFont="1"/>
    <xf numFmtId="177" fontId="42" fillId="0" borderId="10" xfId="0" applyFont="1" applyBorder="1"/>
    <xf numFmtId="177" fontId="27" fillId="0" borderId="10" xfId="0" applyFont="1" applyBorder="1"/>
    <xf numFmtId="166" fontId="19" fillId="4" borderId="0" xfId="224" applyNumberFormat="1" applyFont="1" applyFill="1" applyBorder="1"/>
    <xf numFmtId="4" fontId="19" fillId="4" borderId="11" xfId="224" applyNumberFormat="1" applyFont="1" applyFill="1" applyBorder="1"/>
    <xf numFmtId="3" fontId="27" fillId="0" borderId="0" xfId="0" applyNumberFormat="1" applyFont="1" applyBorder="1"/>
    <xf numFmtId="0" fontId="18" fillId="0" borderId="44" xfId="249" applyNumberFormat="1" applyFont="1" applyFill="1" applyBorder="1" applyAlignment="1">
      <alignment horizontal="right"/>
    </xf>
    <xf numFmtId="0" fontId="19" fillId="0" borderId="11" xfId="249" applyNumberFormat="1" applyFont="1" applyFill="1" applyBorder="1" applyAlignment="1">
      <alignment horizontal="right"/>
    </xf>
    <xf numFmtId="0" fontId="19" fillId="0" borderId="43" xfId="249" applyNumberFormat="1" applyFont="1" applyFill="1" applyBorder="1"/>
    <xf numFmtId="0" fontId="18" fillId="0" borderId="44" xfId="249" applyNumberFormat="1" applyFont="1" applyFill="1" applyBorder="1"/>
    <xf numFmtId="0" fontId="19" fillId="0" borderId="11" xfId="249" applyNumberFormat="1" applyFont="1" applyFill="1" applyBorder="1"/>
    <xf numFmtId="4" fontId="18" fillId="0" borderId="16" xfId="224" applyNumberFormat="1" applyFont="1" applyFill="1" applyBorder="1" applyAlignment="1">
      <alignment horizontal="center"/>
    </xf>
    <xf numFmtId="166" fontId="18" fillId="0" borderId="16" xfId="224" applyNumberFormat="1" applyFont="1" applyFill="1" applyBorder="1" applyAlignment="1">
      <alignment horizontal="center"/>
    </xf>
    <xf numFmtId="4" fontId="18" fillId="0" borderId="28" xfId="224" applyNumberFormat="1" applyFont="1" applyFill="1" applyBorder="1" applyAlignment="1">
      <alignment horizontal="center"/>
    </xf>
    <xf numFmtId="39" fontId="27" fillId="0" borderId="0" xfId="0" applyNumberFormat="1" applyFont="1"/>
    <xf numFmtId="39" fontId="157" fillId="0" borderId="80" xfId="0" applyNumberFormat="1" applyFont="1" applyFill="1" applyBorder="1" applyAlignment="1">
      <alignment horizontal="center" vertical="center" wrapText="1" readingOrder="1"/>
    </xf>
    <xf numFmtId="39" fontId="157" fillId="0" borderId="80" xfId="0" applyNumberFormat="1" applyFont="1" applyBorder="1" applyAlignment="1">
      <alignment horizontal="center" wrapText="1" readingOrder="1"/>
    </xf>
    <xf numFmtId="39" fontId="157" fillId="0" borderId="80" xfId="0" applyNumberFormat="1" applyFont="1" applyFill="1" applyBorder="1" applyAlignment="1">
      <alignment horizontal="center" wrapText="1" readingOrder="1"/>
    </xf>
    <xf numFmtId="2" fontId="157" fillId="0" borderId="80" xfId="0" applyNumberFormat="1" applyFont="1" applyFill="1" applyBorder="1" applyAlignment="1">
      <alignment horizontal="center" wrapText="1" readingOrder="1"/>
    </xf>
    <xf numFmtId="39" fontId="32" fillId="0" borderId="0" xfId="0" applyNumberFormat="1" applyFont="1"/>
    <xf numFmtId="2" fontId="27" fillId="21" borderId="0" xfId="0" applyNumberFormat="1" applyFont="1" applyFill="1" applyAlignment="1">
      <alignment horizontal="center"/>
    </xf>
    <xf numFmtId="0" fontId="23" fillId="3" borderId="10" xfId="198" applyNumberFormat="1" applyFont="1" applyFill="1" applyBorder="1" applyAlignment="1">
      <alignment horizontal="center" vertical="center"/>
    </xf>
    <xf numFmtId="0" fontId="23" fillId="3" borderId="1" xfId="198" applyNumberFormat="1" applyFont="1" applyFill="1" applyBorder="1" applyAlignment="1">
      <alignment horizontal="center" vertical="center"/>
    </xf>
    <xf numFmtId="0" fontId="23" fillId="3" borderId="56" xfId="198" applyNumberFormat="1" applyFont="1" applyFill="1" applyBorder="1" applyAlignment="1">
      <alignment horizontal="center" vertical="center"/>
    </xf>
    <xf numFmtId="0" fontId="23" fillId="3" borderId="47" xfId="198" applyNumberFormat="1" applyFont="1" applyFill="1" applyBorder="1" applyAlignment="1">
      <alignment horizontal="center" vertical="center"/>
    </xf>
    <xf numFmtId="0" fontId="23" fillId="3" borderId="22" xfId="198" applyNumberFormat="1" applyFont="1" applyFill="1" applyBorder="1" applyAlignment="1">
      <alignment horizontal="center" vertical="center"/>
    </xf>
    <xf numFmtId="0" fontId="23" fillId="3" borderId="18" xfId="198" applyNumberFormat="1" applyFont="1" applyFill="1" applyBorder="1" applyAlignment="1">
      <alignment horizontal="center" vertical="center"/>
    </xf>
    <xf numFmtId="0" fontId="32" fillId="0" borderId="0" xfId="109" applyNumberFormat="1" applyFont="1" applyAlignment="1">
      <alignment horizontal="left" wrapText="1"/>
    </xf>
    <xf numFmtId="0" fontId="23" fillId="3" borderId="10" xfId="127" applyNumberFormat="1" applyFont="1" applyFill="1" applyBorder="1" applyAlignment="1" applyProtection="1">
      <alignment horizontal="center" vertical="center"/>
    </xf>
    <xf numFmtId="0" fontId="23" fillId="3" borderId="1" xfId="127" applyNumberFormat="1" applyFont="1" applyFill="1" applyBorder="1" applyAlignment="1" applyProtection="1">
      <alignment horizontal="center" vertical="center"/>
    </xf>
    <xf numFmtId="0" fontId="23" fillId="3" borderId="61" xfId="127" applyNumberFormat="1" applyFont="1" applyFill="1" applyBorder="1" applyAlignment="1" applyProtection="1">
      <alignment horizontal="center"/>
    </xf>
    <xf numFmtId="0" fontId="23" fillId="3" borderId="62" xfId="127" applyNumberFormat="1" applyFont="1" applyFill="1" applyBorder="1" applyAlignment="1" applyProtection="1">
      <alignment horizontal="center"/>
    </xf>
    <xf numFmtId="0" fontId="23" fillId="3" borderId="45" xfId="127" applyNumberFormat="1" applyFont="1" applyFill="1" applyBorder="1" applyAlignment="1" applyProtection="1">
      <alignment horizontal="center"/>
    </xf>
    <xf numFmtId="0" fontId="23" fillId="3" borderId="21" xfId="127" applyNumberFormat="1" applyFont="1" applyFill="1" applyBorder="1" applyAlignment="1" applyProtection="1">
      <alignment horizontal="center" vertical="center"/>
    </xf>
    <xf numFmtId="0" fontId="23" fillId="3" borderId="17" xfId="127" applyNumberFormat="1" applyFont="1" applyFill="1" applyBorder="1" applyAlignment="1" applyProtection="1">
      <alignment horizontal="center" vertical="center"/>
    </xf>
    <xf numFmtId="0" fontId="23" fillId="20" borderId="53" xfId="289" applyFont="1" applyFill="1" applyBorder="1" applyAlignment="1">
      <alignment horizontal="center" vertical="center"/>
    </xf>
    <xf numFmtId="0" fontId="23" fillId="20" borderId="96" xfId="289" applyFont="1" applyFill="1" applyBorder="1" applyAlignment="1">
      <alignment horizontal="center" vertical="center"/>
    </xf>
    <xf numFmtId="0" fontId="23" fillId="3" borderId="54" xfId="127" applyNumberFormat="1" applyFont="1" applyFill="1" applyBorder="1" applyAlignment="1" applyProtection="1">
      <alignment horizontal="center" vertical="center"/>
    </xf>
    <xf numFmtId="0" fontId="23" fillId="3" borderId="12" xfId="127" applyNumberFormat="1" applyFont="1" applyFill="1" applyBorder="1" applyAlignment="1" applyProtection="1">
      <alignment horizontal="center" vertical="center"/>
    </xf>
    <xf numFmtId="177" fontId="63" fillId="0" borderId="0" xfId="224" applyFont="1" applyFill="1" applyBorder="1" applyAlignment="1">
      <alignment horizontal="left" wrapText="1"/>
    </xf>
    <xf numFmtId="177" fontId="23" fillId="3" borderId="37" xfId="224" applyFont="1" applyFill="1" applyBorder="1" applyAlignment="1">
      <alignment horizontal="center" vertical="center" wrapText="1"/>
    </xf>
    <xf numFmtId="177" fontId="23" fillId="3" borderId="1" xfId="224" applyFont="1" applyFill="1" applyBorder="1" applyAlignment="1">
      <alignment horizontal="center" vertical="center" wrapText="1"/>
    </xf>
    <xf numFmtId="177" fontId="23" fillId="3" borderId="10" xfId="224" applyFont="1" applyFill="1" applyBorder="1" applyAlignment="1">
      <alignment horizontal="center" vertical="center" wrapText="1"/>
    </xf>
    <xf numFmtId="177" fontId="23" fillId="3" borderId="22" xfId="224" applyFont="1" applyFill="1" applyBorder="1" applyAlignment="1">
      <alignment horizontal="center" vertical="center" wrapText="1"/>
    </xf>
    <xf numFmtId="177" fontId="23" fillId="3" borderId="18" xfId="224" applyFont="1" applyFill="1" applyBorder="1" applyAlignment="1">
      <alignment horizontal="center" vertical="center" wrapText="1"/>
    </xf>
    <xf numFmtId="0" fontId="23" fillId="20" borderId="56" xfId="224" applyNumberFormat="1" applyFont="1" applyFill="1" applyBorder="1" applyAlignment="1">
      <alignment horizontal="center" vertical="center" wrapText="1"/>
    </xf>
    <xf numFmtId="0" fontId="23" fillId="20" borderId="47" xfId="224" applyNumberFormat="1" applyFont="1" applyFill="1" applyBorder="1" applyAlignment="1">
      <alignment horizontal="center" vertical="center" wrapText="1"/>
    </xf>
    <xf numFmtId="0" fontId="23" fillId="3" borderId="56" xfId="224" applyNumberFormat="1" applyFont="1" applyFill="1" applyBorder="1" applyAlignment="1">
      <alignment horizontal="center" vertical="center"/>
    </xf>
    <xf numFmtId="0" fontId="23" fillId="3" borderId="47" xfId="224" applyNumberFormat="1" applyFont="1" applyFill="1" applyBorder="1" applyAlignment="1">
      <alignment horizontal="center" vertical="center"/>
    </xf>
    <xf numFmtId="0" fontId="23" fillId="3" borderId="22" xfId="224" applyNumberFormat="1" applyFont="1" applyFill="1" applyBorder="1" applyAlignment="1">
      <alignment horizontal="center" vertical="center"/>
    </xf>
    <xf numFmtId="0" fontId="23" fillId="3" borderId="18" xfId="224" applyNumberFormat="1" applyFont="1" applyFill="1" applyBorder="1" applyAlignment="1">
      <alignment horizontal="center" vertical="center"/>
    </xf>
    <xf numFmtId="0" fontId="23" fillId="3" borderId="10" xfId="224" applyNumberFormat="1" applyFont="1" applyFill="1" applyBorder="1" applyAlignment="1">
      <alignment horizontal="center" vertical="center"/>
    </xf>
    <xf numFmtId="0" fontId="23" fillId="3" borderId="1" xfId="224" applyNumberFormat="1" applyFont="1" applyFill="1" applyBorder="1" applyAlignment="1">
      <alignment horizontal="center" vertical="center"/>
    </xf>
    <xf numFmtId="0" fontId="23" fillId="3" borderId="56" xfId="224" applyNumberFormat="1" applyFont="1" applyFill="1" applyBorder="1" applyAlignment="1">
      <alignment horizontal="left" vertical="center"/>
    </xf>
    <xf numFmtId="0" fontId="23" fillId="3" borderId="47" xfId="224" applyNumberFormat="1" applyFont="1" applyFill="1" applyBorder="1" applyAlignment="1">
      <alignment horizontal="left" vertical="center"/>
    </xf>
    <xf numFmtId="0" fontId="23" fillId="3" borderId="37" xfId="224" applyNumberFormat="1" applyFont="1" applyFill="1" applyBorder="1" applyAlignment="1">
      <alignment horizontal="center" vertical="center"/>
    </xf>
    <xf numFmtId="0" fontId="23" fillId="3" borderId="13" xfId="224" applyNumberFormat="1" applyFont="1" applyFill="1" applyBorder="1" applyAlignment="1">
      <alignment horizontal="center" vertical="center"/>
    </xf>
    <xf numFmtId="0" fontId="23" fillId="3" borderId="66" xfId="224" applyNumberFormat="1" applyFont="1" applyFill="1" applyBorder="1" applyAlignment="1">
      <alignment horizontal="center"/>
    </xf>
    <xf numFmtId="0" fontId="23" fillId="3" borderId="19" xfId="224" applyNumberFormat="1" applyFont="1" applyFill="1" applyBorder="1" applyAlignment="1">
      <alignment horizontal="center"/>
    </xf>
    <xf numFmtId="0" fontId="23" fillId="3" borderId="42" xfId="224" applyNumberFormat="1" applyFont="1" applyFill="1" applyBorder="1" applyAlignment="1">
      <alignment horizontal="center"/>
    </xf>
    <xf numFmtId="0" fontId="71" fillId="20" borderId="53" xfId="289" applyFont="1" applyFill="1" applyBorder="1" applyAlignment="1">
      <alignment horizontal="center" vertical="center" wrapText="1"/>
    </xf>
    <xf numFmtId="0" fontId="71" fillId="20" borderId="49" xfId="289" applyFont="1" applyFill="1" applyBorder="1" applyAlignment="1">
      <alignment horizontal="center" vertical="center" wrapText="1"/>
    </xf>
    <xf numFmtId="0" fontId="23" fillId="3" borderId="54" xfId="224" applyNumberFormat="1" applyFont="1" applyFill="1" applyBorder="1" applyAlignment="1">
      <alignment horizontal="center" vertical="center"/>
    </xf>
    <xf numFmtId="0" fontId="23" fillId="3" borderId="12" xfId="224" applyNumberFormat="1" applyFont="1" applyFill="1" applyBorder="1" applyAlignment="1">
      <alignment horizontal="center" vertical="center"/>
    </xf>
    <xf numFmtId="0" fontId="71" fillId="20" borderId="54" xfId="289" applyFont="1" applyFill="1" applyBorder="1" applyAlignment="1">
      <alignment horizontal="center" vertical="center" wrapText="1"/>
    </xf>
    <xf numFmtId="0" fontId="71" fillId="20" borderId="12" xfId="289" applyFont="1" applyFill="1" applyBorder="1" applyAlignment="1">
      <alignment horizontal="center" vertical="center" wrapText="1"/>
    </xf>
    <xf numFmtId="0" fontId="71" fillId="20" borderId="53" xfId="289" applyFont="1" applyFill="1" applyBorder="1" applyAlignment="1">
      <alignment horizontal="center" vertical="center"/>
    </xf>
    <xf numFmtId="0" fontId="71" fillId="20" borderId="96" xfId="289" applyFont="1" applyFill="1" applyBorder="1" applyAlignment="1">
      <alignment horizontal="center" vertical="center"/>
    </xf>
    <xf numFmtId="0" fontId="23" fillId="3" borderId="63" xfId="127" applyNumberFormat="1" applyFont="1" applyFill="1" applyBorder="1" applyAlignment="1" applyProtection="1">
      <alignment horizontal="center"/>
    </xf>
    <xf numFmtId="0" fontId="23" fillId="3" borderId="94" xfId="127" applyNumberFormat="1" applyFont="1" applyFill="1" applyBorder="1" applyAlignment="1" applyProtection="1">
      <alignment horizontal="center"/>
    </xf>
    <xf numFmtId="0" fontId="23" fillId="3" borderId="95" xfId="127" applyNumberFormat="1" applyFont="1" applyFill="1" applyBorder="1" applyAlignment="1" applyProtection="1">
      <alignment horizontal="center"/>
    </xf>
    <xf numFmtId="0" fontId="23" fillId="3" borderId="56" xfId="127" applyNumberFormat="1" applyFont="1" applyFill="1" applyBorder="1" applyAlignment="1" applyProtection="1">
      <alignment horizontal="center" vertical="center"/>
    </xf>
    <xf numFmtId="0" fontId="23" fillId="3" borderId="47" xfId="127" applyNumberFormat="1" applyFont="1" applyFill="1" applyBorder="1" applyAlignment="1" applyProtection="1">
      <alignment horizontal="center" vertical="center"/>
    </xf>
    <xf numFmtId="0" fontId="23" fillId="3" borderId="51" xfId="224" applyNumberFormat="1" applyFont="1" applyFill="1" applyBorder="1" applyAlignment="1">
      <alignment horizontal="center" vertical="center"/>
    </xf>
    <xf numFmtId="0" fontId="23" fillId="3" borderId="34" xfId="224" applyNumberFormat="1" applyFont="1" applyFill="1" applyBorder="1" applyAlignment="1">
      <alignment horizontal="center" vertical="center"/>
    </xf>
    <xf numFmtId="0" fontId="23" fillId="3" borderId="56" xfId="224" applyNumberFormat="1" applyFont="1" applyFill="1" applyBorder="1" applyAlignment="1" applyProtection="1">
      <alignment horizontal="center" vertical="center"/>
    </xf>
    <xf numFmtId="0" fontId="23" fillId="3" borderId="47" xfId="224" applyNumberFormat="1" applyFont="1" applyFill="1" applyBorder="1" applyAlignment="1" applyProtection="1">
      <alignment horizontal="center" vertical="center"/>
    </xf>
    <xf numFmtId="0" fontId="23" fillId="3" borderId="21" xfId="224" applyNumberFormat="1" applyFont="1" applyFill="1" applyBorder="1" applyAlignment="1">
      <alignment horizontal="center" vertical="center"/>
    </xf>
    <xf numFmtId="0" fontId="23" fillId="3" borderId="17" xfId="224" applyNumberFormat="1" applyFont="1" applyFill="1" applyBorder="1" applyAlignment="1">
      <alignment horizontal="center" vertical="center"/>
    </xf>
    <xf numFmtId="0" fontId="23" fillId="3" borderId="56" xfId="224" applyNumberFormat="1" applyFont="1" applyFill="1" applyBorder="1" applyAlignment="1" applyProtection="1">
      <alignment horizontal="center" vertical="center" wrapText="1"/>
    </xf>
    <xf numFmtId="0" fontId="23" fillId="3" borderId="47" xfId="224" applyNumberFormat="1" applyFont="1" applyFill="1" applyBorder="1" applyAlignment="1" applyProtection="1">
      <alignment horizontal="center" vertical="center" wrapText="1"/>
    </xf>
    <xf numFmtId="0" fontId="23" fillId="3" borderId="55" xfId="224" applyNumberFormat="1" applyFont="1" applyFill="1" applyBorder="1" applyAlignment="1">
      <alignment horizontal="center"/>
    </xf>
    <xf numFmtId="0" fontId="23" fillId="3" borderId="26" xfId="224" applyNumberFormat="1" applyFont="1" applyFill="1" applyBorder="1" applyAlignment="1">
      <alignment horizontal="center"/>
    </xf>
    <xf numFmtId="0" fontId="23" fillId="3" borderId="61" xfId="224" applyNumberFormat="1" applyFont="1" applyFill="1" applyBorder="1" applyAlignment="1">
      <alignment horizontal="center"/>
    </xf>
    <xf numFmtId="0" fontId="23" fillId="3" borderId="62" xfId="224" applyNumberFormat="1" applyFont="1" applyFill="1" applyBorder="1" applyAlignment="1">
      <alignment horizontal="center"/>
    </xf>
    <xf numFmtId="0" fontId="23" fillId="3" borderId="45" xfId="224" applyNumberFormat="1" applyFont="1" applyFill="1" applyBorder="1" applyAlignment="1">
      <alignment horizontal="center"/>
    </xf>
    <xf numFmtId="0" fontId="23" fillId="3" borderId="54" xfId="224" applyNumberFormat="1" applyFont="1" applyFill="1" applyBorder="1" applyAlignment="1" applyProtection="1">
      <alignment horizontal="center" vertical="center"/>
    </xf>
    <xf numFmtId="0" fontId="23" fillId="3" borderId="12" xfId="224" applyNumberFormat="1" applyFont="1" applyFill="1" applyBorder="1" applyAlignment="1" applyProtection="1">
      <alignment horizontal="center" vertical="center"/>
    </xf>
    <xf numFmtId="0" fontId="23" fillId="3" borderId="24" xfId="224" applyNumberFormat="1" applyFont="1" applyFill="1" applyBorder="1" applyAlignment="1" applyProtection="1">
      <alignment horizontal="center" vertical="center" wrapText="1"/>
    </xf>
    <xf numFmtId="0" fontId="23" fillId="3" borderId="6" xfId="224" applyNumberFormat="1" applyFont="1" applyFill="1" applyBorder="1" applyAlignment="1" applyProtection="1">
      <alignment horizontal="center" vertical="center" wrapText="1"/>
    </xf>
    <xf numFmtId="43" fontId="63" fillId="0" borderId="0" xfId="109" applyFont="1" applyAlignment="1">
      <alignment horizontal="left" wrapText="1"/>
    </xf>
    <xf numFmtId="0" fontId="21" fillId="3" borderId="54" xfId="224" applyNumberFormat="1" applyFont="1" applyFill="1" applyBorder="1" applyAlignment="1" applyProtection="1">
      <alignment horizontal="center"/>
    </xf>
    <xf numFmtId="0" fontId="21" fillId="3" borderId="12" xfId="224" applyNumberFormat="1" applyFont="1" applyFill="1" applyBorder="1" applyAlignment="1" applyProtection="1">
      <alignment horizontal="center"/>
    </xf>
    <xf numFmtId="0" fontId="23" fillId="20" borderId="56" xfId="289" applyFont="1" applyFill="1" applyBorder="1" applyAlignment="1">
      <alignment horizontal="center"/>
    </xf>
    <xf numFmtId="0" fontId="23" fillId="20" borderId="47" xfId="289" applyFont="1" applyFill="1" applyBorder="1" applyAlignment="1">
      <alignment horizontal="center"/>
    </xf>
    <xf numFmtId="177" fontId="63" fillId="0" borderId="0" xfId="193" applyFont="1" applyFill="1" applyBorder="1" applyAlignment="1">
      <alignment horizontal="left" wrapText="1"/>
    </xf>
    <xf numFmtId="177" fontId="52" fillId="0" borderId="0" xfId="193" applyFont="1" applyFill="1" applyBorder="1" applyAlignment="1">
      <alignment horizontal="left" wrapText="1"/>
    </xf>
    <xf numFmtId="0" fontId="23" fillId="3" borderId="53" xfId="224" applyNumberFormat="1" applyFont="1" applyFill="1" applyBorder="1" applyAlignment="1">
      <alignment horizontal="center" vertical="center"/>
    </xf>
    <xf numFmtId="0" fontId="23" fillId="3" borderId="49" xfId="224" applyNumberFormat="1" applyFont="1" applyFill="1" applyBorder="1" applyAlignment="1">
      <alignment horizontal="center" vertical="center"/>
    </xf>
    <xf numFmtId="0" fontId="23" fillId="20" borderId="54" xfId="289" applyFont="1" applyFill="1" applyBorder="1" applyAlignment="1">
      <alignment horizontal="center"/>
    </xf>
    <xf numFmtId="0" fontId="23" fillId="20" borderId="12" xfId="289" applyFont="1" applyFill="1" applyBorder="1" applyAlignment="1">
      <alignment horizontal="center"/>
    </xf>
    <xf numFmtId="0" fontId="23" fillId="3" borderId="53" xfId="224" applyNumberFormat="1" applyFont="1" applyFill="1" applyBorder="1" applyAlignment="1">
      <alignment horizontal="center"/>
    </xf>
    <xf numFmtId="0" fontId="23" fillId="3" borderId="49" xfId="224" applyNumberFormat="1" applyFont="1" applyFill="1" applyBorder="1" applyAlignment="1">
      <alignment horizontal="center"/>
    </xf>
    <xf numFmtId="0" fontId="23" fillId="20" borderId="53" xfId="289" applyFont="1" applyFill="1" applyBorder="1" applyAlignment="1">
      <alignment horizontal="center"/>
    </xf>
    <xf numFmtId="0" fontId="23" fillId="20" borderId="49" xfId="289" applyFont="1" applyFill="1" applyBorder="1" applyAlignment="1">
      <alignment horizontal="center"/>
    </xf>
    <xf numFmtId="43" fontId="69" fillId="0" borderId="1" xfId="109" applyFont="1" applyBorder="1" applyAlignment="1">
      <alignment horizontal="left" wrapText="1"/>
    </xf>
    <xf numFmtId="0" fontId="70" fillId="20" borderId="51" xfId="0" applyNumberFormat="1" applyFont="1" applyFill="1" applyBorder="1" applyAlignment="1">
      <alignment horizontal="center" vertical="center"/>
    </xf>
    <xf numFmtId="0" fontId="70" fillId="20" borderId="34" xfId="0" applyNumberFormat="1" applyFont="1" applyFill="1" applyBorder="1" applyAlignment="1">
      <alignment horizontal="center" vertical="center"/>
    </xf>
    <xf numFmtId="177" fontId="23" fillId="3" borderId="55" xfId="224" applyFont="1" applyFill="1" applyBorder="1" applyAlignment="1" applyProtection="1">
      <alignment horizontal="center"/>
    </xf>
    <xf numFmtId="177" fontId="23" fillId="3" borderId="19" xfId="224" applyFont="1" applyFill="1" applyBorder="1" applyAlignment="1" applyProtection="1">
      <alignment horizontal="center"/>
    </xf>
    <xf numFmtId="177" fontId="23" fillId="3" borderId="26" xfId="224" applyFont="1" applyFill="1" applyBorder="1" applyAlignment="1" applyProtection="1">
      <alignment horizontal="center"/>
    </xf>
    <xf numFmtId="172" fontId="23" fillId="20" borderId="24" xfId="224" applyNumberFormat="1" applyFont="1" applyFill="1" applyBorder="1" applyAlignment="1" applyProtection="1">
      <alignment horizontal="center" vertical="center"/>
    </xf>
    <xf numFmtId="172" fontId="23" fillId="20" borderId="6" xfId="224" applyNumberFormat="1" applyFont="1" applyFill="1" applyBorder="1" applyAlignment="1" applyProtection="1">
      <alignment horizontal="center" vertical="center"/>
    </xf>
    <xf numFmtId="2" fontId="23" fillId="23" borderId="55" xfId="265" applyFont="1" applyFill="1" applyBorder="1" applyAlignment="1">
      <alignment horizontal="center"/>
    </xf>
    <xf numFmtId="2" fontId="23" fillId="23" borderId="19" xfId="265" applyFont="1" applyFill="1" applyBorder="1" applyAlignment="1">
      <alignment horizontal="center"/>
    </xf>
    <xf numFmtId="2" fontId="23" fillId="23" borderId="26" xfId="265" applyFont="1" applyFill="1" applyBorder="1" applyAlignment="1">
      <alignment horizontal="center"/>
    </xf>
    <xf numFmtId="172" fontId="23" fillId="20" borderId="21" xfId="224" applyNumberFormat="1" applyFont="1" applyFill="1" applyBorder="1" applyAlignment="1" applyProtection="1">
      <alignment horizontal="center" vertical="center" wrapText="1"/>
    </xf>
    <xf numFmtId="172" fontId="23" fillId="20" borderId="17" xfId="224" applyNumberFormat="1" applyFont="1" applyFill="1" applyBorder="1" applyAlignment="1" applyProtection="1">
      <alignment horizontal="center" vertical="center" wrapText="1"/>
    </xf>
    <xf numFmtId="177" fontId="23" fillId="3" borderId="66" xfId="224" applyFont="1" applyFill="1" applyBorder="1" applyAlignment="1" applyProtection="1">
      <alignment horizontal="center"/>
    </xf>
    <xf numFmtId="177" fontId="23" fillId="3" borderId="42" xfId="224" applyFont="1" applyFill="1" applyBorder="1" applyAlignment="1" applyProtection="1">
      <alignment horizontal="center"/>
    </xf>
    <xf numFmtId="177" fontId="23" fillId="3" borderId="2" xfId="224" applyFont="1" applyFill="1" applyBorder="1" applyAlignment="1" applyProtection="1">
      <alignment horizontal="center" vertical="top" wrapText="1"/>
    </xf>
    <xf numFmtId="177" fontId="23" fillId="3" borderId="0" xfId="224" applyFont="1" applyFill="1" applyBorder="1" applyAlignment="1" applyProtection="1">
      <alignment horizontal="center" vertical="top" wrapText="1"/>
    </xf>
    <xf numFmtId="177" fontId="23" fillId="3" borderId="1" xfId="224" applyFont="1" applyFill="1" applyBorder="1" applyAlignment="1" applyProtection="1">
      <alignment horizontal="center" vertical="top" wrapText="1"/>
    </xf>
    <xf numFmtId="177" fontId="23" fillId="3" borderId="64" xfId="224" applyFont="1" applyFill="1" applyBorder="1" applyAlignment="1" applyProtection="1">
      <alignment horizontal="center"/>
    </xf>
    <xf numFmtId="177" fontId="23" fillId="3" borderId="65" xfId="224" applyFont="1" applyFill="1" applyBorder="1" applyAlignment="1" applyProtection="1">
      <alignment horizontal="center"/>
    </xf>
    <xf numFmtId="177" fontId="23" fillId="3" borderId="67" xfId="224" applyFont="1" applyFill="1" applyBorder="1" applyAlignment="1" applyProtection="1">
      <alignment horizontal="center"/>
    </xf>
    <xf numFmtId="177" fontId="23" fillId="3" borderId="68" xfId="224" applyFont="1" applyFill="1" applyBorder="1" applyAlignment="1" applyProtection="1">
      <alignment horizontal="center"/>
    </xf>
    <xf numFmtId="0" fontId="40" fillId="0" borderId="1" xfId="224" applyNumberFormat="1" applyFont="1" applyFill="1" applyBorder="1" applyAlignment="1" applyProtection="1">
      <alignment horizontal="left" vertical="top" wrapText="1"/>
    </xf>
    <xf numFmtId="177" fontId="23" fillId="3" borderId="62" xfId="224" applyFont="1" applyFill="1" applyBorder="1" applyAlignment="1" applyProtection="1">
      <alignment horizontal="center" vertical="center"/>
    </xf>
    <xf numFmtId="177" fontId="23" fillId="3" borderId="45" xfId="224" applyFont="1" applyFill="1" applyBorder="1" applyAlignment="1" applyProtection="1">
      <alignment horizontal="center" vertical="center"/>
    </xf>
    <xf numFmtId="0" fontId="40" fillId="0" borderId="1" xfId="224" applyNumberFormat="1" applyFont="1" applyBorder="1" applyAlignment="1" applyProtection="1">
      <alignment horizontal="left" vertical="top" wrapText="1"/>
    </xf>
    <xf numFmtId="0" fontId="23" fillId="3" borderId="19" xfId="224" applyNumberFormat="1" applyFont="1" applyFill="1" applyBorder="1" applyAlignment="1" applyProtection="1">
      <alignment horizontal="center"/>
    </xf>
    <xf numFmtId="0" fontId="21" fillId="0" borderId="42" xfId="0" applyNumberFormat="1" applyFont="1" applyBorder="1" applyAlignment="1"/>
    <xf numFmtId="0" fontId="18" fillId="3" borderId="87" xfId="199" applyNumberFormat="1" applyFont="1" applyFill="1" applyBorder="1" applyAlignment="1" applyProtection="1">
      <alignment horizontal="center" vertical="center" textRotation="90"/>
    </xf>
    <xf numFmtId="0" fontId="18" fillId="3" borderId="4" xfId="199" applyNumberFormat="1" applyFont="1" applyFill="1" applyBorder="1" applyAlignment="1" applyProtection="1">
      <alignment horizontal="center" vertical="center" textRotation="90"/>
    </xf>
    <xf numFmtId="0" fontId="23" fillId="3" borderId="21" xfId="199" applyNumberFormat="1" applyFont="1" applyFill="1" applyBorder="1" applyAlignment="1" applyProtection="1">
      <alignment horizontal="center" vertical="center"/>
    </xf>
    <xf numFmtId="0" fontId="23" fillId="3" borderId="17" xfId="199" applyNumberFormat="1" applyFont="1" applyFill="1" applyBorder="1" applyAlignment="1" applyProtection="1">
      <alignment horizontal="center" vertical="center"/>
    </xf>
    <xf numFmtId="0" fontId="23" fillId="3" borderId="24" xfId="199" applyNumberFormat="1" applyFont="1" applyFill="1" applyBorder="1" applyAlignment="1" applyProtection="1">
      <alignment horizontal="center" vertical="center"/>
    </xf>
    <xf numFmtId="0" fontId="23" fillId="3" borderId="6" xfId="199" applyNumberFormat="1" applyFont="1" applyFill="1" applyBorder="1" applyAlignment="1" applyProtection="1">
      <alignment horizontal="center" vertical="center"/>
    </xf>
    <xf numFmtId="0" fontId="18" fillId="3" borderId="4" xfId="199" applyNumberFormat="1" applyFont="1" applyFill="1" applyBorder="1" applyAlignment="1" applyProtection="1">
      <alignment horizontal="left" indent="2"/>
    </xf>
    <xf numFmtId="0" fontId="18" fillId="3" borderId="5" xfId="199" applyNumberFormat="1" applyFont="1" applyFill="1" applyBorder="1" applyAlignment="1" applyProtection="1">
      <alignment horizontal="left" indent="2"/>
    </xf>
    <xf numFmtId="0" fontId="23" fillId="3" borderId="51" xfId="199" applyNumberFormat="1" applyFont="1" applyFill="1" applyBorder="1" applyAlignment="1" applyProtection="1">
      <alignment horizontal="center" vertical="center"/>
    </xf>
    <xf numFmtId="0" fontId="23" fillId="3" borderId="34" xfId="199" applyNumberFormat="1" applyFont="1" applyFill="1" applyBorder="1" applyAlignment="1" applyProtection="1">
      <alignment horizontal="center" vertical="center"/>
    </xf>
    <xf numFmtId="0" fontId="23" fillId="3" borderId="10" xfId="199" applyNumberFormat="1" applyFont="1" applyFill="1" applyBorder="1" applyAlignment="1" applyProtection="1">
      <alignment horizontal="center" vertical="center"/>
    </xf>
    <xf numFmtId="0" fontId="23" fillId="3" borderId="1" xfId="199" applyNumberFormat="1" applyFont="1" applyFill="1" applyBorder="1" applyAlignment="1" applyProtection="1">
      <alignment horizontal="center" vertical="center"/>
    </xf>
    <xf numFmtId="177" fontId="23" fillId="3" borderId="0" xfId="224" applyFont="1" applyFill="1" applyBorder="1" applyAlignment="1" applyProtection="1">
      <alignment horizontal="center"/>
    </xf>
    <xf numFmtId="177" fontId="23" fillId="3" borderId="11" xfId="224" applyFont="1" applyFill="1" applyBorder="1" applyAlignment="1" applyProtection="1">
      <alignment horizontal="center"/>
    </xf>
    <xf numFmtId="0" fontId="63" fillId="0" borderId="0" xfId="188" applyFont="1" applyAlignment="1">
      <alignment horizontal="left" vertical="top" wrapText="1"/>
    </xf>
    <xf numFmtId="0" fontId="52" fillId="0" borderId="0" xfId="188" applyFont="1" applyAlignment="1">
      <alignment horizontal="left" vertical="top" wrapText="1"/>
    </xf>
    <xf numFmtId="0" fontId="23" fillId="20" borderId="22" xfId="188" applyFont="1" applyFill="1" applyBorder="1" applyAlignment="1">
      <alignment horizontal="center"/>
    </xf>
    <xf numFmtId="0" fontId="23" fillId="20" borderId="24" xfId="188" applyFont="1" applyFill="1" applyBorder="1" applyAlignment="1">
      <alignment horizontal="center"/>
    </xf>
    <xf numFmtId="0" fontId="40" fillId="0" borderId="1" xfId="229" applyFont="1" applyFill="1" applyBorder="1" applyAlignment="1" applyProtection="1">
      <alignment horizontal="left" vertical="top" wrapText="1"/>
    </xf>
    <xf numFmtId="0" fontId="23" fillId="20" borderId="37" xfId="188" applyFont="1" applyFill="1" applyBorder="1" applyAlignment="1">
      <alignment horizontal="center"/>
    </xf>
    <xf numFmtId="177" fontId="40" fillId="0" borderId="119" xfId="233" applyFont="1" applyBorder="1" applyAlignment="1">
      <alignment horizontal="left" wrapText="1"/>
    </xf>
    <xf numFmtId="0" fontId="40" fillId="0" borderId="119" xfId="249" applyNumberFormat="1" applyFont="1" applyBorder="1" applyAlignment="1">
      <alignment horizontal="left" wrapText="1"/>
    </xf>
    <xf numFmtId="177" fontId="23" fillId="3" borderId="44" xfId="246" applyFont="1" applyFill="1" applyBorder="1" applyAlignment="1">
      <alignment horizontal="center" vertical="center"/>
    </xf>
    <xf numFmtId="177" fontId="23" fillId="3" borderId="13" xfId="246" applyFont="1" applyFill="1" applyBorder="1" applyAlignment="1">
      <alignment horizontal="center" vertical="center"/>
    </xf>
    <xf numFmtId="177" fontId="23" fillId="3" borderId="19" xfId="246" applyFont="1" applyFill="1" applyBorder="1" applyAlignment="1">
      <alignment horizontal="center"/>
    </xf>
    <xf numFmtId="177" fontId="23" fillId="3" borderId="42" xfId="246" applyFont="1" applyFill="1" applyBorder="1" applyAlignment="1">
      <alignment horizontal="center"/>
    </xf>
    <xf numFmtId="177" fontId="23" fillId="3" borderId="20" xfId="246" applyFont="1" applyFill="1" applyBorder="1" applyAlignment="1">
      <alignment horizontal="center" vertical="center" wrapText="1"/>
    </xf>
    <xf numFmtId="177" fontId="23" fillId="3" borderId="18" xfId="246" applyFont="1" applyFill="1" applyBorder="1" applyAlignment="1">
      <alignment horizontal="center" vertical="center" wrapText="1"/>
    </xf>
    <xf numFmtId="177" fontId="23" fillId="3" borderId="2" xfId="246" applyFont="1" applyFill="1" applyBorder="1" applyAlignment="1">
      <alignment horizontal="center" vertical="center" wrapText="1"/>
    </xf>
    <xf numFmtId="177" fontId="23" fillId="3" borderId="119" xfId="246" applyFont="1" applyFill="1" applyBorder="1" applyAlignment="1">
      <alignment horizontal="center" vertical="center" wrapText="1"/>
    </xf>
    <xf numFmtId="177" fontId="23" fillId="3" borderId="2" xfId="246" applyFont="1" applyFill="1" applyBorder="1" applyAlignment="1">
      <alignment horizontal="center" vertical="center"/>
    </xf>
    <xf numFmtId="177" fontId="23" fillId="3" borderId="119" xfId="246" applyFont="1" applyFill="1" applyBorder="1" applyAlignment="1">
      <alignment horizontal="center" vertical="center"/>
    </xf>
    <xf numFmtId="177" fontId="23" fillId="3" borderId="0" xfId="246" applyFont="1" applyFill="1" applyAlignment="1">
      <alignment horizontal="center" vertical="center" wrapText="1"/>
    </xf>
    <xf numFmtId="177" fontId="40" fillId="0" borderId="119" xfId="224" applyFont="1" applyBorder="1" applyAlignment="1">
      <alignment horizontal="left"/>
    </xf>
    <xf numFmtId="177" fontId="40" fillId="0" borderId="0" xfId="224" applyFont="1" applyAlignment="1">
      <alignment horizontal="left"/>
    </xf>
    <xf numFmtId="177" fontId="23" fillId="3" borderId="55" xfId="224" applyFont="1" applyFill="1" applyBorder="1" applyAlignment="1">
      <alignment horizontal="center"/>
    </xf>
    <xf numFmtId="177" fontId="23" fillId="3" borderId="19" xfId="224" applyFont="1" applyFill="1" applyBorder="1" applyAlignment="1">
      <alignment horizontal="center"/>
    </xf>
    <xf numFmtId="177" fontId="23" fillId="3" borderId="26" xfId="224" applyFont="1" applyFill="1" applyBorder="1" applyAlignment="1">
      <alignment horizontal="center"/>
    </xf>
    <xf numFmtId="177" fontId="23" fillId="3" borderId="21" xfId="224" applyFont="1" applyFill="1" applyBorder="1" applyAlignment="1">
      <alignment horizontal="center" vertical="center" wrapText="1"/>
    </xf>
    <xf numFmtId="177" fontId="51" fillId="0" borderId="16" xfId="0" applyFont="1" applyBorder="1"/>
    <xf numFmtId="177" fontId="51" fillId="0" borderId="17" xfId="0" applyFont="1" applyBorder="1"/>
    <xf numFmtId="177" fontId="23" fillId="3" borderId="42" xfId="224" applyFont="1" applyFill="1" applyBorder="1" applyAlignment="1">
      <alignment horizontal="center"/>
    </xf>
    <xf numFmtId="0" fontId="63" fillId="0" borderId="0" xfId="224" applyNumberFormat="1" applyFont="1" applyAlignment="1">
      <alignment horizontal="left" wrapText="1"/>
    </xf>
    <xf numFmtId="177" fontId="23" fillId="3" borderId="22" xfId="224" applyFont="1" applyFill="1" applyBorder="1" applyAlignment="1">
      <alignment horizontal="center" wrapText="1"/>
    </xf>
    <xf numFmtId="177" fontId="23" fillId="3" borderId="18" xfId="224" applyFont="1" applyFill="1" applyBorder="1" applyAlignment="1">
      <alignment horizontal="center" wrapText="1"/>
    </xf>
    <xf numFmtId="177" fontId="23" fillId="3" borderId="10" xfId="224" applyFont="1" applyFill="1" applyBorder="1" applyAlignment="1">
      <alignment horizontal="center" wrapText="1"/>
    </xf>
    <xf numFmtId="177" fontId="23" fillId="3" borderId="1" xfId="224" applyFont="1" applyFill="1" applyBorder="1" applyAlignment="1">
      <alignment horizontal="center" wrapText="1"/>
    </xf>
    <xf numFmtId="177" fontId="23" fillId="3" borderId="24" xfId="224" applyFont="1" applyFill="1" applyBorder="1" applyAlignment="1">
      <alignment horizontal="center" wrapText="1"/>
    </xf>
    <xf numFmtId="177" fontId="23" fillId="3" borderId="6" xfId="224" applyFont="1" applyFill="1" applyBorder="1" applyAlignment="1">
      <alignment horizontal="center" wrapText="1"/>
    </xf>
    <xf numFmtId="177" fontId="23" fillId="20" borderId="55" xfId="224" applyFont="1" applyFill="1" applyBorder="1" applyAlignment="1">
      <alignment horizontal="center"/>
    </xf>
    <xf numFmtId="177" fontId="23" fillId="20" borderId="42" xfId="224" applyFont="1" applyFill="1" applyBorder="1" applyAlignment="1">
      <alignment horizontal="center"/>
    </xf>
  </cellXfs>
  <cellStyles count="3555">
    <cellStyle name="1 indent" xfId="3171" xr:uid="{00000000-0005-0000-0000-000000000000}"/>
    <cellStyle name="2 indents" xfId="3172" xr:uid="{00000000-0005-0000-0000-000001000000}"/>
    <cellStyle name="20% - Accent1" xfId="3530" builtinId="30" customBuiltin="1"/>
    <cellStyle name="20% - Accent1 2" xfId="1" xr:uid="{00000000-0005-0000-0000-000003000000}"/>
    <cellStyle name="20% - Accent1 2 2" xfId="2" xr:uid="{00000000-0005-0000-0000-000004000000}"/>
    <cellStyle name="20% - Accent1 2 2 2" xfId="1250" xr:uid="{00000000-0005-0000-0000-000005000000}"/>
    <cellStyle name="20% - Accent1 2 2 2 2" xfId="1984" xr:uid="{00000000-0005-0000-0000-000006000000}"/>
    <cellStyle name="20% - Accent1 2 2 2 3" xfId="3322" xr:uid="{00000000-0005-0000-0000-000007000000}"/>
    <cellStyle name="20% - Accent1 2 2 3" xfId="1619" xr:uid="{00000000-0005-0000-0000-000008000000}"/>
    <cellStyle name="20% - Accent1 2 2 4" xfId="2431" xr:uid="{00000000-0005-0000-0000-000009000000}"/>
    <cellStyle name="20% - Accent1 2 3" xfId="3" xr:uid="{00000000-0005-0000-0000-00000A000000}"/>
    <cellStyle name="20% - Accent1 2 3 2" xfId="1251" xr:uid="{00000000-0005-0000-0000-00000B000000}"/>
    <cellStyle name="20% - Accent1 2 3 2 2" xfId="1985" xr:uid="{00000000-0005-0000-0000-00000C000000}"/>
    <cellStyle name="20% - Accent1 2 3 3" xfId="1620" xr:uid="{00000000-0005-0000-0000-00000D000000}"/>
    <cellStyle name="20% - Accent1 2 3 4" xfId="2699" xr:uid="{00000000-0005-0000-0000-00000E000000}"/>
    <cellStyle name="20% - Accent1 2 3 5" xfId="2971" xr:uid="{00000000-0005-0000-0000-00000F000000}"/>
    <cellStyle name="20% - Accent1 2 3 6" xfId="3323" xr:uid="{00000000-0005-0000-0000-000010000000}"/>
    <cellStyle name="20% - Accent1 2 4" xfId="1249" xr:uid="{00000000-0005-0000-0000-000011000000}"/>
    <cellStyle name="20% - Accent1 2 4 2" xfId="1983" xr:uid="{00000000-0005-0000-0000-000012000000}"/>
    <cellStyle name="20% - Accent1 2 5" xfId="1618" xr:uid="{00000000-0005-0000-0000-000013000000}"/>
    <cellStyle name="20% - Accent1 2 6" xfId="2430" xr:uid="{00000000-0005-0000-0000-000014000000}"/>
    <cellStyle name="20% - Accent1 3" xfId="4" xr:uid="{00000000-0005-0000-0000-000015000000}"/>
    <cellStyle name="20% - Accent1 3 2" xfId="5" xr:uid="{00000000-0005-0000-0000-000016000000}"/>
    <cellStyle name="20% - Accent1 3 2 2" xfId="1252" xr:uid="{00000000-0005-0000-0000-000017000000}"/>
    <cellStyle name="20% - Accent1 3 2 2 2" xfId="1987" xr:uid="{00000000-0005-0000-0000-000018000000}"/>
    <cellStyle name="20% - Accent1 3 2 3" xfId="1622" xr:uid="{00000000-0005-0000-0000-000019000000}"/>
    <cellStyle name="20% - Accent1 3 2 4" xfId="2700" xr:uid="{00000000-0005-0000-0000-00001A000000}"/>
    <cellStyle name="20% - Accent1 3 2 5" xfId="2972" xr:uid="{00000000-0005-0000-0000-00001B000000}"/>
    <cellStyle name="20% - Accent1 3 2 6" xfId="3324" xr:uid="{00000000-0005-0000-0000-00001C000000}"/>
    <cellStyle name="20% - Accent1 3 3" xfId="6" xr:uid="{00000000-0005-0000-0000-00001D000000}"/>
    <cellStyle name="20% - Accent1 3 3 2" xfId="1986" xr:uid="{00000000-0005-0000-0000-00001E000000}"/>
    <cellStyle name="20% - Accent1 3 4" xfId="1621" xr:uid="{00000000-0005-0000-0000-00001F000000}"/>
    <cellStyle name="20% - Accent1 3 5" xfId="2432" xr:uid="{00000000-0005-0000-0000-000020000000}"/>
    <cellStyle name="20% - Accent1 4" xfId="7" xr:uid="{00000000-0005-0000-0000-000021000000}"/>
    <cellStyle name="20% - Accent1 4 2" xfId="300" xr:uid="{00000000-0005-0000-0000-000022000000}"/>
    <cellStyle name="20% - Accent1 5" xfId="8" xr:uid="{00000000-0005-0000-0000-000023000000}"/>
    <cellStyle name="20% - Accent1 5 2" xfId="516" xr:uid="{00000000-0005-0000-0000-000024000000}"/>
    <cellStyle name="20% - Accent1 6" xfId="9" xr:uid="{00000000-0005-0000-0000-000025000000}"/>
    <cellStyle name="20% - Accent1 6 2" xfId="517" xr:uid="{00000000-0005-0000-0000-000026000000}"/>
    <cellStyle name="20% - Accent1 7" xfId="518" xr:uid="{00000000-0005-0000-0000-000027000000}"/>
    <cellStyle name="20% - Accent1 7 2" xfId="3326" xr:uid="{00000000-0005-0000-0000-000028000000}"/>
    <cellStyle name="20% - Accent1 8" xfId="519" xr:uid="{00000000-0005-0000-0000-000029000000}"/>
    <cellStyle name="20% - Accent1 8 2" xfId="3327" xr:uid="{00000000-0005-0000-0000-00002A000000}"/>
    <cellStyle name="20% - Accent1 9" xfId="520" xr:uid="{00000000-0005-0000-0000-00002B000000}"/>
    <cellStyle name="20% - Accent1 9 2" xfId="3328" xr:uid="{00000000-0005-0000-0000-00002C000000}"/>
    <cellStyle name="20% - Accent2" xfId="3534" builtinId="34" customBuiltin="1"/>
    <cellStyle name="20% - Accent2 2" xfId="10" xr:uid="{00000000-0005-0000-0000-00002E000000}"/>
    <cellStyle name="20% - Accent2 2 2" xfId="11" xr:uid="{00000000-0005-0000-0000-00002F000000}"/>
    <cellStyle name="20% - Accent2 2 2 2" xfId="1254" xr:uid="{00000000-0005-0000-0000-000030000000}"/>
    <cellStyle name="20% - Accent2 2 2 2 2" xfId="1989" xr:uid="{00000000-0005-0000-0000-000031000000}"/>
    <cellStyle name="20% - Accent2 2 2 2 3" xfId="3329" xr:uid="{00000000-0005-0000-0000-000032000000}"/>
    <cellStyle name="20% - Accent2 2 2 3" xfId="1624" xr:uid="{00000000-0005-0000-0000-000033000000}"/>
    <cellStyle name="20% - Accent2 2 2 4" xfId="2434" xr:uid="{00000000-0005-0000-0000-000034000000}"/>
    <cellStyle name="20% - Accent2 2 3" xfId="12" xr:uid="{00000000-0005-0000-0000-000035000000}"/>
    <cellStyle name="20% - Accent2 2 3 2" xfId="1255" xr:uid="{00000000-0005-0000-0000-000036000000}"/>
    <cellStyle name="20% - Accent2 2 3 2 2" xfId="1990" xr:uid="{00000000-0005-0000-0000-000037000000}"/>
    <cellStyle name="20% - Accent2 2 3 3" xfId="1625" xr:uid="{00000000-0005-0000-0000-000038000000}"/>
    <cellStyle name="20% - Accent2 2 3 4" xfId="2701" xr:uid="{00000000-0005-0000-0000-000039000000}"/>
    <cellStyle name="20% - Accent2 2 3 5" xfId="2973" xr:uid="{00000000-0005-0000-0000-00003A000000}"/>
    <cellStyle name="20% - Accent2 2 3 6" xfId="3330" xr:uid="{00000000-0005-0000-0000-00003B000000}"/>
    <cellStyle name="20% - Accent2 2 4" xfId="1253" xr:uid="{00000000-0005-0000-0000-00003C000000}"/>
    <cellStyle name="20% - Accent2 2 4 2" xfId="1988" xr:uid="{00000000-0005-0000-0000-00003D000000}"/>
    <cellStyle name="20% - Accent2 2 5" xfId="1623" xr:uid="{00000000-0005-0000-0000-00003E000000}"/>
    <cellStyle name="20% - Accent2 2 6" xfId="2433" xr:uid="{00000000-0005-0000-0000-00003F000000}"/>
    <cellStyle name="20% - Accent2 3" xfId="13" xr:uid="{00000000-0005-0000-0000-000040000000}"/>
    <cellStyle name="20% - Accent2 3 2" xfId="14" xr:uid="{00000000-0005-0000-0000-000041000000}"/>
    <cellStyle name="20% - Accent2 3 2 2" xfId="1256" xr:uid="{00000000-0005-0000-0000-000042000000}"/>
    <cellStyle name="20% - Accent2 3 2 2 2" xfId="1992" xr:uid="{00000000-0005-0000-0000-000043000000}"/>
    <cellStyle name="20% - Accent2 3 2 3" xfId="1627" xr:uid="{00000000-0005-0000-0000-000044000000}"/>
    <cellStyle name="20% - Accent2 3 2 4" xfId="2702" xr:uid="{00000000-0005-0000-0000-000045000000}"/>
    <cellStyle name="20% - Accent2 3 2 5" xfId="2974" xr:uid="{00000000-0005-0000-0000-000046000000}"/>
    <cellStyle name="20% - Accent2 3 2 6" xfId="3331" xr:uid="{00000000-0005-0000-0000-000047000000}"/>
    <cellStyle name="20% - Accent2 3 3" xfId="15" xr:uid="{00000000-0005-0000-0000-000048000000}"/>
    <cellStyle name="20% - Accent2 3 3 2" xfId="1991" xr:uid="{00000000-0005-0000-0000-000049000000}"/>
    <cellStyle name="20% - Accent2 3 4" xfId="1626" xr:uid="{00000000-0005-0000-0000-00004A000000}"/>
    <cellStyle name="20% - Accent2 3 5" xfId="2435" xr:uid="{00000000-0005-0000-0000-00004B000000}"/>
    <cellStyle name="20% - Accent2 4" xfId="16" xr:uid="{00000000-0005-0000-0000-00004C000000}"/>
    <cellStyle name="20% - Accent2 4 2" xfId="301" xr:uid="{00000000-0005-0000-0000-00004D000000}"/>
    <cellStyle name="20% - Accent2 5" xfId="17" xr:uid="{00000000-0005-0000-0000-00004E000000}"/>
    <cellStyle name="20% - Accent2 5 2" xfId="521" xr:uid="{00000000-0005-0000-0000-00004F000000}"/>
    <cellStyle name="20% - Accent2 6" xfId="18" xr:uid="{00000000-0005-0000-0000-000050000000}"/>
    <cellStyle name="20% - Accent2 6 2" xfId="522" xr:uid="{00000000-0005-0000-0000-000051000000}"/>
    <cellStyle name="20% - Accent2 7" xfId="523" xr:uid="{00000000-0005-0000-0000-000052000000}"/>
    <cellStyle name="20% - Accent2 7 2" xfId="3332" xr:uid="{00000000-0005-0000-0000-000053000000}"/>
    <cellStyle name="20% - Accent2 8" xfId="524" xr:uid="{00000000-0005-0000-0000-000054000000}"/>
    <cellStyle name="20% - Accent2 8 2" xfId="3333" xr:uid="{00000000-0005-0000-0000-000055000000}"/>
    <cellStyle name="20% - Accent2 9" xfId="525" xr:uid="{00000000-0005-0000-0000-000056000000}"/>
    <cellStyle name="20% - Accent2 9 2" xfId="3334" xr:uid="{00000000-0005-0000-0000-000057000000}"/>
    <cellStyle name="20% - Accent3" xfId="3538" builtinId="38" customBuiltin="1"/>
    <cellStyle name="20% - Accent3 2" xfId="19" xr:uid="{00000000-0005-0000-0000-000059000000}"/>
    <cellStyle name="20% - Accent3 2 2" xfId="20" xr:uid="{00000000-0005-0000-0000-00005A000000}"/>
    <cellStyle name="20% - Accent3 2 2 2" xfId="1258" xr:uid="{00000000-0005-0000-0000-00005B000000}"/>
    <cellStyle name="20% - Accent3 2 2 2 2" xfId="1994" xr:uid="{00000000-0005-0000-0000-00005C000000}"/>
    <cellStyle name="20% - Accent3 2 2 2 3" xfId="3335" xr:uid="{00000000-0005-0000-0000-00005D000000}"/>
    <cellStyle name="20% - Accent3 2 2 3" xfId="1629" xr:uid="{00000000-0005-0000-0000-00005E000000}"/>
    <cellStyle name="20% - Accent3 2 2 4" xfId="2437" xr:uid="{00000000-0005-0000-0000-00005F000000}"/>
    <cellStyle name="20% - Accent3 2 3" xfId="21" xr:uid="{00000000-0005-0000-0000-000060000000}"/>
    <cellStyle name="20% - Accent3 2 3 2" xfId="1259" xr:uid="{00000000-0005-0000-0000-000061000000}"/>
    <cellStyle name="20% - Accent3 2 3 2 2" xfId="1995" xr:uid="{00000000-0005-0000-0000-000062000000}"/>
    <cellStyle name="20% - Accent3 2 3 3" xfId="1630" xr:uid="{00000000-0005-0000-0000-000063000000}"/>
    <cellStyle name="20% - Accent3 2 3 4" xfId="2703" xr:uid="{00000000-0005-0000-0000-000064000000}"/>
    <cellStyle name="20% - Accent3 2 3 5" xfId="2975" xr:uid="{00000000-0005-0000-0000-000065000000}"/>
    <cellStyle name="20% - Accent3 2 3 6" xfId="3336" xr:uid="{00000000-0005-0000-0000-000066000000}"/>
    <cellStyle name="20% - Accent3 2 4" xfId="1257" xr:uid="{00000000-0005-0000-0000-000067000000}"/>
    <cellStyle name="20% - Accent3 2 4 2" xfId="1993" xr:uid="{00000000-0005-0000-0000-000068000000}"/>
    <cellStyle name="20% - Accent3 2 5" xfId="1628" xr:uid="{00000000-0005-0000-0000-000069000000}"/>
    <cellStyle name="20% - Accent3 2 6" xfId="2436" xr:uid="{00000000-0005-0000-0000-00006A000000}"/>
    <cellStyle name="20% - Accent3 3" xfId="22" xr:uid="{00000000-0005-0000-0000-00006B000000}"/>
    <cellStyle name="20% - Accent3 3 2" xfId="23" xr:uid="{00000000-0005-0000-0000-00006C000000}"/>
    <cellStyle name="20% - Accent3 3 2 2" xfId="1260" xr:uid="{00000000-0005-0000-0000-00006D000000}"/>
    <cellStyle name="20% - Accent3 3 2 2 2" xfId="1997" xr:uid="{00000000-0005-0000-0000-00006E000000}"/>
    <cellStyle name="20% - Accent3 3 2 3" xfId="1632" xr:uid="{00000000-0005-0000-0000-00006F000000}"/>
    <cellStyle name="20% - Accent3 3 2 4" xfId="2704" xr:uid="{00000000-0005-0000-0000-000070000000}"/>
    <cellStyle name="20% - Accent3 3 2 5" xfId="2976" xr:uid="{00000000-0005-0000-0000-000071000000}"/>
    <cellStyle name="20% - Accent3 3 2 6" xfId="3337" xr:uid="{00000000-0005-0000-0000-000072000000}"/>
    <cellStyle name="20% - Accent3 3 3" xfId="24" xr:uid="{00000000-0005-0000-0000-000073000000}"/>
    <cellStyle name="20% - Accent3 3 3 2" xfId="1996" xr:uid="{00000000-0005-0000-0000-000074000000}"/>
    <cellStyle name="20% - Accent3 3 4" xfId="1631" xr:uid="{00000000-0005-0000-0000-000075000000}"/>
    <cellStyle name="20% - Accent3 3 5" xfId="2438" xr:uid="{00000000-0005-0000-0000-000076000000}"/>
    <cellStyle name="20% - Accent3 4" xfId="25" xr:uid="{00000000-0005-0000-0000-000077000000}"/>
    <cellStyle name="20% - Accent3 4 2" xfId="303" xr:uid="{00000000-0005-0000-0000-000078000000}"/>
    <cellStyle name="20% - Accent3 5" xfId="26" xr:uid="{00000000-0005-0000-0000-000079000000}"/>
    <cellStyle name="20% - Accent3 5 2" xfId="526" xr:uid="{00000000-0005-0000-0000-00007A000000}"/>
    <cellStyle name="20% - Accent3 6" xfId="27" xr:uid="{00000000-0005-0000-0000-00007B000000}"/>
    <cellStyle name="20% - Accent3 6 2" xfId="527" xr:uid="{00000000-0005-0000-0000-00007C000000}"/>
    <cellStyle name="20% - Accent3 7" xfId="528" xr:uid="{00000000-0005-0000-0000-00007D000000}"/>
    <cellStyle name="20% - Accent3 7 2" xfId="3339" xr:uid="{00000000-0005-0000-0000-00007E000000}"/>
    <cellStyle name="20% - Accent3 8" xfId="529" xr:uid="{00000000-0005-0000-0000-00007F000000}"/>
    <cellStyle name="20% - Accent3 8 2" xfId="3340" xr:uid="{00000000-0005-0000-0000-000080000000}"/>
    <cellStyle name="20% - Accent3 9" xfId="530" xr:uid="{00000000-0005-0000-0000-000081000000}"/>
    <cellStyle name="20% - Accent3 9 2" xfId="3341" xr:uid="{00000000-0005-0000-0000-000082000000}"/>
    <cellStyle name="20% - Accent4" xfId="3542" builtinId="42" customBuiltin="1"/>
    <cellStyle name="20% - Accent4 2" xfId="28" xr:uid="{00000000-0005-0000-0000-000084000000}"/>
    <cellStyle name="20% - Accent4 2 2" xfId="29" xr:uid="{00000000-0005-0000-0000-000085000000}"/>
    <cellStyle name="20% - Accent4 2 2 2" xfId="1262" xr:uid="{00000000-0005-0000-0000-000086000000}"/>
    <cellStyle name="20% - Accent4 2 2 2 2" xfId="1999" xr:uid="{00000000-0005-0000-0000-000087000000}"/>
    <cellStyle name="20% - Accent4 2 2 2 3" xfId="3342" xr:uid="{00000000-0005-0000-0000-000088000000}"/>
    <cellStyle name="20% - Accent4 2 2 3" xfId="1634" xr:uid="{00000000-0005-0000-0000-000089000000}"/>
    <cellStyle name="20% - Accent4 2 2 4" xfId="2441" xr:uid="{00000000-0005-0000-0000-00008A000000}"/>
    <cellStyle name="20% - Accent4 2 3" xfId="30" xr:uid="{00000000-0005-0000-0000-00008B000000}"/>
    <cellStyle name="20% - Accent4 2 3 2" xfId="1263" xr:uid="{00000000-0005-0000-0000-00008C000000}"/>
    <cellStyle name="20% - Accent4 2 3 2 2" xfId="2000" xr:uid="{00000000-0005-0000-0000-00008D000000}"/>
    <cellStyle name="20% - Accent4 2 3 3" xfId="1635" xr:uid="{00000000-0005-0000-0000-00008E000000}"/>
    <cellStyle name="20% - Accent4 2 3 4" xfId="2705" xr:uid="{00000000-0005-0000-0000-00008F000000}"/>
    <cellStyle name="20% - Accent4 2 3 5" xfId="2977" xr:uid="{00000000-0005-0000-0000-000090000000}"/>
    <cellStyle name="20% - Accent4 2 3 6" xfId="3343" xr:uid="{00000000-0005-0000-0000-000091000000}"/>
    <cellStyle name="20% - Accent4 2 4" xfId="1261" xr:uid="{00000000-0005-0000-0000-000092000000}"/>
    <cellStyle name="20% - Accent4 2 4 2" xfId="1998" xr:uid="{00000000-0005-0000-0000-000093000000}"/>
    <cellStyle name="20% - Accent4 2 5" xfId="1633" xr:uid="{00000000-0005-0000-0000-000094000000}"/>
    <cellStyle name="20% - Accent4 2 6" xfId="2440" xr:uid="{00000000-0005-0000-0000-000095000000}"/>
    <cellStyle name="20% - Accent4 3" xfId="31" xr:uid="{00000000-0005-0000-0000-000096000000}"/>
    <cellStyle name="20% - Accent4 3 2" xfId="32" xr:uid="{00000000-0005-0000-0000-000097000000}"/>
    <cellStyle name="20% - Accent4 3 2 2" xfId="1264" xr:uid="{00000000-0005-0000-0000-000098000000}"/>
    <cellStyle name="20% - Accent4 3 2 2 2" xfId="2002" xr:uid="{00000000-0005-0000-0000-000099000000}"/>
    <cellStyle name="20% - Accent4 3 2 3" xfId="1637" xr:uid="{00000000-0005-0000-0000-00009A000000}"/>
    <cellStyle name="20% - Accent4 3 2 4" xfId="2706" xr:uid="{00000000-0005-0000-0000-00009B000000}"/>
    <cellStyle name="20% - Accent4 3 2 5" xfId="2978" xr:uid="{00000000-0005-0000-0000-00009C000000}"/>
    <cellStyle name="20% - Accent4 3 2 6" xfId="3344" xr:uid="{00000000-0005-0000-0000-00009D000000}"/>
    <cellStyle name="20% - Accent4 3 3" xfId="33" xr:uid="{00000000-0005-0000-0000-00009E000000}"/>
    <cellStyle name="20% - Accent4 3 3 2" xfId="2001" xr:uid="{00000000-0005-0000-0000-00009F000000}"/>
    <cellStyle name="20% - Accent4 3 4" xfId="1636" xr:uid="{00000000-0005-0000-0000-0000A0000000}"/>
    <cellStyle name="20% - Accent4 3 5" xfId="2442" xr:uid="{00000000-0005-0000-0000-0000A1000000}"/>
    <cellStyle name="20% - Accent4 4" xfId="34" xr:uid="{00000000-0005-0000-0000-0000A2000000}"/>
    <cellStyle name="20% - Accent4 4 2" xfId="304" xr:uid="{00000000-0005-0000-0000-0000A3000000}"/>
    <cellStyle name="20% - Accent4 5" xfId="35" xr:uid="{00000000-0005-0000-0000-0000A4000000}"/>
    <cellStyle name="20% - Accent4 5 2" xfId="531" xr:uid="{00000000-0005-0000-0000-0000A5000000}"/>
    <cellStyle name="20% - Accent4 6" xfId="36" xr:uid="{00000000-0005-0000-0000-0000A6000000}"/>
    <cellStyle name="20% - Accent4 6 2" xfId="532" xr:uid="{00000000-0005-0000-0000-0000A7000000}"/>
    <cellStyle name="20% - Accent4 7" xfId="533" xr:uid="{00000000-0005-0000-0000-0000A8000000}"/>
    <cellStyle name="20% - Accent4 7 2" xfId="3345" xr:uid="{00000000-0005-0000-0000-0000A9000000}"/>
    <cellStyle name="20% - Accent4 8" xfId="534" xr:uid="{00000000-0005-0000-0000-0000AA000000}"/>
    <cellStyle name="20% - Accent4 8 2" xfId="3346" xr:uid="{00000000-0005-0000-0000-0000AB000000}"/>
    <cellStyle name="20% - Accent4 9" xfId="535" xr:uid="{00000000-0005-0000-0000-0000AC000000}"/>
    <cellStyle name="20% - Accent4 9 2" xfId="3347" xr:uid="{00000000-0005-0000-0000-0000AD000000}"/>
    <cellStyle name="20% - Accent5" xfId="3546" builtinId="46" customBuiltin="1"/>
    <cellStyle name="20% - Accent5 2" xfId="37" xr:uid="{00000000-0005-0000-0000-0000AF000000}"/>
    <cellStyle name="20% - Accent5 2 2" xfId="38" xr:uid="{00000000-0005-0000-0000-0000B0000000}"/>
    <cellStyle name="20% - Accent5 2 2 2" xfId="1266" xr:uid="{00000000-0005-0000-0000-0000B1000000}"/>
    <cellStyle name="20% - Accent5 2 2 2 2" xfId="2004" xr:uid="{00000000-0005-0000-0000-0000B2000000}"/>
    <cellStyle name="20% - Accent5 2 2 2 3" xfId="3348" xr:uid="{00000000-0005-0000-0000-0000B3000000}"/>
    <cellStyle name="20% - Accent5 2 2 3" xfId="1639" xr:uid="{00000000-0005-0000-0000-0000B4000000}"/>
    <cellStyle name="20% - Accent5 2 2 4" xfId="2444" xr:uid="{00000000-0005-0000-0000-0000B5000000}"/>
    <cellStyle name="20% - Accent5 2 3" xfId="39" xr:uid="{00000000-0005-0000-0000-0000B6000000}"/>
    <cellStyle name="20% - Accent5 2 3 2" xfId="1267" xr:uid="{00000000-0005-0000-0000-0000B7000000}"/>
    <cellStyle name="20% - Accent5 2 3 2 2" xfId="2005" xr:uid="{00000000-0005-0000-0000-0000B8000000}"/>
    <cellStyle name="20% - Accent5 2 3 3" xfId="1640" xr:uid="{00000000-0005-0000-0000-0000B9000000}"/>
    <cellStyle name="20% - Accent5 2 3 4" xfId="2707" xr:uid="{00000000-0005-0000-0000-0000BA000000}"/>
    <cellStyle name="20% - Accent5 2 3 5" xfId="2979" xr:uid="{00000000-0005-0000-0000-0000BB000000}"/>
    <cellStyle name="20% - Accent5 2 3 6" xfId="3349" xr:uid="{00000000-0005-0000-0000-0000BC000000}"/>
    <cellStyle name="20% - Accent5 2 4" xfId="1265" xr:uid="{00000000-0005-0000-0000-0000BD000000}"/>
    <cellStyle name="20% - Accent5 2 4 2" xfId="2003" xr:uid="{00000000-0005-0000-0000-0000BE000000}"/>
    <cellStyle name="20% - Accent5 2 5" xfId="1638" xr:uid="{00000000-0005-0000-0000-0000BF000000}"/>
    <cellStyle name="20% - Accent5 2 6" xfId="2443" xr:uid="{00000000-0005-0000-0000-0000C0000000}"/>
    <cellStyle name="20% - Accent5 3" xfId="40" xr:uid="{00000000-0005-0000-0000-0000C1000000}"/>
    <cellStyle name="20% - Accent5 3 2" xfId="41" xr:uid="{00000000-0005-0000-0000-0000C2000000}"/>
    <cellStyle name="20% - Accent5 3 2 2" xfId="1268" xr:uid="{00000000-0005-0000-0000-0000C3000000}"/>
    <cellStyle name="20% - Accent5 3 2 2 2" xfId="2007" xr:uid="{00000000-0005-0000-0000-0000C4000000}"/>
    <cellStyle name="20% - Accent5 3 2 3" xfId="1642" xr:uid="{00000000-0005-0000-0000-0000C5000000}"/>
    <cellStyle name="20% - Accent5 3 2 4" xfId="2708" xr:uid="{00000000-0005-0000-0000-0000C6000000}"/>
    <cellStyle name="20% - Accent5 3 2 5" xfId="2980" xr:uid="{00000000-0005-0000-0000-0000C7000000}"/>
    <cellStyle name="20% - Accent5 3 2 6" xfId="3350" xr:uid="{00000000-0005-0000-0000-0000C8000000}"/>
    <cellStyle name="20% - Accent5 3 3" xfId="42" xr:uid="{00000000-0005-0000-0000-0000C9000000}"/>
    <cellStyle name="20% - Accent5 3 3 2" xfId="2006" xr:uid="{00000000-0005-0000-0000-0000CA000000}"/>
    <cellStyle name="20% - Accent5 3 4" xfId="1641" xr:uid="{00000000-0005-0000-0000-0000CB000000}"/>
    <cellStyle name="20% - Accent5 3 5" xfId="2445" xr:uid="{00000000-0005-0000-0000-0000CC000000}"/>
    <cellStyle name="20% - Accent5 4" xfId="43" xr:uid="{00000000-0005-0000-0000-0000CD000000}"/>
    <cellStyle name="20% - Accent5 4 2" xfId="305" xr:uid="{00000000-0005-0000-0000-0000CE000000}"/>
    <cellStyle name="20% - Accent5 5" xfId="44" xr:uid="{00000000-0005-0000-0000-0000CF000000}"/>
    <cellStyle name="20% - Accent5 5 2" xfId="536" xr:uid="{00000000-0005-0000-0000-0000D0000000}"/>
    <cellStyle name="20% - Accent5 6" xfId="45" xr:uid="{00000000-0005-0000-0000-0000D1000000}"/>
    <cellStyle name="20% - Accent5 6 2" xfId="537" xr:uid="{00000000-0005-0000-0000-0000D2000000}"/>
    <cellStyle name="20% - Accent5 7" xfId="538" xr:uid="{00000000-0005-0000-0000-0000D3000000}"/>
    <cellStyle name="20% - Accent5 7 2" xfId="3351" xr:uid="{00000000-0005-0000-0000-0000D4000000}"/>
    <cellStyle name="20% - Accent5 8" xfId="539" xr:uid="{00000000-0005-0000-0000-0000D5000000}"/>
    <cellStyle name="20% - Accent5 8 2" xfId="3352" xr:uid="{00000000-0005-0000-0000-0000D6000000}"/>
    <cellStyle name="20% - Accent5 9" xfId="540" xr:uid="{00000000-0005-0000-0000-0000D7000000}"/>
    <cellStyle name="20% - Accent5 9 2" xfId="3353" xr:uid="{00000000-0005-0000-0000-0000D8000000}"/>
    <cellStyle name="20% - Accent6" xfId="3550" builtinId="50" customBuiltin="1"/>
    <cellStyle name="20% - Accent6 2" xfId="46" xr:uid="{00000000-0005-0000-0000-0000DA000000}"/>
    <cellStyle name="20% - Accent6 2 2" xfId="47" xr:uid="{00000000-0005-0000-0000-0000DB000000}"/>
    <cellStyle name="20% - Accent6 2 2 2" xfId="1270" xr:uid="{00000000-0005-0000-0000-0000DC000000}"/>
    <cellStyle name="20% - Accent6 2 2 2 2" xfId="2009" xr:uid="{00000000-0005-0000-0000-0000DD000000}"/>
    <cellStyle name="20% - Accent6 2 2 2 3" xfId="3354" xr:uid="{00000000-0005-0000-0000-0000DE000000}"/>
    <cellStyle name="20% - Accent6 2 2 3" xfId="1644" xr:uid="{00000000-0005-0000-0000-0000DF000000}"/>
    <cellStyle name="20% - Accent6 2 2 4" xfId="2450" xr:uid="{00000000-0005-0000-0000-0000E0000000}"/>
    <cellStyle name="20% - Accent6 2 3" xfId="48" xr:uid="{00000000-0005-0000-0000-0000E1000000}"/>
    <cellStyle name="20% - Accent6 2 3 2" xfId="1271" xr:uid="{00000000-0005-0000-0000-0000E2000000}"/>
    <cellStyle name="20% - Accent6 2 3 2 2" xfId="2010" xr:uid="{00000000-0005-0000-0000-0000E3000000}"/>
    <cellStyle name="20% - Accent6 2 3 3" xfId="1645" xr:uid="{00000000-0005-0000-0000-0000E4000000}"/>
    <cellStyle name="20% - Accent6 2 3 4" xfId="2709" xr:uid="{00000000-0005-0000-0000-0000E5000000}"/>
    <cellStyle name="20% - Accent6 2 3 5" xfId="2981" xr:uid="{00000000-0005-0000-0000-0000E6000000}"/>
    <cellStyle name="20% - Accent6 2 3 6" xfId="3355" xr:uid="{00000000-0005-0000-0000-0000E7000000}"/>
    <cellStyle name="20% - Accent6 2 4" xfId="1269" xr:uid="{00000000-0005-0000-0000-0000E8000000}"/>
    <cellStyle name="20% - Accent6 2 4 2" xfId="2008" xr:uid="{00000000-0005-0000-0000-0000E9000000}"/>
    <cellStyle name="20% - Accent6 2 5" xfId="1643" xr:uid="{00000000-0005-0000-0000-0000EA000000}"/>
    <cellStyle name="20% - Accent6 2 6" xfId="2449" xr:uid="{00000000-0005-0000-0000-0000EB000000}"/>
    <cellStyle name="20% - Accent6 3" xfId="49" xr:uid="{00000000-0005-0000-0000-0000EC000000}"/>
    <cellStyle name="20% - Accent6 3 2" xfId="50" xr:uid="{00000000-0005-0000-0000-0000ED000000}"/>
    <cellStyle name="20% - Accent6 3 2 2" xfId="1272" xr:uid="{00000000-0005-0000-0000-0000EE000000}"/>
    <cellStyle name="20% - Accent6 3 2 2 2" xfId="2012" xr:uid="{00000000-0005-0000-0000-0000EF000000}"/>
    <cellStyle name="20% - Accent6 3 2 3" xfId="1647" xr:uid="{00000000-0005-0000-0000-0000F0000000}"/>
    <cellStyle name="20% - Accent6 3 2 4" xfId="2710" xr:uid="{00000000-0005-0000-0000-0000F1000000}"/>
    <cellStyle name="20% - Accent6 3 2 5" xfId="2982" xr:uid="{00000000-0005-0000-0000-0000F2000000}"/>
    <cellStyle name="20% - Accent6 3 2 6" xfId="3356" xr:uid="{00000000-0005-0000-0000-0000F3000000}"/>
    <cellStyle name="20% - Accent6 3 3" xfId="51" xr:uid="{00000000-0005-0000-0000-0000F4000000}"/>
    <cellStyle name="20% - Accent6 3 3 2" xfId="2011" xr:uid="{00000000-0005-0000-0000-0000F5000000}"/>
    <cellStyle name="20% - Accent6 3 4" xfId="1646" xr:uid="{00000000-0005-0000-0000-0000F6000000}"/>
    <cellStyle name="20% - Accent6 3 5" xfId="2451" xr:uid="{00000000-0005-0000-0000-0000F7000000}"/>
    <cellStyle name="20% - Accent6 4" xfId="52" xr:uid="{00000000-0005-0000-0000-0000F8000000}"/>
    <cellStyle name="20% - Accent6 4 2" xfId="306" xr:uid="{00000000-0005-0000-0000-0000F9000000}"/>
    <cellStyle name="20% - Accent6 5" xfId="53" xr:uid="{00000000-0005-0000-0000-0000FA000000}"/>
    <cellStyle name="20% - Accent6 5 2" xfId="541" xr:uid="{00000000-0005-0000-0000-0000FB000000}"/>
    <cellStyle name="20% - Accent6 6" xfId="54" xr:uid="{00000000-0005-0000-0000-0000FC000000}"/>
    <cellStyle name="20% - Accent6 6 2" xfId="542" xr:uid="{00000000-0005-0000-0000-0000FD000000}"/>
    <cellStyle name="20% - Accent6 7" xfId="543" xr:uid="{00000000-0005-0000-0000-0000FE000000}"/>
    <cellStyle name="20% - Accent6 7 2" xfId="3358" xr:uid="{00000000-0005-0000-0000-0000FF000000}"/>
    <cellStyle name="20% - Accent6 8" xfId="544" xr:uid="{00000000-0005-0000-0000-000000010000}"/>
    <cellStyle name="20% - Accent6 8 2" xfId="3359" xr:uid="{00000000-0005-0000-0000-000001010000}"/>
    <cellStyle name="20% - Accent6 9" xfId="545" xr:uid="{00000000-0005-0000-0000-000002010000}"/>
    <cellStyle name="20% - Accent6 9 2" xfId="3360" xr:uid="{00000000-0005-0000-0000-000003010000}"/>
    <cellStyle name="3 indents" xfId="3253" xr:uid="{00000000-0005-0000-0000-000004010000}"/>
    <cellStyle name="4 indents" xfId="3225" xr:uid="{00000000-0005-0000-0000-000005010000}"/>
    <cellStyle name="40% - Accent1" xfId="3531" builtinId="31" customBuiltin="1"/>
    <cellStyle name="40% - Accent1 2" xfId="55" xr:uid="{00000000-0005-0000-0000-000007010000}"/>
    <cellStyle name="40% - Accent1 2 2" xfId="56" xr:uid="{00000000-0005-0000-0000-000008010000}"/>
    <cellStyle name="40% - Accent1 2 2 2" xfId="1274" xr:uid="{00000000-0005-0000-0000-000009010000}"/>
    <cellStyle name="40% - Accent1 2 2 2 2" xfId="2014" xr:uid="{00000000-0005-0000-0000-00000A010000}"/>
    <cellStyle name="40% - Accent1 2 2 2 3" xfId="3361" xr:uid="{00000000-0005-0000-0000-00000B010000}"/>
    <cellStyle name="40% - Accent1 2 2 3" xfId="1649" xr:uid="{00000000-0005-0000-0000-00000C010000}"/>
    <cellStyle name="40% - Accent1 2 2 4" xfId="2459" xr:uid="{00000000-0005-0000-0000-00000D010000}"/>
    <cellStyle name="40% - Accent1 2 3" xfId="57" xr:uid="{00000000-0005-0000-0000-00000E010000}"/>
    <cellStyle name="40% - Accent1 2 3 2" xfId="1275" xr:uid="{00000000-0005-0000-0000-00000F010000}"/>
    <cellStyle name="40% - Accent1 2 3 2 2" xfId="2015" xr:uid="{00000000-0005-0000-0000-000010010000}"/>
    <cellStyle name="40% - Accent1 2 3 3" xfId="1650" xr:uid="{00000000-0005-0000-0000-000011010000}"/>
    <cellStyle name="40% - Accent1 2 3 4" xfId="2711" xr:uid="{00000000-0005-0000-0000-000012010000}"/>
    <cellStyle name="40% - Accent1 2 3 5" xfId="2983" xr:uid="{00000000-0005-0000-0000-000013010000}"/>
    <cellStyle name="40% - Accent1 2 3 6" xfId="3362" xr:uid="{00000000-0005-0000-0000-000014010000}"/>
    <cellStyle name="40% - Accent1 2 4" xfId="1273" xr:uid="{00000000-0005-0000-0000-000015010000}"/>
    <cellStyle name="40% - Accent1 2 4 2" xfId="2013" xr:uid="{00000000-0005-0000-0000-000016010000}"/>
    <cellStyle name="40% - Accent1 2 5" xfId="1648" xr:uid="{00000000-0005-0000-0000-000017010000}"/>
    <cellStyle name="40% - Accent1 2 6" xfId="2458" xr:uid="{00000000-0005-0000-0000-000018010000}"/>
    <cellStyle name="40% - Accent1 3" xfId="58" xr:uid="{00000000-0005-0000-0000-000019010000}"/>
    <cellStyle name="40% - Accent1 3 2" xfId="59" xr:uid="{00000000-0005-0000-0000-00001A010000}"/>
    <cellStyle name="40% - Accent1 3 2 2" xfId="1276" xr:uid="{00000000-0005-0000-0000-00001B010000}"/>
    <cellStyle name="40% - Accent1 3 2 2 2" xfId="2017" xr:uid="{00000000-0005-0000-0000-00001C010000}"/>
    <cellStyle name="40% - Accent1 3 2 3" xfId="1652" xr:uid="{00000000-0005-0000-0000-00001D010000}"/>
    <cellStyle name="40% - Accent1 3 2 4" xfId="2712" xr:uid="{00000000-0005-0000-0000-00001E010000}"/>
    <cellStyle name="40% - Accent1 3 2 5" xfId="2984" xr:uid="{00000000-0005-0000-0000-00001F010000}"/>
    <cellStyle name="40% - Accent1 3 2 6" xfId="3363" xr:uid="{00000000-0005-0000-0000-000020010000}"/>
    <cellStyle name="40% - Accent1 3 3" xfId="60" xr:uid="{00000000-0005-0000-0000-000021010000}"/>
    <cellStyle name="40% - Accent1 3 3 2" xfId="2016" xr:uid="{00000000-0005-0000-0000-000022010000}"/>
    <cellStyle name="40% - Accent1 3 4" xfId="1651" xr:uid="{00000000-0005-0000-0000-000023010000}"/>
    <cellStyle name="40% - Accent1 3 5" xfId="2460" xr:uid="{00000000-0005-0000-0000-000024010000}"/>
    <cellStyle name="40% - Accent1 4" xfId="61" xr:uid="{00000000-0005-0000-0000-000025010000}"/>
    <cellStyle name="40% - Accent1 4 2" xfId="309" xr:uid="{00000000-0005-0000-0000-000026010000}"/>
    <cellStyle name="40% - Accent1 5" xfId="62" xr:uid="{00000000-0005-0000-0000-000027010000}"/>
    <cellStyle name="40% - Accent1 5 2" xfId="546" xr:uid="{00000000-0005-0000-0000-000028010000}"/>
    <cellStyle name="40% - Accent1 6" xfId="63" xr:uid="{00000000-0005-0000-0000-000029010000}"/>
    <cellStyle name="40% - Accent1 6 2" xfId="547" xr:uid="{00000000-0005-0000-0000-00002A010000}"/>
    <cellStyle name="40% - Accent1 7" xfId="548" xr:uid="{00000000-0005-0000-0000-00002B010000}"/>
    <cellStyle name="40% - Accent1 7 2" xfId="3364" xr:uid="{00000000-0005-0000-0000-00002C010000}"/>
    <cellStyle name="40% - Accent1 8" xfId="549" xr:uid="{00000000-0005-0000-0000-00002D010000}"/>
    <cellStyle name="40% - Accent1 8 2" xfId="3365" xr:uid="{00000000-0005-0000-0000-00002E010000}"/>
    <cellStyle name="40% - Accent1 9" xfId="550" xr:uid="{00000000-0005-0000-0000-00002F010000}"/>
    <cellStyle name="40% - Accent1 9 2" xfId="3366" xr:uid="{00000000-0005-0000-0000-000030010000}"/>
    <cellStyle name="40% - Accent2" xfId="3535" builtinId="35" customBuiltin="1"/>
    <cellStyle name="40% - Accent2 2" xfId="64" xr:uid="{00000000-0005-0000-0000-000032010000}"/>
    <cellStyle name="40% - Accent2 2 2" xfId="65" xr:uid="{00000000-0005-0000-0000-000033010000}"/>
    <cellStyle name="40% - Accent2 2 2 2" xfId="1278" xr:uid="{00000000-0005-0000-0000-000034010000}"/>
    <cellStyle name="40% - Accent2 2 2 2 2" xfId="2019" xr:uid="{00000000-0005-0000-0000-000035010000}"/>
    <cellStyle name="40% - Accent2 2 2 2 3" xfId="3367" xr:uid="{00000000-0005-0000-0000-000036010000}"/>
    <cellStyle name="40% - Accent2 2 2 3" xfId="1654" xr:uid="{00000000-0005-0000-0000-000037010000}"/>
    <cellStyle name="40% - Accent2 2 2 4" xfId="2464" xr:uid="{00000000-0005-0000-0000-000038010000}"/>
    <cellStyle name="40% - Accent2 2 3" xfId="66" xr:uid="{00000000-0005-0000-0000-000039010000}"/>
    <cellStyle name="40% - Accent2 2 3 2" xfId="1279" xr:uid="{00000000-0005-0000-0000-00003A010000}"/>
    <cellStyle name="40% - Accent2 2 3 2 2" xfId="2020" xr:uid="{00000000-0005-0000-0000-00003B010000}"/>
    <cellStyle name="40% - Accent2 2 3 3" xfId="1655" xr:uid="{00000000-0005-0000-0000-00003C010000}"/>
    <cellStyle name="40% - Accent2 2 3 4" xfId="2713" xr:uid="{00000000-0005-0000-0000-00003D010000}"/>
    <cellStyle name="40% - Accent2 2 3 5" xfId="2985" xr:uid="{00000000-0005-0000-0000-00003E010000}"/>
    <cellStyle name="40% - Accent2 2 3 6" xfId="3368" xr:uid="{00000000-0005-0000-0000-00003F010000}"/>
    <cellStyle name="40% - Accent2 2 4" xfId="1277" xr:uid="{00000000-0005-0000-0000-000040010000}"/>
    <cellStyle name="40% - Accent2 2 4 2" xfId="2018" xr:uid="{00000000-0005-0000-0000-000041010000}"/>
    <cellStyle name="40% - Accent2 2 5" xfId="1653" xr:uid="{00000000-0005-0000-0000-000042010000}"/>
    <cellStyle name="40% - Accent2 2 6" xfId="2463" xr:uid="{00000000-0005-0000-0000-000043010000}"/>
    <cellStyle name="40% - Accent2 3" xfId="67" xr:uid="{00000000-0005-0000-0000-000044010000}"/>
    <cellStyle name="40% - Accent2 3 2" xfId="68" xr:uid="{00000000-0005-0000-0000-000045010000}"/>
    <cellStyle name="40% - Accent2 3 2 2" xfId="1281" xr:uid="{00000000-0005-0000-0000-000046010000}"/>
    <cellStyle name="40% - Accent2 3 2 2 2" xfId="2022" xr:uid="{00000000-0005-0000-0000-000047010000}"/>
    <cellStyle name="40% - Accent2 3 2 3" xfId="1657" xr:uid="{00000000-0005-0000-0000-000048010000}"/>
    <cellStyle name="40% - Accent2 3 2 4" xfId="2714" xr:uid="{00000000-0005-0000-0000-000049010000}"/>
    <cellStyle name="40% - Accent2 3 2 5" xfId="2986" xr:uid="{00000000-0005-0000-0000-00004A010000}"/>
    <cellStyle name="40% - Accent2 3 2 6" xfId="3369" xr:uid="{00000000-0005-0000-0000-00004B010000}"/>
    <cellStyle name="40% - Accent2 3 3" xfId="69" xr:uid="{00000000-0005-0000-0000-00004C010000}"/>
    <cellStyle name="40% - Accent2 3 3 2" xfId="2021" xr:uid="{00000000-0005-0000-0000-00004D010000}"/>
    <cellStyle name="40% - Accent2 3 4" xfId="1656" xr:uid="{00000000-0005-0000-0000-00004E010000}"/>
    <cellStyle name="40% - Accent2 3 5" xfId="2465" xr:uid="{00000000-0005-0000-0000-00004F010000}"/>
    <cellStyle name="40% - Accent2 4" xfId="70" xr:uid="{00000000-0005-0000-0000-000050010000}"/>
    <cellStyle name="40% - Accent2 4 2" xfId="311" xr:uid="{00000000-0005-0000-0000-000051010000}"/>
    <cellStyle name="40% - Accent2 5" xfId="71" xr:uid="{00000000-0005-0000-0000-000052010000}"/>
    <cellStyle name="40% - Accent2 5 2" xfId="551" xr:uid="{00000000-0005-0000-0000-000053010000}"/>
    <cellStyle name="40% - Accent2 6" xfId="72" xr:uid="{00000000-0005-0000-0000-000054010000}"/>
    <cellStyle name="40% - Accent2 6 2" xfId="552" xr:uid="{00000000-0005-0000-0000-000055010000}"/>
    <cellStyle name="40% - Accent2 7" xfId="553" xr:uid="{00000000-0005-0000-0000-000056010000}"/>
    <cellStyle name="40% - Accent2 7 2" xfId="3370" xr:uid="{00000000-0005-0000-0000-000057010000}"/>
    <cellStyle name="40% - Accent2 8" xfId="554" xr:uid="{00000000-0005-0000-0000-000058010000}"/>
    <cellStyle name="40% - Accent2 8 2" xfId="3371" xr:uid="{00000000-0005-0000-0000-000059010000}"/>
    <cellStyle name="40% - Accent2 9" xfId="555" xr:uid="{00000000-0005-0000-0000-00005A010000}"/>
    <cellStyle name="40% - Accent2 9 2" xfId="3372" xr:uid="{00000000-0005-0000-0000-00005B010000}"/>
    <cellStyle name="40% - Accent3" xfId="3539" builtinId="39" customBuiltin="1"/>
    <cellStyle name="40% - Accent3 2" xfId="73" xr:uid="{00000000-0005-0000-0000-00005D010000}"/>
    <cellStyle name="40% - Accent3 2 2" xfId="74" xr:uid="{00000000-0005-0000-0000-00005E010000}"/>
    <cellStyle name="40% - Accent3 2 2 2" xfId="1283" xr:uid="{00000000-0005-0000-0000-00005F010000}"/>
    <cellStyle name="40% - Accent3 2 2 2 2" xfId="2024" xr:uid="{00000000-0005-0000-0000-000060010000}"/>
    <cellStyle name="40% - Accent3 2 2 2 3" xfId="3373" xr:uid="{00000000-0005-0000-0000-000061010000}"/>
    <cellStyle name="40% - Accent3 2 2 3" xfId="1659" xr:uid="{00000000-0005-0000-0000-000062010000}"/>
    <cellStyle name="40% - Accent3 2 2 4" xfId="2468" xr:uid="{00000000-0005-0000-0000-000063010000}"/>
    <cellStyle name="40% - Accent3 2 3" xfId="75" xr:uid="{00000000-0005-0000-0000-000064010000}"/>
    <cellStyle name="40% - Accent3 2 3 2" xfId="1284" xr:uid="{00000000-0005-0000-0000-000065010000}"/>
    <cellStyle name="40% - Accent3 2 3 2 2" xfId="2025" xr:uid="{00000000-0005-0000-0000-000066010000}"/>
    <cellStyle name="40% - Accent3 2 3 3" xfId="1660" xr:uid="{00000000-0005-0000-0000-000067010000}"/>
    <cellStyle name="40% - Accent3 2 3 4" xfId="2715" xr:uid="{00000000-0005-0000-0000-000068010000}"/>
    <cellStyle name="40% - Accent3 2 3 5" xfId="2987" xr:uid="{00000000-0005-0000-0000-000069010000}"/>
    <cellStyle name="40% - Accent3 2 3 6" xfId="3374" xr:uid="{00000000-0005-0000-0000-00006A010000}"/>
    <cellStyle name="40% - Accent3 2 4" xfId="1282" xr:uid="{00000000-0005-0000-0000-00006B010000}"/>
    <cellStyle name="40% - Accent3 2 4 2" xfId="2023" xr:uid="{00000000-0005-0000-0000-00006C010000}"/>
    <cellStyle name="40% - Accent3 2 5" xfId="1658" xr:uid="{00000000-0005-0000-0000-00006D010000}"/>
    <cellStyle name="40% - Accent3 2 6" xfId="2467" xr:uid="{00000000-0005-0000-0000-00006E010000}"/>
    <cellStyle name="40% - Accent3 3" xfId="76" xr:uid="{00000000-0005-0000-0000-00006F010000}"/>
    <cellStyle name="40% - Accent3 3 2" xfId="77" xr:uid="{00000000-0005-0000-0000-000070010000}"/>
    <cellStyle name="40% - Accent3 3 2 2" xfId="1285" xr:uid="{00000000-0005-0000-0000-000071010000}"/>
    <cellStyle name="40% - Accent3 3 2 2 2" xfId="2027" xr:uid="{00000000-0005-0000-0000-000072010000}"/>
    <cellStyle name="40% - Accent3 3 2 3" xfId="1662" xr:uid="{00000000-0005-0000-0000-000073010000}"/>
    <cellStyle name="40% - Accent3 3 2 4" xfId="2716" xr:uid="{00000000-0005-0000-0000-000074010000}"/>
    <cellStyle name="40% - Accent3 3 2 5" xfId="2988" xr:uid="{00000000-0005-0000-0000-000075010000}"/>
    <cellStyle name="40% - Accent3 3 2 6" xfId="3375" xr:uid="{00000000-0005-0000-0000-000076010000}"/>
    <cellStyle name="40% - Accent3 3 3" xfId="78" xr:uid="{00000000-0005-0000-0000-000077010000}"/>
    <cellStyle name="40% - Accent3 3 3 2" xfId="2026" xr:uid="{00000000-0005-0000-0000-000078010000}"/>
    <cellStyle name="40% - Accent3 3 4" xfId="1661" xr:uid="{00000000-0005-0000-0000-000079010000}"/>
    <cellStyle name="40% - Accent3 3 5" xfId="2469" xr:uid="{00000000-0005-0000-0000-00007A010000}"/>
    <cellStyle name="40% - Accent3 4" xfId="79" xr:uid="{00000000-0005-0000-0000-00007B010000}"/>
    <cellStyle name="40% - Accent3 4 2" xfId="313" xr:uid="{00000000-0005-0000-0000-00007C010000}"/>
    <cellStyle name="40% - Accent3 5" xfId="80" xr:uid="{00000000-0005-0000-0000-00007D010000}"/>
    <cellStyle name="40% - Accent3 5 2" xfId="556" xr:uid="{00000000-0005-0000-0000-00007E010000}"/>
    <cellStyle name="40% - Accent3 6" xfId="81" xr:uid="{00000000-0005-0000-0000-00007F010000}"/>
    <cellStyle name="40% - Accent3 6 2" xfId="557" xr:uid="{00000000-0005-0000-0000-000080010000}"/>
    <cellStyle name="40% - Accent3 7" xfId="558" xr:uid="{00000000-0005-0000-0000-000081010000}"/>
    <cellStyle name="40% - Accent3 7 2" xfId="3376" xr:uid="{00000000-0005-0000-0000-000082010000}"/>
    <cellStyle name="40% - Accent3 8" xfId="559" xr:uid="{00000000-0005-0000-0000-000083010000}"/>
    <cellStyle name="40% - Accent3 8 2" xfId="3377" xr:uid="{00000000-0005-0000-0000-000084010000}"/>
    <cellStyle name="40% - Accent3 9" xfId="560" xr:uid="{00000000-0005-0000-0000-000085010000}"/>
    <cellStyle name="40% - Accent3 9 2" xfId="3378" xr:uid="{00000000-0005-0000-0000-000086010000}"/>
    <cellStyle name="40% - Accent4" xfId="3543" builtinId="43" customBuiltin="1"/>
    <cellStyle name="40% - Accent4 2" xfId="82" xr:uid="{00000000-0005-0000-0000-000088010000}"/>
    <cellStyle name="40% - Accent4 2 2" xfId="83" xr:uid="{00000000-0005-0000-0000-000089010000}"/>
    <cellStyle name="40% - Accent4 2 2 2" xfId="1287" xr:uid="{00000000-0005-0000-0000-00008A010000}"/>
    <cellStyle name="40% - Accent4 2 2 2 2" xfId="2029" xr:uid="{00000000-0005-0000-0000-00008B010000}"/>
    <cellStyle name="40% - Accent4 2 2 2 3" xfId="3379" xr:uid="{00000000-0005-0000-0000-00008C010000}"/>
    <cellStyle name="40% - Accent4 2 2 3" xfId="1664" xr:uid="{00000000-0005-0000-0000-00008D010000}"/>
    <cellStyle name="40% - Accent4 2 2 4" xfId="2471" xr:uid="{00000000-0005-0000-0000-00008E010000}"/>
    <cellStyle name="40% - Accent4 2 3" xfId="84" xr:uid="{00000000-0005-0000-0000-00008F010000}"/>
    <cellStyle name="40% - Accent4 2 3 2" xfId="1288" xr:uid="{00000000-0005-0000-0000-000090010000}"/>
    <cellStyle name="40% - Accent4 2 3 2 2" xfId="2030" xr:uid="{00000000-0005-0000-0000-000091010000}"/>
    <cellStyle name="40% - Accent4 2 3 3" xfId="1665" xr:uid="{00000000-0005-0000-0000-000092010000}"/>
    <cellStyle name="40% - Accent4 2 3 4" xfId="2717" xr:uid="{00000000-0005-0000-0000-000093010000}"/>
    <cellStyle name="40% - Accent4 2 3 5" xfId="2989" xr:uid="{00000000-0005-0000-0000-000094010000}"/>
    <cellStyle name="40% - Accent4 2 3 6" xfId="3380" xr:uid="{00000000-0005-0000-0000-000095010000}"/>
    <cellStyle name="40% - Accent4 2 4" xfId="1286" xr:uid="{00000000-0005-0000-0000-000096010000}"/>
    <cellStyle name="40% - Accent4 2 4 2" xfId="2028" xr:uid="{00000000-0005-0000-0000-000097010000}"/>
    <cellStyle name="40% - Accent4 2 5" xfId="1663" xr:uid="{00000000-0005-0000-0000-000098010000}"/>
    <cellStyle name="40% - Accent4 2 6" xfId="2470" xr:uid="{00000000-0005-0000-0000-000099010000}"/>
    <cellStyle name="40% - Accent4 3" xfId="85" xr:uid="{00000000-0005-0000-0000-00009A010000}"/>
    <cellStyle name="40% - Accent4 3 2" xfId="86" xr:uid="{00000000-0005-0000-0000-00009B010000}"/>
    <cellStyle name="40% - Accent4 3 2 2" xfId="1289" xr:uid="{00000000-0005-0000-0000-00009C010000}"/>
    <cellStyle name="40% - Accent4 3 2 2 2" xfId="2032" xr:uid="{00000000-0005-0000-0000-00009D010000}"/>
    <cellStyle name="40% - Accent4 3 2 3" xfId="1667" xr:uid="{00000000-0005-0000-0000-00009E010000}"/>
    <cellStyle name="40% - Accent4 3 2 4" xfId="2718" xr:uid="{00000000-0005-0000-0000-00009F010000}"/>
    <cellStyle name="40% - Accent4 3 2 5" xfId="2990" xr:uid="{00000000-0005-0000-0000-0000A0010000}"/>
    <cellStyle name="40% - Accent4 3 2 6" xfId="3381" xr:uid="{00000000-0005-0000-0000-0000A1010000}"/>
    <cellStyle name="40% - Accent4 3 3" xfId="87" xr:uid="{00000000-0005-0000-0000-0000A2010000}"/>
    <cellStyle name="40% - Accent4 3 3 2" xfId="2031" xr:uid="{00000000-0005-0000-0000-0000A3010000}"/>
    <cellStyle name="40% - Accent4 3 4" xfId="1666" xr:uid="{00000000-0005-0000-0000-0000A4010000}"/>
    <cellStyle name="40% - Accent4 3 5" xfId="2472" xr:uid="{00000000-0005-0000-0000-0000A5010000}"/>
    <cellStyle name="40% - Accent4 4" xfId="88" xr:uid="{00000000-0005-0000-0000-0000A6010000}"/>
    <cellStyle name="40% - Accent4 4 2" xfId="314" xr:uid="{00000000-0005-0000-0000-0000A7010000}"/>
    <cellStyle name="40% - Accent4 5" xfId="89" xr:uid="{00000000-0005-0000-0000-0000A8010000}"/>
    <cellStyle name="40% - Accent4 5 2" xfId="561" xr:uid="{00000000-0005-0000-0000-0000A9010000}"/>
    <cellStyle name="40% - Accent4 6" xfId="90" xr:uid="{00000000-0005-0000-0000-0000AA010000}"/>
    <cellStyle name="40% - Accent4 6 2" xfId="562" xr:uid="{00000000-0005-0000-0000-0000AB010000}"/>
    <cellStyle name="40% - Accent4 7" xfId="563" xr:uid="{00000000-0005-0000-0000-0000AC010000}"/>
    <cellStyle name="40% - Accent4 7 2" xfId="3382" xr:uid="{00000000-0005-0000-0000-0000AD010000}"/>
    <cellStyle name="40% - Accent4 8" xfId="564" xr:uid="{00000000-0005-0000-0000-0000AE010000}"/>
    <cellStyle name="40% - Accent4 8 2" xfId="3383" xr:uid="{00000000-0005-0000-0000-0000AF010000}"/>
    <cellStyle name="40% - Accent4 9" xfId="565" xr:uid="{00000000-0005-0000-0000-0000B0010000}"/>
    <cellStyle name="40% - Accent4 9 2" xfId="3384" xr:uid="{00000000-0005-0000-0000-0000B1010000}"/>
    <cellStyle name="40% - Accent5" xfId="3547" builtinId="47" customBuiltin="1"/>
    <cellStyle name="40% - Accent5 2" xfId="91" xr:uid="{00000000-0005-0000-0000-0000B3010000}"/>
    <cellStyle name="40% - Accent5 2 2" xfId="92" xr:uid="{00000000-0005-0000-0000-0000B4010000}"/>
    <cellStyle name="40% - Accent5 2 2 2" xfId="1291" xr:uid="{00000000-0005-0000-0000-0000B5010000}"/>
    <cellStyle name="40% - Accent5 2 2 2 2" xfId="2034" xr:uid="{00000000-0005-0000-0000-0000B6010000}"/>
    <cellStyle name="40% - Accent5 2 2 2 3" xfId="3385" xr:uid="{00000000-0005-0000-0000-0000B7010000}"/>
    <cellStyle name="40% - Accent5 2 2 3" xfId="1669" xr:uid="{00000000-0005-0000-0000-0000B8010000}"/>
    <cellStyle name="40% - Accent5 2 2 4" xfId="2476" xr:uid="{00000000-0005-0000-0000-0000B9010000}"/>
    <cellStyle name="40% - Accent5 2 3" xfId="93" xr:uid="{00000000-0005-0000-0000-0000BA010000}"/>
    <cellStyle name="40% - Accent5 2 3 2" xfId="1292" xr:uid="{00000000-0005-0000-0000-0000BB010000}"/>
    <cellStyle name="40% - Accent5 2 3 2 2" xfId="2035" xr:uid="{00000000-0005-0000-0000-0000BC010000}"/>
    <cellStyle name="40% - Accent5 2 3 3" xfId="1670" xr:uid="{00000000-0005-0000-0000-0000BD010000}"/>
    <cellStyle name="40% - Accent5 2 3 4" xfId="2719" xr:uid="{00000000-0005-0000-0000-0000BE010000}"/>
    <cellStyle name="40% - Accent5 2 3 5" xfId="2991" xr:uid="{00000000-0005-0000-0000-0000BF010000}"/>
    <cellStyle name="40% - Accent5 2 3 6" xfId="3386" xr:uid="{00000000-0005-0000-0000-0000C0010000}"/>
    <cellStyle name="40% - Accent5 2 4" xfId="1290" xr:uid="{00000000-0005-0000-0000-0000C1010000}"/>
    <cellStyle name="40% - Accent5 2 4 2" xfId="2033" xr:uid="{00000000-0005-0000-0000-0000C2010000}"/>
    <cellStyle name="40% - Accent5 2 5" xfId="1668" xr:uid="{00000000-0005-0000-0000-0000C3010000}"/>
    <cellStyle name="40% - Accent5 2 6" xfId="2475" xr:uid="{00000000-0005-0000-0000-0000C4010000}"/>
    <cellStyle name="40% - Accent5 3" xfId="94" xr:uid="{00000000-0005-0000-0000-0000C5010000}"/>
    <cellStyle name="40% - Accent5 3 2" xfId="95" xr:uid="{00000000-0005-0000-0000-0000C6010000}"/>
    <cellStyle name="40% - Accent5 3 2 2" xfId="1293" xr:uid="{00000000-0005-0000-0000-0000C7010000}"/>
    <cellStyle name="40% - Accent5 3 2 2 2" xfId="2037" xr:uid="{00000000-0005-0000-0000-0000C8010000}"/>
    <cellStyle name="40% - Accent5 3 2 3" xfId="1672" xr:uid="{00000000-0005-0000-0000-0000C9010000}"/>
    <cellStyle name="40% - Accent5 3 2 4" xfId="2720" xr:uid="{00000000-0005-0000-0000-0000CA010000}"/>
    <cellStyle name="40% - Accent5 3 2 5" xfId="2992" xr:uid="{00000000-0005-0000-0000-0000CB010000}"/>
    <cellStyle name="40% - Accent5 3 2 6" xfId="3387" xr:uid="{00000000-0005-0000-0000-0000CC010000}"/>
    <cellStyle name="40% - Accent5 3 3" xfId="96" xr:uid="{00000000-0005-0000-0000-0000CD010000}"/>
    <cellStyle name="40% - Accent5 3 3 2" xfId="2036" xr:uid="{00000000-0005-0000-0000-0000CE010000}"/>
    <cellStyle name="40% - Accent5 3 4" xfId="1671" xr:uid="{00000000-0005-0000-0000-0000CF010000}"/>
    <cellStyle name="40% - Accent5 3 5" xfId="2477" xr:uid="{00000000-0005-0000-0000-0000D0010000}"/>
    <cellStyle name="40% - Accent5 4" xfId="97" xr:uid="{00000000-0005-0000-0000-0000D1010000}"/>
    <cellStyle name="40% - Accent5 4 2" xfId="315" xr:uid="{00000000-0005-0000-0000-0000D2010000}"/>
    <cellStyle name="40% - Accent5 5" xfId="98" xr:uid="{00000000-0005-0000-0000-0000D3010000}"/>
    <cellStyle name="40% - Accent5 5 2" xfId="566" xr:uid="{00000000-0005-0000-0000-0000D4010000}"/>
    <cellStyle name="40% - Accent5 6" xfId="99" xr:uid="{00000000-0005-0000-0000-0000D5010000}"/>
    <cellStyle name="40% - Accent5 6 2" xfId="567" xr:uid="{00000000-0005-0000-0000-0000D6010000}"/>
    <cellStyle name="40% - Accent5 7" xfId="568" xr:uid="{00000000-0005-0000-0000-0000D7010000}"/>
    <cellStyle name="40% - Accent5 7 2" xfId="3388" xr:uid="{00000000-0005-0000-0000-0000D8010000}"/>
    <cellStyle name="40% - Accent5 8" xfId="569" xr:uid="{00000000-0005-0000-0000-0000D9010000}"/>
    <cellStyle name="40% - Accent5 8 2" xfId="3389" xr:uid="{00000000-0005-0000-0000-0000DA010000}"/>
    <cellStyle name="40% - Accent5 9" xfId="570" xr:uid="{00000000-0005-0000-0000-0000DB010000}"/>
    <cellStyle name="40% - Accent5 9 2" xfId="3390" xr:uid="{00000000-0005-0000-0000-0000DC010000}"/>
    <cellStyle name="40% - Accent6" xfId="3551" builtinId="51" customBuiltin="1"/>
    <cellStyle name="40% - Accent6 2" xfId="100" xr:uid="{00000000-0005-0000-0000-0000DE010000}"/>
    <cellStyle name="40% - Accent6 2 2" xfId="101" xr:uid="{00000000-0005-0000-0000-0000DF010000}"/>
    <cellStyle name="40% - Accent6 2 2 2" xfId="1295" xr:uid="{00000000-0005-0000-0000-0000E0010000}"/>
    <cellStyle name="40% - Accent6 2 2 2 2" xfId="2039" xr:uid="{00000000-0005-0000-0000-0000E1010000}"/>
    <cellStyle name="40% - Accent6 2 2 2 3" xfId="3391" xr:uid="{00000000-0005-0000-0000-0000E2010000}"/>
    <cellStyle name="40% - Accent6 2 2 3" xfId="1674" xr:uid="{00000000-0005-0000-0000-0000E3010000}"/>
    <cellStyle name="40% - Accent6 2 2 4" xfId="2479" xr:uid="{00000000-0005-0000-0000-0000E4010000}"/>
    <cellStyle name="40% - Accent6 2 3" xfId="102" xr:uid="{00000000-0005-0000-0000-0000E5010000}"/>
    <cellStyle name="40% - Accent6 2 3 2" xfId="1296" xr:uid="{00000000-0005-0000-0000-0000E6010000}"/>
    <cellStyle name="40% - Accent6 2 3 2 2" xfId="2040" xr:uid="{00000000-0005-0000-0000-0000E7010000}"/>
    <cellStyle name="40% - Accent6 2 3 3" xfId="1675" xr:uid="{00000000-0005-0000-0000-0000E8010000}"/>
    <cellStyle name="40% - Accent6 2 3 4" xfId="2721" xr:uid="{00000000-0005-0000-0000-0000E9010000}"/>
    <cellStyle name="40% - Accent6 2 3 5" xfId="2993" xr:uid="{00000000-0005-0000-0000-0000EA010000}"/>
    <cellStyle name="40% - Accent6 2 3 6" xfId="3392" xr:uid="{00000000-0005-0000-0000-0000EB010000}"/>
    <cellStyle name="40% - Accent6 2 4" xfId="1294" xr:uid="{00000000-0005-0000-0000-0000EC010000}"/>
    <cellStyle name="40% - Accent6 2 4 2" xfId="2038" xr:uid="{00000000-0005-0000-0000-0000ED010000}"/>
    <cellStyle name="40% - Accent6 2 5" xfId="1673" xr:uid="{00000000-0005-0000-0000-0000EE010000}"/>
    <cellStyle name="40% - Accent6 2 6" xfId="2478" xr:uid="{00000000-0005-0000-0000-0000EF010000}"/>
    <cellStyle name="40% - Accent6 3" xfId="103" xr:uid="{00000000-0005-0000-0000-0000F0010000}"/>
    <cellStyle name="40% - Accent6 3 2" xfId="104" xr:uid="{00000000-0005-0000-0000-0000F1010000}"/>
    <cellStyle name="40% - Accent6 3 2 2" xfId="1297" xr:uid="{00000000-0005-0000-0000-0000F2010000}"/>
    <cellStyle name="40% - Accent6 3 2 2 2" xfId="2042" xr:uid="{00000000-0005-0000-0000-0000F3010000}"/>
    <cellStyle name="40% - Accent6 3 2 3" xfId="1677" xr:uid="{00000000-0005-0000-0000-0000F4010000}"/>
    <cellStyle name="40% - Accent6 3 2 4" xfId="2722" xr:uid="{00000000-0005-0000-0000-0000F5010000}"/>
    <cellStyle name="40% - Accent6 3 2 5" xfId="2994" xr:uid="{00000000-0005-0000-0000-0000F6010000}"/>
    <cellStyle name="40% - Accent6 3 2 6" xfId="3393" xr:uid="{00000000-0005-0000-0000-0000F7010000}"/>
    <cellStyle name="40% - Accent6 3 3" xfId="105" xr:uid="{00000000-0005-0000-0000-0000F8010000}"/>
    <cellStyle name="40% - Accent6 3 3 2" xfId="2041" xr:uid="{00000000-0005-0000-0000-0000F9010000}"/>
    <cellStyle name="40% - Accent6 3 4" xfId="1676" xr:uid="{00000000-0005-0000-0000-0000FA010000}"/>
    <cellStyle name="40% - Accent6 3 5" xfId="2480" xr:uid="{00000000-0005-0000-0000-0000FB010000}"/>
    <cellStyle name="40% - Accent6 4" xfId="106" xr:uid="{00000000-0005-0000-0000-0000FC010000}"/>
    <cellStyle name="40% - Accent6 4 2" xfId="316" xr:uid="{00000000-0005-0000-0000-0000FD010000}"/>
    <cellStyle name="40% - Accent6 5" xfId="107" xr:uid="{00000000-0005-0000-0000-0000FE010000}"/>
    <cellStyle name="40% - Accent6 5 2" xfId="571" xr:uid="{00000000-0005-0000-0000-0000FF010000}"/>
    <cellStyle name="40% - Accent6 6" xfId="108" xr:uid="{00000000-0005-0000-0000-000000020000}"/>
    <cellStyle name="40% - Accent6 6 2" xfId="572" xr:uid="{00000000-0005-0000-0000-000001020000}"/>
    <cellStyle name="40% - Accent6 7" xfId="573" xr:uid="{00000000-0005-0000-0000-000002020000}"/>
    <cellStyle name="40% - Accent6 7 2" xfId="3394" xr:uid="{00000000-0005-0000-0000-000003020000}"/>
    <cellStyle name="40% - Accent6 8" xfId="574" xr:uid="{00000000-0005-0000-0000-000004020000}"/>
    <cellStyle name="40% - Accent6 8 2" xfId="3395" xr:uid="{00000000-0005-0000-0000-000005020000}"/>
    <cellStyle name="40% - Accent6 9" xfId="575" xr:uid="{00000000-0005-0000-0000-000006020000}"/>
    <cellStyle name="40% - Accent6 9 2" xfId="3396" xr:uid="{00000000-0005-0000-0000-000007020000}"/>
    <cellStyle name="5 indents" xfId="3199" xr:uid="{00000000-0005-0000-0000-000008020000}"/>
    <cellStyle name="60% - Accent1" xfId="3532" builtinId="32" customBuiltin="1"/>
    <cellStyle name="60% - Accent1 2" xfId="317" xr:uid="{00000000-0005-0000-0000-00000A020000}"/>
    <cellStyle name="60% - Accent1 2 2" xfId="576" xr:uid="{00000000-0005-0000-0000-00000B020000}"/>
    <cellStyle name="60% - Accent1 2 3" xfId="3203" xr:uid="{00000000-0005-0000-0000-00000C020000}"/>
    <cellStyle name="60% - Accent1 3" xfId="577" xr:uid="{00000000-0005-0000-0000-00000D020000}"/>
    <cellStyle name="60% - Accent1 4" xfId="578" xr:uid="{00000000-0005-0000-0000-00000E020000}"/>
    <cellStyle name="60% - Accent1 5" xfId="579" xr:uid="{00000000-0005-0000-0000-00000F020000}"/>
    <cellStyle name="60% - Accent1 6" xfId="580" xr:uid="{00000000-0005-0000-0000-000010020000}"/>
    <cellStyle name="60% - Accent1 7" xfId="581" xr:uid="{00000000-0005-0000-0000-000011020000}"/>
    <cellStyle name="60% - Accent1 8" xfId="582" xr:uid="{00000000-0005-0000-0000-000012020000}"/>
    <cellStyle name="60% - Accent1 9" xfId="583" xr:uid="{00000000-0005-0000-0000-000013020000}"/>
    <cellStyle name="60% - Accent2" xfId="3536" builtinId="36" customBuiltin="1"/>
    <cellStyle name="60% - Accent2 2" xfId="318" xr:uid="{00000000-0005-0000-0000-000015020000}"/>
    <cellStyle name="60% - Accent2 2 2" xfId="584" xr:uid="{00000000-0005-0000-0000-000016020000}"/>
    <cellStyle name="60% - Accent2 2 3" xfId="3205" xr:uid="{00000000-0005-0000-0000-000017020000}"/>
    <cellStyle name="60% - Accent2 3" xfId="585" xr:uid="{00000000-0005-0000-0000-000018020000}"/>
    <cellStyle name="60% - Accent2 4" xfId="586" xr:uid="{00000000-0005-0000-0000-000019020000}"/>
    <cellStyle name="60% - Accent2 5" xfId="587" xr:uid="{00000000-0005-0000-0000-00001A020000}"/>
    <cellStyle name="60% - Accent2 6" xfId="588" xr:uid="{00000000-0005-0000-0000-00001B020000}"/>
    <cellStyle name="60% - Accent2 7" xfId="589" xr:uid="{00000000-0005-0000-0000-00001C020000}"/>
    <cellStyle name="60% - Accent2 8" xfId="590" xr:uid="{00000000-0005-0000-0000-00001D020000}"/>
    <cellStyle name="60% - Accent2 9" xfId="591" xr:uid="{00000000-0005-0000-0000-00001E020000}"/>
    <cellStyle name="60% - Accent3" xfId="3540" builtinId="40" customBuiltin="1"/>
    <cellStyle name="60% - Accent3 2" xfId="319" xr:uid="{00000000-0005-0000-0000-000020020000}"/>
    <cellStyle name="60% - Accent3 2 2" xfId="592" xr:uid="{00000000-0005-0000-0000-000021020000}"/>
    <cellStyle name="60% - Accent3 2 3" xfId="3227" xr:uid="{00000000-0005-0000-0000-000022020000}"/>
    <cellStyle name="60% - Accent3 3" xfId="593" xr:uid="{00000000-0005-0000-0000-000023020000}"/>
    <cellStyle name="60% - Accent3 4" xfId="594" xr:uid="{00000000-0005-0000-0000-000024020000}"/>
    <cellStyle name="60% - Accent3 5" xfId="595" xr:uid="{00000000-0005-0000-0000-000025020000}"/>
    <cellStyle name="60% - Accent3 6" xfId="596" xr:uid="{00000000-0005-0000-0000-000026020000}"/>
    <cellStyle name="60% - Accent3 7" xfId="597" xr:uid="{00000000-0005-0000-0000-000027020000}"/>
    <cellStyle name="60% - Accent3 8" xfId="598" xr:uid="{00000000-0005-0000-0000-000028020000}"/>
    <cellStyle name="60% - Accent3 9" xfId="599" xr:uid="{00000000-0005-0000-0000-000029020000}"/>
    <cellStyle name="60% - Accent4" xfId="3544" builtinId="44" customBuiltin="1"/>
    <cellStyle name="60% - Accent4 2" xfId="320" xr:uid="{00000000-0005-0000-0000-00002B020000}"/>
    <cellStyle name="60% - Accent4 2 2" xfId="600" xr:uid="{00000000-0005-0000-0000-00002C020000}"/>
    <cellStyle name="60% - Accent4 2 3" xfId="3204" xr:uid="{00000000-0005-0000-0000-00002D020000}"/>
    <cellStyle name="60% - Accent4 3" xfId="601" xr:uid="{00000000-0005-0000-0000-00002E020000}"/>
    <cellStyle name="60% - Accent4 4" xfId="602" xr:uid="{00000000-0005-0000-0000-00002F020000}"/>
    <cellStyle name="60% - Accent4 5" xfId="603" xr:uid="{00000000-0005-0000-0000-000030020000}"/>
    <cellStyle name="60% - Accent4 6" xfId="604" xr:uid="{00000000-0005-0000-0000-000031020000}"/>
    <cellStyle name="60% - Accent4 7" xfId="605" xr:uid="{00000000-0005-0000-0000-000032020000}"/>
    <cellStyle name="60% - Accent4 8" xfId="606" xr:uid="{00000000-0005-0000-0000-000033020000}"/>
    <cellStyle name="60% - Accent4 9" xfId="607" xr:uid="{00000000-0005-0000-0000-000034020000}"/>
    <cellStyle name="60% - Accent5" xfId="3548" builtinId="48" customBuiltin="1"/>
    <cellStyle name="60% - Accent5 2" xfId="321" xr:uid="{00000000-0005-0000-0000-000036020000}"/>
    <cellStyle name="60% - Accent5 2 2" xfId="608" xr:uid="{00000000-0005-0000-0000-000037020000}"/>
    <cellStyle name="60% - Accent5 2 3" xfId="3256" xr:uid="{00000000-0005-0000-0000-000038020000}"/>
    <cellStyle name="60% - Accent5 3" xfId="609" xr:uid="{00000000-0005-0000-0000-000039020000}"/>
    <cellStyle name="60% - Accent5 4" xfId="610" xr:uid="{00000000-0005-0000-0000-00003A020000}"/>
    <cellStyle name="60% - Accent5 5" xfId="611" xr:uid="{00000000-0005-0000-0000-00003B020000}"/>
    <cellStyle name="60% - Accent5 6" xfId="612" xr:uid="{00000000-0005-0000-0000-00003C020000}"/>
    <cellStyle name="60% - Accent5 7" xfId="613" xr:uid="{00000000-0005-0000-0000-00003D020000}"/>
    <cellStyle name="60% - Accent5 8" xfId="614" xr:uid="{00000000-0005-0000-0000-00003E020000}"/>
    <cellStyle name="60% - Accent5 9" xfId="615" xr:uid="{00000000-0005-0000-0000-00003F020000}"/>
    <cellStyle name="60% - Accent6" xfId="3552" builtinId="52" customBuiltin="1"/>
    <cellStyle name="60% - Accent6 2" xfId="322" xr:uid="{00000000-0005-0000-0000-000041020000}"/>
    <cellStyle name="60% - Accent6 2 2" xfId="616" xr:uid="{00000000-0005-0000-0000-000042020000}"/>
    <cellStyle name="60% - Accent6 2 3" xfId="1280" xr:uid="{00000000-0005-0000-0000-000043020000}"/>
    <cellStyle name="60% - Accent6 3" xfId="617" xr:uid="{00000000-0005-0000-0000-000044020000}"/>
    <cellStyle name="60% - Accent6 4" xfId="618" xr:uid="{00000000-0005-0000-0000-000045020000}"/>
    <cellStyle name="60% - Accent6 5" xfId="619" xr:uid="{00000000-0005-0000-0000-000046020000}"/>
    <cellStyle name="60% - Accent6 6" xfId="620" xr:uid="{00000000-0005-0000-0000-000047020000}"/>
    <cellStyle name="60% - Accent6 7" xfId="621" xr:uid="{00000000-0005-0000-0000-000048020000}"/>
    <cellStyle name="60% - Accent6 8" xfId="622" xr:uid="{00000000-0005-0000-0000-000049020000}"/>
    <cellStyle name="60% - Accent6 9" xfId="623" xr:uid="{00000000-0005-0000-0000-00004A020000}"/>
    <cellStyle name="Accent1" xfId="3529" builtinId="29" customBuiltin="1"/>
    <cellStyle name="Accent1 2" xfId="323" xr:uid="{00000000-0005-0000-0000-00004C020000}"/>
    <cellStyle name="Accent1 2 2" xfId="624" xr:uid="{00000000-0005-0000-0000-00004D020000}"/>
    <cellStyle name="Accent1 2 3" xfId="3129" xr:uid="{00000000-0005-0000-0000-00004E020000}"/>
    <cellStyle name="Accent1 3" xfId="625" xr:uid="{00000000-0005-0000-0000-00004F020000}"/>
    <cellStyle name="Accent1 4" xfId="626" xr:uid="{00000000-0005-0000-0000-000050020000}"/>
    <cellStyle name="Accent1 5" xfId="627" xr:uid="{00000000-0005-0000-0000-000051020000}"/>
    <cellStyle name="Accent1 6" xfId="628" xr:uid="{00000000-0005-0000-0000-000052020000}"/>
    <cellStyle name="Accent1 7" xfId="629" xr:uid="{00000000-0005-0000-0000-000053020000}"/>
    <cellStyle name="Accent1 8" xfId="630" xr:uid="{00000000-0005-0000-0000-000054020000}"/>
    <cellStyle name="Accent1 9" xfId="631" xr:uid="{00000000-0005-0000-0000-000055020000}"/>
    <cellStyle name="Accent2" xfId="3533" builtinId="33" customBuiltin="1"/>
    <cellStyle name="Accent2 2" xfId="324" xr:uid="{00000000-0005-0000-0000-000057020000}"/>
    <cellStyle name="Accent2 2 2" xfId="632" xr:uid="{00000000-0005-0000-0000-000058020000}"/>
    <cellStyle name="Accent2 2 3" xfId="3130" xr:uid="{00000000-0005-0000-0000-000059020000}"/>
    <cellStyle name="Accent2 3" xfId="633" xr:uid="{00000000-0005-0000-0000-00005A020000}"/>
    <cellStyle name="Accent2 4" xfId="634" xr:uid="{00000000-0005-0000-0000-00005B020000}"/>
    <cellStyle name="Accent2 5" xfId="635" xr:uid="{00000000-0005-0000-0000-00005C020000}"/>
    <cellStyle name="Accent2 6" xfId="636" xr:uid="{00000000-0005-0000-0000-00005D020000}"/>
    <cellStyle name="Accent2 7" xfId="637" xr:uid="{00000000-0005-0000-0000-00005E020000}"/>
    <cellStyle name="Accent2 8" xfId="638" xr:uid="{00000000-0005-0000-0000-00005F020000}"/>
    <cellStyle name="Accent2 9" xfId="639" xr:uid="{00000000-0005-0000-0000-000060020000}"/>
    <cellStyle name="Accent3" xfId="3537" builtinId="37" customBuiltin="1"/>
    <cellStyle name="Accent3 2" xfId="325" xr:uid="{00000000-0005-0000-0000-000062020000}"/>
    <cellStyle name="Accent3 2 2" xfId="640" xr:uid="{00000000-0005-0000-0000-000063020000}"/>
    <cellStyle name="Accent3 2 3" xfId="3131" xr:uid="{00000000-0005-0000-0000-000064020000}"/>
    <cellStyle name="Accent3 3" xfId="641" xr:uid="{00000000-0005-0000-0000-000065020000}"/>
    <cellStyle name="Accent3 4" xfId="642" xr:uid="{00000000-0005-0000-0000-000066020000}"/>
    <cellStyle name="Accent3 5" xfId="643" xr:uid="{00000000-0005-0000-0000-000067020000}"/>
    <cellStyle name="Accent3 6" xfId="644" xr:uid="{00000000-0005-0000-0000-000068020000}"/>
    <cellStyle name="Accent3 7" xfId="645" xr:uid="{00000000-0005-0000-0000-000069020000}"/>
    <cellStyle name="Accent3 8" xfId="646" xr:uid="{00000000-0005-0000-0000-00006A020000}"/>
    <cellStyle name="Accent3 9" xfId="647" xr:uid="{00000000-0005-0000-0000-00006B020000}"/>
    <cellStyle name="Accent4" xfId="3541" builtinId="41" customBuiltin="1"/>
    <cellStyle name="Accent4 2" xfId="326" xr:uid="{00000000-0005-0000-0000-00006D020000}"/>
    <cellStyle name="Accent4 2 2" xfId="648" xr:uid="{00000000-0005-0000-0000-00006E020000}"/>
    <cellStyle name="Accent4 2 3" xfId="3132" xr:uid="{00000000-0005-0000-0000-00006F020000}"/>
    <cellStyle name="Accent4 3" xfId="649" xr:uid="{00000000-0005-0000-0000-000070020000}"/>
    <cellStyle name="Accent4 4" xfId="650" xr:uid="{00000000-0005-0000-0000-000071020000}"/>
    <cellStyle name="Accent4 5" xfId="651" xr:uid="{00000000-0005-0000-0000-000072020000}"/>
    <cellStyle name="Accent4 6" xfId="652" xr:uid="{00000000-0005-0000-0000-000073020000}"/>
    <cellStyle name="Accent4 7" xfId="653" xr:uid="{00000000-0005-0000-0000-000074020000}"/>
    <cellStyle name="Accent4 8" xfId="654" xr:uid="{00000000-0005-0000-0000-000075020000}"/>
    <cellStyle name="Accent4 9" xfId="655" xr:uid="{00000000-0005-0000-0000-000076020000}"/>
    <cellStyle name="Accent5" xfId="3545" builtinId="45" customBuiltin="1"/>
    <cellStyle name="Accent5 2" xfId="327" xr:uid="{00000000-0005-0000-0000-000078020000}"/>
    <cellStyle name="Accent5 2 2" xfId="656" xr:uid="{00000000-0005-0000-0000-000079020000}"/>
    <cellStyle name="Accent5 2 3" xfId="3133" xr:uid="{00000000-0005-0000-0000-00007A020000}"/>
    <cellStyle name="Accent5 3" xfId="657" xr:uid="{00000000-0005-0000-0000-00007B020000}"/>
    <cellStyle name="Accent5 4" xfId="658" xr:uid="{00000000-0005-0000-0000-00007C020000}"/>
    <cellStyle name="Accent5 5" xfId="659" xr:uid="{00000000-0005-0000-0000-00007D020000}"/>
    <cellStyle name="Accent5 6" xfId="660" xr:uid="{00000000-0005-0000-0000-00007E020000}"/>
    <cellStyle name="Accent5 7" xfId="661" xr:uid="{00000000-0005-0000-0000-00007F020000}"/>
    <cellStyle name="Accent5 8" xfId="662" xr:uid="{00000000-0005-0000-0000-000080020000}"/>
    <cellStyle name="Accent5 9" xfId="663" xr:uid="{00000000-0005-0000-0000-000081020000}"/>
    <cellStyle name="Accent6" xfId="3549" builtinId="49" customBuiltin="1"/>
    <cellStyle name="Accent6 2" xfId="328" xr:uid="{00000000-0005-0000-0000-000083020000}"/>
    <cellStyle name="Accent6 2 2" xfId="664" xr:uid="{00000000-0005-0000-0000-000084020000}"/>
    <cellStyle name="Accent6 2 3" xfId="310" xr:uid="{00000000-0005-0000-0000-000085020000}"/>
    <cellStyle name="Accent6 3" xfId="665" xr:uid="{00000000-0005-0000-0000-000086020000}"/>
    <cellStyle name="Accent6 4" xfId="666" xr:uid="{00000000-0005-0000-0000-000087020000}"/>
    <cellStyle name="Accent6 5" xfId="667" xr:uid="{00000000-0005-0000-0000-000088020000}"/>
    <cellStyle name="Accent6 6" xfId="668" xr:uid="{00000000-0005-0000-0000-000089020000}"/>
    <cellStyle name="Accent6 7" xfId="669" xr:uid="{00000000-0005-0000-0000-00008A020000}"/>
    <cellStyle name="Accent6 8" xfId="670" xr:uid="{00000000-0005-0000-0000-00008B020000}"/>
    <cellStyle name="Accent6 9" xfId="671" xr:uid="{00000000-0005-0000-0000-00008C020000}"/>
    <cellStyle name="Bad" xfId="3518" builtinId="27" customBuiltin="1"/>
    <cellStyle name="Bad 2" xfId="329" xr:uid="{00000000-0005-0000-0000-00008E020000}"/>
    <cellStyle name="Bad 2 2" xfId="672" xr:uid="{00000000-0005-0000-0000-00008F020000}"/>
    <cellStyle name="Bad 2 3" xfId="3272" xr:uid="{00000000-0005-0000-0000-000090020000}"/>
    <cellStyle name="Bad 3" xfId="673" xr:uid="{00000000-0005-0000-0000-000091020000}"/>
    <cellStyle name="Bad 4" xfId="674" xr:uid="{00000000-0005-0000-0000-000092020000}"/>
    <cellStyle name="Bad 5" xfId="675" xr:uid="{00000000-0005-0000-0000-000093020000}"/>
    <cellStyle name="Bad 6" xfId="676" xr:uid="{00000000-0005-0000-0000-000094020000}"/>
    <cellStyle name="Bad 7" xfId="677" xr:uid="{00000000-0005-0000-0000-000095020000}"/>
    <cellStyle name="Bad 8" xfId="678" xr:uid="{00000000-0005-0000-0000-000096020000}"/>
    <cellStyle name="Bad 9" xfId="679" xr:uid="{00000000-0005-0000-0000-000097020000}"/>
    <cellStyle name="Calculation" xfId="3522" builtinId="22" customBuiltin="1"/>
    <cellStyle name="Calculation 2" xfId="330" xr:uid="{00000000-0005-0000-0000-000099020000}"/>
    <cellStyle name="Calculation 2 2" xfId="680" xr:uid="{00000000-0005-0000-0000-00009A020000}"/>
    <cellStyle name="Calculation 2 3" xfId="3285" xr:uid="{00000000-0005-0000-0000-00009B020000}"/>
    <cellStyle name="Calculation 3" xfId="681" xr:uid="{00000000-0005-0000-0000-00009C020000}"/>
    <cellStyle name="Calculation 4" xfId="682" xr:uid="{00000000-0005-0000-0000-00009D020000}"/>
    <cellStyle name="Calculation 5" xfId="683" xr:uid="{00000000-0005-0000-0000-00009E020000}"/>
    <cellStyle name="Calculation 6" xfId="684" xr:uid="{00000000-0005-0000-0000-00009F020000}"/>
    <cellStyle name="Calculation 7" xfId="685" xr:uid="{00000000-0005-0000-0000-0000A0020000}"/>
    <cellStyle name="Calculation 8" xfId="686" xr:uid="{00000000-0005-0000-0000-0000A1020000}"/>
    <cellStyle name="Calculation 9" xfId="687" xr:uid="{00000000-0005-0000-0000-0000A2020000}"/>
    <cellStyle name="Check Cell" xfId="3524" builtinId="23" customBuiltin="1"/>
    <cellStyle name="Check Cell 2" xfId="331" xr:uid="{00000000-0005-0000-0000-0000A4020000}"/>
    <cellStyle name="Check Cell 2 2" xfId="688" xr:uid="{00000000-0005-0000-0000-0000A5020000}"/>
    <cellStyle name="Check Cell 2 3" xfId="3184" xr:uid="{00000000-0005-0000-0000-0000A6020000}"/>
    <cellStyle name="Check Cell 3" xfId="689" xr:uid="{00000000-0005-0000-0000-0000A7020000}"/>
    <cellStyle name="Check Cell 4" xfId="690" xr:uid="{00000000-0005-0000-0000-0000A8020000}"/>
    <cellStyle name="Check Cell 5" xfId="691" xr:uid="{00000000-0005-0000-0000-0000A9020000}"/>
    <cellStyle name="Check Cell 6" xfId="692" xr:uid="{00000000-0005-0000-0000-0000AA020000}"/>
    <cellStyle name="Check Cell 7" xfId="693" xr:uid="{00000000-0005-0000-0000-0000AB020000}"/>
    <cellStyle name="Check Cell 8" xfId="694" xr:uid="{00000000-0005-0000-0000-0000AC020000}"/>
    <cellStyle name="Check Cell 9" xfId="695" xr:uid="{00000000-0005-0000-0000-0000AD020000}"/>
    <cellStyle name="clsAltData" xfId="3315" xr:uid="{00000000-0005-0000-0000-0000AE020000}"/>
    <cellStyle name="clsAltMRVData" xfId="3312" xr:uid="{00000000-0005-0000-0000-0000AF020000}"/>
    <cellStyle name="clsBlank" xfId="3311" xr:uid="{00000000-0005-0000-0000-0000B0020000}"/>
    <cellStyle name="clsColumnHeader" xfId="312" xr:uid="{00000000-0005-0000-0000-0000B1020000}"/>
    <cellStyle name="clsData" xfId="3207" xr:uid="{00000000-0005-0000-0000-0000B2020000}"/>
    <cellStyle name="clsDefault" xfId="3231" xr:uid="{00000000-0005-0000-0000-0000B3020000}"/>
    <cellStyle name="clsFooter" xfId="3182" xr:uid="{00000000-0005-0000-0000-0000B4020000}"/>
    <cellStyle name="clsIndexTableTitle" xfId="3222" xr:uid="{00000000-0005-0000-0000-0000B5020000}"/>
    <cellStyle name="clsMRVData" xfId="3274" xr:uid="{00000000-0005-0000-0000-0000B6020000}"/>
    <cellStyle name="clsReportFooter" xfId="3295" xr:uid="{00000000-0005-0000-0000-0000B7020000}"/>
    <cellStyle name="clsReportHeader" xfId="3162" xr:uid="{00000000-0005-0000-0000-0000B8020000}"/>
    <cellStyle name="clsRowHeader" xfId="3163" xr:uid="{00000000-0005-0000-0000-0000B9020000}"/>
    <cellStyle name="clsScale" xfId="3164" xr:uid="{00000000-0005-0000-0000-0000BA020000}"/>
    <cellStyle name="clsSection" xfId="3134" xr:uid="{00000000-0005-0000-0000-0000BB020000}"/>
    <cellStyle name="Comma" xfId="109" builtinId="3"/>
    <cellStyle name="Comma [0] 2" xfId="110" xr:uid="{00000000-0005-0000-0000-0000BD020000}"/>
    <cellStyle name="Comma [0] 2 2" xfId="111" xr:uid="{00000000-0005-0000-0000-0000BE020000}"/>
    <cellStyle name="Comma [0] 2 2 2" xfId="697" xr:uid="{00000000-0005-0000-0000-0000BF020000}"/>
    <cellStyle name="Comma [0] 2 2 2 2" xfId="698" xr:uid="{00000000-0005-0000-0000-0000C0020000}"/>
    <cellStyle name="Comma [0] 2 2 2 2 2" xfId="3398" xr:uid="{00000000-0005-0000-0000-0000C1020000}"/>
    <cellStyle name="Comma [0] 2 2 3" xfId="2495" xr:uid="{00000000-0005-0000-0000-0000C2020000}"/>
    <cellStyle name="Comma [0] 2 2 6" xfId="699" xr:uid="{00000000-0005-0000-0000-0000C3020000}"/>
    <cellStyle name="Comma [0] 2 3" xfId="700" xr:uid="{00000000-0005-0000-0000-0000C4020000}"/>
    <cellStyle name="Comma [0] 2 3 2" xfId="2496" xr:uid="{00000000-0005-0000-0000-0000C5020000}"/>
    <cellStyle name="Comma [0] 2 4" xfId="701" xr:uid="{00000000-0005-0000-0000-0000C6020000}"/>
    <cellStyle name="Comma [0] 2 5" xfId="2494" xr:uid="{00000000-0005-0000-0000-0000C7020000}"/>
    <cellStyle name="Comma [0] 2 6" xfId="696" xr:uid="{00000000-0005-0000-0000-0000C8020000}"/>
    <cellStyle name="Comma 10" xfId="112" xr:uid="{00000000-0005-0000-0000-0000C9020000}"/>
    <cellStyle name="Comma 10 10" xfId="1678" xr:uid="{00000000-0005-0000-0000-0000CA020000}"/>
    <cellStyle name="Comma 10 11" xfId="2497" xr:uid="{00000000-0005-0000-0000-0000CB020000}"/>
    <cellStyle name="Comma 10 12" xfId="332" xr:uid="{00000000-0005-0000-0000-0000CC020000}"/>
    <cellStyle name="Comma 10 2" xfId="333" xr:uid="{00000000-0005-0000-0000-0000CD020000}"/>
    <cellStyle name="Comma 10 2 2" xfId="334" xr:uid="{00000000-0005-0000-0000-0000CE020000}"/>
    <cellStyle name="Comma 10 2 2 2" xfId="1300" xr:uid="{00000000-0005-0000-0000-0000CF020000}"/>
    <cellStyle name="Comma 10 2 2 2 2" xfId="2045" xr:uid="{00000000-0005-0000-0000-0000D0020000}"/>
    <cellStyle name="Comma 10 2 2 3" xfId="1072" xr:uid="{00000000-0005-0000-0000-0000D1020000}"/>
    <cellStyle name="Comma 10 2 2 4" xfId="1680" xr:uid="{00000000-0005-0000-0000-0000D2020000}"/>
    <cellStyle name="Comma 10 2 2 5" xfId="2723" xr:uid="{00000000-0005-0000-0000-0000D3020000}"/>
    <cellStyle name="Comma 10 2 2 6" xfId="2995" xr:uid="{00000000-0005-0000-0000-0000D4020000}"/>
    <cellStyle name="Comma 10 2 3" xfId="1299" xr:uid="{00000000-0005-0000-0000-0000D5020000}"/>
    <cellStyle name="Comma 10 2 3 2" xfId="2044" xr:uid="{00000000-0005-0000-0000-0000D6020000}"/>
    <cellStyle name="Comma 10 2 4" xfId="1679" xr:uid="{00000000-0005-0000-0000-0000D7020000}"/>
    <cellStyle name="Comma 10 2 5" xfId="2498" xr:uid="{00000000-0005-0000-0000-0000D8020000}"/>
    <cellStyle name="Comma 10 2 6" xfId="2892" xr:uid="{00000000-0005-0000-0000-0000D9020000}"/>
    <cellStyle name="Comma 10 3" xfId="335" xr:uid="{00000000-0005-0000-0000-0000DA020000}"/>
    <cellStyle name="Comma 10 3 2" xfId="1301" xr:uid="{00000000-0005-0000-0000-0000DB020000}"/>
    <cellStyle name="Comma 10 3 2 2" xfId="2046" xr:uid="{00000000-0005-0000-0000-0000DC020000}"/>
    <cellStyle name="Comma 10 3 3" xfId="1681" xr:uid="{00000000-0005-0000-0000-0000DD020000}"/>
    <cellStyle name="Comma 10 3 4" xfId="2724" xr:uid="{00000000-0005-0000-0000-0000DE020000}"/>
    <cellStyle name="Comma 10 3 5" xfId="2996" xr:uid="{00000000-0005-0000-0000-0000DF020000}"/>
    <cellStyle name="Comma 10 4" xfId="1073" xr:uid="{00000000-0005-0000-0000-0000E0020000}"/>
    <cellStyle name="Comma 10 5" xfId="1074" xr:uid="{00000000-0005-0000-0000-0000E1020000}"/>
    <cellStyle name="Comma 10 6" xfId="1075" xr:uid="{00000000-0005-0000-0000-0000E2020000}"/>
    <cellStyle name="Comma 10 7" xfId="1076" xr:uid="{00000000-0005-0000-0000-0000E3020000}"/>
    <cellStyle name="Comma 10 8" xfId="1208" xr:uid="{00000000-0005-0000-0000-0000E4020000}"/>
    <cellStyle name="Comma 10 8 2" xfId="1226" xr:uid="{00000000-0005-0000-0000-0000E5020000}"/>
    <cellStyle name="Comma 10 8 2 2" xfId="1238" xr:uid="{00000000-0005-0000-0000-0000E6020000}"/>
    <cellStyle name="Comma 10 8 2 3" xfId="1599" xr:uid="{00000000-0005-0000-0000-0000E7020000}"/>
    <cellStyle name="Comma 10 8 2 3 2" xfId="2345" xr:uid="{00000000-0005-0000-0000-0000E8020000}"/>
    <cellStyle name="Comma 10 8 2 4" xfId="1965" xr:uid="{00000000-0005-0000-0000-0000E9020000}"/>
    <cellStyle name="Comma 10 8 3" xfId="1583" xr:uid="{00000000-0005-0000-0000-0000EA020000}"/>
    <cellStyle name="Comma 10 8 3 2" xfId="2329" xr:uid="{00000000-0005-0000-0000-0000EB020000}"/>
    <cellStyle name="Comma 10 8 4" xfId="1952" xr:uid="{00000000-0005-0000-0000-0000EC020000}"/>
    <cellStyle name="Comma 10 9" xfId="1298" xr:uid="{00000000-0005-0000-0000-0000ED020000}"/>
    <cellStyle name="Comma 10 9 2" xfId="2043" xr:uid="{00000000-0005-0000-0000-0000EE020000}"/>
    <cellStyle name="Comma 100" xfId="2853" xr:uid="{00000000-0005-0000-0000-0000EF020000}"/>
    <cellStyle name="Comma 101" xfId="2485" xr:uid="{00000000-0005-0000-0000-0000F0020000}"/>
    <cellStyle name="Comma 102" xfId="2659" xr:uid="{00000000-0005-0000-0000-0000F1020000}"/>
    <cellStyle name="Comma 103" xfId="2670" xr:uid="{00000000-0005-0000-0000-0000F2020000}"/>
    <cellStyle name="Comma 104" xfId="2762" xr:uid="{00000000-0005-0000-0000-0000F3020000}"/>
    <cellStyle name="Comma 105" xfId="2855" xr:uid="{00000000-0005-0000-0000-0000F4020000}"/>
    <cellStyle name="Comma 106" xfId="2849" xr:uid="{00000000-0005-0000-0000-0000F5020000}"/>
    <cellStyle name="Comma 107" xfId="2838" xr:uid="{00000000-0005-0000-0000-0000F6020000}"/>
    <cellStyle name="Comma 108" xfId="2487" xr:uid="{00000000-0005-0000-0000-0000F7020000}"/>
    <cellStyle name="Comma 109" xfId="2888" xr:uid="{00000000-0005-0000-0000-0000F8020000}"/>
    <cellStyle name="Comma 11" xfId="113" xr:uid="{00000000-0005-0000-0000-0000F9020000}"/>
    <cellStyle name="Comma 11 10" xfId="336" xr:uid="{00000000-0005-0000-0000-0000FA020000}"/>
    <cellStyle name="Comma 11 2" xfId="114" xr:uid="{00000000-0005-0000-0000-0000FB020000}"/>
    <cellStyle name="Comma 11 2 10" xfId="337" xr:uid="{00000000-0005-0000-0000-0000FC020000}"/>
    <cellStyle name="Comma 11 2 11" xfId="3399" xr:uid="{00000000-0005-0000-0000-0000FD020000}"/>
    <cellStyle name="Comma 11 2 2" xfId="338" xr:uid="{00000000-0005-0000-0000-0000FE020000}"/>
    <cellStyle name="Comma 11 2 2 2" xfId="1055" xr:uid="{00000000-0005-0000-0000-0000FF020000}"/>
    <cellStyle name="Comma 11 2 2 2 2" xfId="1534" xr:uid="{00000000-0005-0000-0000-000000030000}"/>
    <cellStyle name="Comma 11 2 2 2 2 2" xfId="2280" xr:uid="{00000000-0005-0000-0000-000001030000}"/>
    <cellStyle name="Comma 11 2 2 2 3" xfId="1904" xr:uid="{00000000-0005-0000-0000-000002030000}"/>
    <cellStyle name="Comma 11 2 2 2 4" xfId="3400" xr:uid="{00000000-0005-0000-0000-000003030000}"/>
    <cellStyle name="Comma 11 2 2 3" xfId="1304" xr:uid="{00000000-0005-0000-0000-000004030000}"/>
    <cellStyle name="Comma 11 2 2 3 2" xfId="2049" xr:uid="{00000000-0005-0000-0000-000005030000}"/>
    <cellStyle name="Comma 11 2 2 4" xfId="1684" xr:uid="{00000000-0005-0000-0000-000006030000}"/>
    <cellStyle name="Comma 11 2 2 5" xfId="2501" xr:uid="{00000000-0005-0000-0000-000007030000}"/>
    <cellStyle name="Comma 11 2 3" xfId="702" xr:uid="{00000000-0005-0000-0000-000008030000}"/>
    <cellStyle name="Comma 11 2 3 2" xfId="3401" xr:uid="{00000000-0005-0000-0000-000009030000}"/>
    <cellStyle name="Comma 11 2 4" xfId="703" xr:uid="{00000000-0005-0000-0000-00000A030000}"/>
    <cellStyle name="Comma 11 2 4 2" xfId="3402" xr:uid="{00000000-0005-0000-0000-00000B030000}"/>
    <cellStyle name="Comma 11 2 5" xfId="704" xr:uid="{00000000-0005-0000-0000-00000C030000}"/>
    <cellStyle name="Comma 11 2 5 2" xfId="3403" xr:uid="{00000000-0005-0000-0000-00000D030000}"/>
    <cellStyle name="Comma 11 2 6" xfId="705" xr:uid="{00000000-0005-0000-0000-00000E030000}"/>
    <cellStyle name="Comma 11 2 6 2" xfId="2502" xr:uid="{00000000-0005-0000-0000-00000F030000}"/>
    <cellStyle name="Comma 11 2 7" xfId="1303" xr:uid="{00000000-0005-0000-0000-000010030000}"/>
    <cellStyle name="Comma 11 2 7 2" xfId="2048" xr:uid="{00000000-0005-0000-0000-000011030000}"/>
    <cellStyle name="Comma 11 2 8" xfId="1683" xr:uid="{00000000-0005-0000-0000-000012030000}"/>
    <cellStyle name="Comma 11 2 9" xfId="2500" xr:uid="{00000000-0005-0000-0000-000013030000}"/>
    <cellStyle name="Comma 11 3" xfId="115" xr:uid="{00000000-0005-0000-0000-000014030000}"/>
    <cellStyle name="Comma 11 3 2" xfId="512" xr:uid="{00000000-0005-0000-0000-000015030000}"/>
    <cellStyle name="Comma 11 3 2 2" xfId="993" xr:uid="{00000000-0005-0000-0000-000016030000}"/>
    <cellStyle name="Comma 11 3 2 2 2" xfId="1010" xr:uid="{00000000-0005-0000-0000-000017030000}"/>
    <cellStyle name="Comma 11 3 2 2 3" xfId="1487" xr:uid="{00000000-0005-0000-0000-000018030000}"/>
    <cellStyle name="Comma 11 3 2 2 3 2" xfId="2233" xr:uid="{00000000-0005-0000-0000-000019030000}"/>
    <cellStyle name="Comma 11 3 2 2 4" xfId="1863" xr:uid="{00000000-0005-0000-0000-00001A030000}"/>
    <cellStyle name="Comma 11 3 2 3" xfId="1447" xr:uid="{00000000-0005-0000-0000-00001B030000}"/>
    <cellStyle name="Comma 11 3 2 3 2" xfId="2193" xr:uid="{00000000-0005-0000-0000-00001C030000}"/>
    <cellStyle name="Comma 11 3 2 4" xfId="1824" xr:uid="{00000000-0005-0000-0000-00001D030000}"/>
    <cellStyle name="Comma 11 3 2 5" xfId="3405" xr:uid="{00000000-0005-0000-0000-00001E030000}"/>
    <cellStyle name="Comma 11 3 3" xfId="1305" xr:uid="{00000000-0005-0000-0000-00001F030000}"/>
    <cellStyle name="Comma 11 3 3 2" xfId="2050" xr:uid="{00000000-0005-0000-0000-000020030000}"/>
    <cellStyle name="Comma 11 3 4" xfId="1685" xr:uid="{00000000-0005-0000-0000-000021030000}"/>
    <cellStyle name="Comma 11 3 5" xfId="2503" xr:uid="{00000000-0005-0000-0000-000022030000}"/>
    <cellStyle name="Comma 11 3 6" xfId="2893" xr:uid="{00000000-0005-0000-0000-000023030000}"/>
    <cellStyle name="Comma 11 3 6 2" xfId="3089" xr:uid="{00000000-0005-0000-0000-000024030000}"/>
    <cellStyle name="Comma 11 3 7" xfId="339" xr:uid="{00000000-0005-0000-0000-000025030000}"/>
    <cellStyle name="Comma 11 3 8" xfId="3404" xr:uid="{00000000-0005-0000-0000-000026030000}"/>
    <cellStyle name="Comma 11 4" xfId="1077" xr:uid="{00000000-0005-0000-0000-000027030000}"/>
    <cellStyle name="Comma 11 4 2" xfId="3406" xr:uid="{00000000-0005-0000-0000-000028030000}"/>
    <cellStyle name="Comma 11 5" xfId="1078" xr:uid="{00000000-0005-0000-0000-000029030000}"/>
    <cellStyle name="Comma 11 6" xfId="1079" xr:uid="{00000000-0005-0000-0000-00002A030000}"/>
    <cellStyle name="Comma 11 7" xfId="1302" xr:uid="{00000000-0005-0000-0000-00002B030000}"/>
    <cellStyle name="Comma 11 7 2" xfId="2047" xr:uid="{00000000-0005-0000-0000-00002C030000}"/>
    <cellStyle name="Comma 11 8" xfId="1682" xr:uid="{00000000-0005-0000-0000-00002D030000}"/>
    <cellStyle name="Comma 11 9" xfId="2499" xr:uid="{00000000-0005-0000-0000-00002E030000}"/>
    <cellStyle name="Comma 110" xfId="2891" xr:uid="{00000000-0005-0000-0000-00002F030000}"/>
    <cellStyle name="Comma 111" xfId="2933" xr:uid="{00000000-0005-0000-0000-000030030000}"/>
    <cellStyle name="Comma 112" xfId="2890" xr:uid="{00000000-0005-0000-0000-000031030000}"/>
    <cellStyle name="Comma 113" xfId="2928" xr:uid="{00000000-0005-0000-0000-000032030000}"/>
    <cellStyle name="Comma 113 2" xfId="3087" xr:uid="{00000000-0005-0000-0000-000033030000}"/>
    <cellStyle name="Comma 114" xfId="293" xr:uid="{00000000-0005-0000-0000-000034030000}"/>
    <cellStyle name="Comma 115" xfId="295" xr:uid="{00000000-0005-0000-0000-000035030000}"/>
    <cellStyle name="Comma 116" xfId="3168" xr:uid="{00000000-0005-0000-0000-000036030000}"/>
    <cellStyle name="Comma 117" xfId="3310" xr:uid="{00000000-0005-0000-0000-000037030000}"/>
    <cellStyle name="Comma 118" xfId="3092" xr:uid="{00000000-0005-0000-0000-000038030000}"/>
    <cellStyle name="Comma 119" xfId="3232" xr:uid="{00000000-0005-0000-0000-000039030000}"/>
    <cellStyle name="Comma 12" xfId="116" xr:uid="{00000000-0005-0000-0000-00003A030000}"/>
    <cellStyle name="Comma 12 2" xfId="117" xr:uid="{00000000-0005-0000-0000-00003B030000}"/>
    <cellStyle name="Comma 12 2 2" xfId="342" xr:uid="{00000000-0005-0000-0000-00003C030000}"/>
    <cellStyle name="Comma 12 2 2 2" xfId="1308" xr:uid="{00000000-0005-0000-0000-00003D030000}"/>
    <cellStyle name="Comma 12 2 2 2 2" xfId="2053" xr:uid="{00000000-0005-0000-0000-00003E030000}"/>
    <cellStyle name="Comma 12 2 2 3" xfId="1688" xr:uid="{00000000-0005-0000-0000-00003F030000}"/>
    <cellStyle name="Comma 12 2 2 4" xfId="2725" xr:uid="{00000000-0005-0000-0000-000040030000}"/>
    <cellStyle name="Comma 12 2 2 5" xfId="2997" xr:uid="{00000000-0005-0000-0000-000041030000}"/>
    <cellStyle name="Comma 12 2 3" xfId="1307" xr:uid="{00000000-0005-0000-0000-000042030000}"/>
    <cellStyle name="Comma 12 2 3 2" xfId="2052" xr:uid="{00000000-0005-0000-0000-000043030000}"/>
    <cellStyle name="Comma 12 2 4" xfId="1687" xr:uid="{00000000-0005-0000-0000-000044030000}"/>
    <cellStyle name="Comma 12 2 5" xfId="2505" xr:uid="{00000000-0005-0000-0000-000045030000}"/>
    <cellStyle name="Comma 12 2 6" xfId="2895" xr:uid="{00000000-0005-0000-0000-000046030000}"/>
    <cellStyle name="Comma 12 2 7" xfId="341" xr:uid="{00000000-0005-0000-0000-000047030000}"/>
    <cellStyle name="Comma 12 2 8" xfId="3407" xr:uid="{00000000-0005-0000-0000-000048030000}"/>
    <cellStyle name="Comma 12 3" xfId="343" xr:uid="{00000000-0005-0000-0000-000049030000}"/>
    <cellStyle name="Comma 12 3 2" xfId="1309" xr:uid="{00000000-0005-0000-0000-00004A030000}"/>
    <cellStyle name="Comma 12 3 2 2" xfId="2054" xr:uid="{00000000-0005-0000-0000-00004B030000}"/>
    <cellStyle name="Comma 12 3 3" xfId="1689" xr:uid="{00000000-0005-0000-0000-00004C030000}"/>
    <cellStyle name="Comma 12 3 4" xfId="2506" xr:uid="{00000000-0005-0000-0000-00004D030000}"/>
    <cellStyle name="Comma 12 3 5" xfId="2896" xr:uid="{00000000-0005-0000-0000-00004E030000}"/>
    <cellStyle name="Comma 12 4" xfId="1306" xr:uid="{00000000-0005-0000-0000-00004F030000}"/>
    <cellStyle name="Comma 12 4 2" xfId="2051" xr:uid="{00000000-0005-0000-0000-000050030000}"/>
    <cellStyle name="Comma 12 5" xfId="1686" xr:uid="{00000000-0005-0000-0000-000051030000}"/>
    <cellStyle name="Comma 12 6" xfId="2504" xr:uid="{00000000-0005-0000-0000-000052030000}"/>
    <cellStyle name="Comma 12 7" xfId="2894" xr:uid="{00000000-0005-0000-0000-000053030000}"/>
    <cellStyle name="Comma 12 8" xfId="340" xr:uid="{00000000-0005-0000-0000-000054030000}"/>
    <cellStyle name="Comma 120" xfId="3201" xr:uid="{00000000-0005-0000-0000-000055030000}"/>
    <cellStyle name="Comma 121" xfId="3180" xr:uid="{00000000-0005-0000-0000-000056030000}"/>
    <cellStyle name="Comma 122" xfId="3281" xr:uid="{00000000-0005-0000-0000-000057030000}"/>
    <cellStyle name="Comma 123" xfId="3198" xr:uid="{00000000-0005-0000-0000-000058030000}"/>
    <cellStyle name="Comma 124" xfId="3135" xr:uid="{00000000-0005-0000-0000-000059030000}"/>
    <cellStyle name="Comma 125" xfId="3212" xr:uid="{00000000-0005-0000-0000-00005A030000}"/>
    <cellStyle name="Comma 126" xfId="3296" xr:uid="{00000000-0005-0000-0000-00005B030000}"/>
    <cellStyle name="Comma 127" xfId="3213" xr:uid="{00000000-0005-0000-0000-00005C030000}"/>
    <cellStyle name="Comma 128" xfId="3196" xr:uid="{00000000-0005-0000-0000-00005D030000}"/>
    <cellStyle name="Comma 129" xfId="3302" xr:uid="{00000000-0005-0000-0000-00005E030000}"/>
    <cellStyle name="Comma 13" xfId="118" xr:uid="{00000000-0005-0000-0000-00005F030000}"/>
    <cellStyle name="Comma 13 2" xfId="706" xr:uid="{00000000-0005-0000-0000-000060030000}"/>
    <cellStyle name="Comma 13 2 2" xfId="1451" xr:uid="{00000000-0005-0000-0000-000061030000}"/>
    <cellStyle name="Comma 13 2 2 2" xfId="2197" xr:uid="{00000000-0005-0000-0000-000062030000}"/>
    <cellStyle name="Comma 13 2 3" xfId="1828" xr:uid="{00000000-0005-0000-0000-000063030000}"/>
    <cellStyle name="Comma 13 2 4" xfId="2508" xr:uid="{00000000-0005-0000-0000-000064030000}"/>
    <cellStyle name="Comma 13 2 5" xfId="2898" xr:uid="{00000000-0005-0000-0000-000065030000}"/>
    <cellStyle name="Comma 13 3" xfId="1080" xr:uid="{00000000-0005-0000-0000-000066030000}"/>
    <cellStyle name="Comma 13 4" xfId="1081" xr:uid="{00000000-0005-0000-0000-000067030000}"/>
    <cellStyle name="Comma 13 5" xfId="1082" xr:uid="{00000000-0005-0000-0000-000068030000}"/>
    <cellStyle name="Comma 13 6" xfId="1083" xr:uid="{00000000-0005-0000-0000-000069030000}"/>
    <cellStyle name="Comma 13 7" xfId="2507" xr:uid="{00000000-0005-0000-0000-00006A030000}"/>
    <cellStyle name="Comma 13 8" xfId="2897" xr:uid="{00000000-0005-0000-0000-00006B030000}"/>
    <cellStyle name="Comma 13 9" xfId="344" xr:uid="{00000000-0005-0000-0000-00006C030000}"/>
    <cellStyle name="Comma 130" xfId="3140" xr:uid="{00000000-0005-0000-0000-00006D030000}"/>
    <cellStyle name="Comma 131" xfId="3144" xr:uid="{00000000-0005-0000-0000-00006E030000}"/>
    <cellStyle name="Comma 132" xfId="3239" xr:uid="{00000000-0005-0000-0000-00006F030000}"/>
    <cellStyle name="Comma 133" xfId="3284" xr:uid="{00000000-0005-0000-0000-000070030000}"/>
    <cellStyle name="Comma 134" xfId="3176" xr:uid="{00000000-0005-0000-0000-000071030000}"/>
    <cellStyle name="Comma 135" xfId="3397" xr:uid="{00000000-0005-0000-0000-000072030000}"/>
    <cellStyle name="Comma 136" xfId="3418" xr:uid="{00000000-0005-0000-0000-000073030000}"/>
    <cellStyle name="Comma 137" xfId="3506" xr:uid="{00000000-0005-0000-0000-000074030000}"/>
    <cellStyle name="Comma 138" xfId="3338" xr:uid="{00000000-0005-0000-0000-000075030000}"/>
    <cellStyle name="Comma 139" xfId="3512" xr:uid="{00000000-0005-0000-0000-000076030000}"/>
    <cellStyle name="Comma 14" xfId="119" xr:uid="{00000000-0005-0000-0000-000077030000}"/>
    <cellStyle name="Comma 14 2" xfId="707" xr:uid="{00000000-0005-0000-0000-000078030000}"/>
    <cellStyle name="Comma 14 2 2" xfId="1452" xr:uid="{00000000-0005-0000-0000-000079030000}"/>
    <cellStyle name="Comma 14 2 2 2" xfId="2198" xr:uid="{00000000-0005-0000-0000-00007A030000}"/>
    <cellStyle name="Comma 14 2 3" xfId="1829" xr:uid="{00000000-0005-0000-0000-00007B030000}"/>
    <cellStyle name="Comma 14 2 4" xfId="2510" xr:uid="{00000000-0005-0000-0000-00007C030000}"/>
    <cellStyle name="Comma 14 2 5" xfId="2900" xr:uid="{00000000-0005-0000-0000-00007D030000}"/>
    <cellStyle name="Comma 14 3" xfId="2509" xr:uid="{00000000-0005-0000-0000-00007E030000}"/>
    <cellStyle name="Comma 14 3 2" xfId="3408" xr:uid="{00000000-0005-0000-0000-00007F030000}"/>
    <cellStyle name="Comma 14 4" xfId="2899" xr:uid="{00000000-0005-0000-0000-000080030000}"/>
    <cellStyle name="Comma 14 5" xfId="345" xr:uid="{00000000-0005-0000-0000-000081030000}"/>
    <cellStyle name="Comma 140" xfId="3554" xr:uid="{00000000-0005-0000-0000-000082030000}"/>
    <cellStyle name="Comma 15" xfId="120" xr:uid="{00000000-0005-0000-0000-000083030000}"/>
    <cellStyle name="Comma 15 10" xfId="346" xr:uid="{00000000-0005-0000-0000-000084030000}"/>
    <cellStyle name="Comma 15 2" xfId="347" xr:uid="{00000000-0005-0000-0000-000085030000}"/>
    <cellStyle name="Comma 15 2 2" xfId="1311" xr:uid="{00000000-0005-0000-0000-000086030000}"/>
    <cellStyle name="Comma 15 2 2 2" xfId="2056" xr:uid="{00000000-0005-0000-0000-000087030000}"/>
    <cellStyle name="Comma 15 2 2 3" xfId="3409" xr:uid="{00000000-0005-0000-0000-000088030000}"/>
    <cellStyle name="Comma 15 2 3" xfId="1691" xr:uid="{00000000-0005-0000-0000-000089030000}"/>
    <cellStyle name="Comma 15 2 4" xfId="2511" xr:uid="{00000000-0005-0000-0000-00008A030000}"/>
    <cellStyle name="Comma 15 3" xfId="708" xr:uid="{00000000-0005-0000-0000-00008B030000}"/>
    <cellStyle name="Comma 15 3 2" xfId="2512" xr:uid="{00000000-0005-0000-0000-00008C030000}"/>
    <cellStyle name="Comma 15 4" xfId="1084" xr:uid="{00000000-0005-0000-0000-00008D030000}"/>
    <cellStyle name="Comma 15 5" xfId="1085" xr:uid="{00000000-0005-0000-0000-00008E030000}"/>
    <cellStyle name="Comma 15 6" xfId="1086" xr:uid="{00000000-0005-0000-0000-00008F030000}"/>
    <cellStyle name="Comma 15 7" xfId="1310" xr:uid="{00000000-0005-0000-0000-000090030000}"/>
    <cellStyle name="Comma 15 7 2" xfId="2055" xr:uid="{00000000-0005-0000-0000-000091030000}"/>
    <cellStyle name="Comma 15 8" xfId="1690" xr:uid="{00000000-0005-0000-0000-000092030000}"/>
    <cellStyle name="Comma 15 9" xfId="2901" xr:uid="{00000000-0005-0000-0000-000093030000}"/>
    <cellStyle name="Comma 16" xfId="121" xr:uid="{00000000-0005-0000-0000-000094030000}"/>
    <cellStyle name="Comma 16 2" xfId="349" xr:uid="{00000000-0005-0000-0000-000095030000}"/>
    <cellStyle name="Comma 16 2 2" xfId="350" xr:uid="{00000000-0005-0000-0000-000096030000}"/>
    <cellStyle name="Comma 16 2 2 2" xfId="1314" xr:uid="{00000000-0005-0000-0000-000097030000}"/>
    <cellStyle name="Comma 16 2 2 2 2" xfId="2059" xr:uid="{00000000-0005-0000-0000-000098030000}"/>
    <cellStyle name="Comma 16 2 2 3" xfId="1694" xr:uid="{00000000-0005-0000-0000-000099030000}"/>
    <cellStyle name="Comma 16 2 2 4" xfId="2726" xr:uid="{00000000-0005-0000-0000-00009A030000}"/>
    <cellStyle name="Comma 16 2 2 5" xfId="2998" xr:uid="{00000000-0005-0000-0000-00009B030000}"/>
    <cellStyle name="Comma 16 2 3" xfId="515" xr:uid="{00000000-0005-0000-0000-00009C030000}"/>
    <cellStyle name="Comma 16 2 3 2" xfId="1450" xr:uid="{00000000-0005-0000-0000-00009D030000}"/>
    <cellStyle name="Comma 16 2 3 2 2" xfId="2196" xr:uid="{00000000-0005-0000-0000-00009E030000}"/>
    <cellStyle name="Comma 16 2 3 3" xfId="1827" xr:uid="{00000000-0005-0000-0000-00009F030000}"/>
    <cellStyle name="Comma 16 2 4" xfId="996" xr:uid="{00000000-0005-0000-0000-0000A0030000}"/>
    <cellStyle name="Comma 16 2 4 2" xfId="1013" xr:uid="{00000000-0005-0000-0000-0000A1030000}"/>
    <cellStyle name="Comma 16 2 4 3" xfId="1490" xr:uid="{00000000-0005-0000-0000-0000A2030000}"/>
    <cellStyle name="Comma 16 2 4 3 2" xfId="2236" xr:uid="{00000000-0005-0000-0000-0000A3030000}"/>
    <cellStyle name="Comma 16 2 4 4" xfId="1866" xr:uid="{00000000-0005-0000-0000-0000A4030000}"/>
    <cellStyle name="Comma 16 2 5" xfId="1313" xr:uid="{00000000-0005-0000-0000-0000A5030000}"/>
    <cellStyle name="Comma 16 2 5 2" xfId="2058" xr:uid="{00000000-0005-0000-0000-0000A6030000}"/>
    <cellStyle name="Comma 16 2 6" xfId="1693" xr:uid="{00000000-0005-0000-0000-0000A7030000}"/>
    <cellStyle name="Comma 16 2 7" xfId="2514" xr:uid="{00000000-0005-0000-0000-0000A8030000}"/>
    <cellStyle name="Comma 16 3" xfId="709" xr:uid="{00000000-0005-0000-0000-0000A9030000}"/>
    <cellStyle name="Comma 16 3 2" xfId="1453" xr:uid="{00000000-0005-0000-0000-0000AA030000}"/>
    <cellStyle name="Comma 16 3 2 2" xfId="2199" xr:uid="{00000000-0005-0000-0000-0000AB030000}"/>
    <cellStyle name="Comma 16 3 3" xfId="1830" xr:uid="{00000000-0005-0000-0000-0000AC030000}"/>
    <cellStyle name="Comma 16 3 4" xfId="2515" xr:uid="{00000000-0005-0000-0000-0000AD030000}"/>
    <cellStyle name="Comma 16 3 5" xfId="2902" xr:uid="{00000000-0005-0000-0000-0000AE030000}"/>
    <cellStyle name="Comma 16 4" xfId="1312" xr:uid="{00000000-0005-0000-0000-0000AF030000}"/>
    <cellStyle name="Comma 16 4 2" xfId="2057" xr:uid="{00000000-0005-0000-0000-0000B0030000}"/>
    <cellStyle name="Comma 16 4 3" xfId="3410" xr:uid="{00000000-0005-0000-0000-0000B1030000}"/>
    <cellStyle name="Comma 16 5" xfId="1692" xr:uid="{00000000-0005-0000-0000-0000B2030000}"/>
    <cellStyle name="Comma 16 6" xfId="2513" xr:uid="{00000000-0005-0000-0000-0000B3030000}"/>
    <cellStyle name="Comma 16 7" xfId="348" xr:uid="{00000000-0005-0000-0000-0000B4030000}"/>
    <cellStyle name="Comma 17" xfId="122" xr:uid="{00000000-0005-0000-0000-0000B5030000}"/>
    <cellStyle name="Comma 17 2" xfId="710" xr:uid="{00000000-0005-0000-0000-0000B6030000}"/>
    <cellStyle name="Comma 17 2 2" xfId="3411" xr:uid="{00000000-0005-0000-0000-0000B7030000}"/>
    <cellStyle name="Comma 17 3" xfId="711" xr:uid="{00000000-0005-0000-0000-0000B8030000}"/>
    <cellStyle name="Comma 17 4" xfId="1087" xr:uid="{00000000-0005-0000-0000-0000B9030000}"/>
    <cellStyle name="Comma 17 5" xfId="2516" xr:uid="{00000000-0005-0000-0000-0000BA030000}"/>
    <cellStyle name="Comma 17 6" xfId="2903" xr:uid="{00000000-0005-0000-0000-0000BB030000}"/>
    <cellStyle name="Comma 17 7" xfId="351" xr:uid="{00000000-0005-0000-0000-0000BC030000}"/>
    <cellStyle name="Comma 18" xfId="123" xr:uid="{00000000-0005-0000-0000-0000BD030000}"/>
    <cellStyle name="Comma 18 2" xfId="712" xr:uid="{00000000-0005-0000-0000-0000BE030000}"/>
    <cellStyle name="Comma 18 2 2" xfId="1454" xr:uid="{00000000-0005-0000-0000-0000BF030000}"/>
    <cellStyle name="Comma 18 2 2 2" xfId="2200" xr:uid="{00000000-0005-0000-0000-0000C0030000}"/>
    <cellStyle name="Comma 18 2 3" xfId="1831" xr:uid="{00000000-0005-0000-0000-0000C1030000}"/>
    <cellStyle name="Comma 18 2 4" xfId="2519" xr:uid="{00000000-0005-0000-0000-0000C2030000}"/>
    <cellStyle name="Comma 18 2 5" xfId="2905" xr:uid="{00000000-0005-0000-0000-0000C3030000}"/>
    <cellStyle name="Comma 18 3" xfId="1088" xr:uid="{00000000-0005-0000-0000-0000C4030000}"/>
    <cellStyle name="Comma 18 3 2" xfId="3413" xr:uid="{00000000-0005-0000-0000-0000C5030000}"/>
    <cellStyle name="Comma 18 4" xfId="1089" xr:uid="{00000000-0005-0000-0000-0000C6030000}"/>
    <cellStyle name="Comma 18 5" xfId="2518" xr:uid="{00000000-0005-0000-0000-0000C7030000}"/>
    <cellStyle name="Comma 18 6" xfId="2904" xr:uid="{00000000-0005-0000-0000-0000C8030000}"/>
    <cellStyle name="Comma 18 7" xfId="352" xr:uid="{00000000-0005-0000-0000-0000C9030000}"/>
    <cellStyle name="Comma 18 8" xfId="3412" xr:uid="{00000000-0005-0000-0000-0000CA030000}"/>
    <cellStyle name="Comma 19" xfId="124" xr:uid="{00000000-0005-0000-0000-0000CB030000}"/>
    <cellStyle name="Comma 19 2" xfId="125" xr:uid="{00000000-0005-0000-0000-0000CC030000}"/>
    <cellStyle name="Comma 19 2 2" xfId="1067" xr:uid="{00000000-0005-0000-0000-0000CD030000}"/>
    <cellStyle name="Comma 19 2 2 2" xfId="1182" xr:uid="{00000000-0005-0000-0000-0000CE030000}"/>
    <cellStyle name="Comma 19 2 3" xfId="1455" xr:uid="{00000000-0005-0000-0000-0000CF030000}"/>
    <cellStyle name="Comma 19 2 3 2" xfId="2201" xr:uid="{00000000-0005-0000-0000-0000D0030000}"/>
    <cellStyle name="Comma 19 2 4" xfId="1832" xr:uid="{00000000-0005-0000-0000-0000D1030000}"/>
    <cellStyle name="Comma 19 2 5" xfId="2521" xr:uid="{00000000-0005-0000-0000-0000D2030000}"/>
    <cellStyle name="Comma 19 2 6" xfId="2907" xr:uid="{00000000-0005-0000-0000-0000D3030000}"/>
    <cellStyle name="Comma 19 3" xfId="1090" xr:uid="{00000000-0005-0000-0000-0000D4030000}"/>
    <cellStyle name="Comma 19 4" xfId="1091" xr:uid="{00000000-0005-0000-0000-0000D5030000}"/>
    <cellStyle name="Comma 19 5" xfId="2520" xr:uid="{00000000-0005-0000-0000-0000D6030000}"/>
    <cellStyle name="Comma 19 6" xfId="2906" xr:uid="{00000000-0005-0000-0000-0000D7030000}"/>
    <cellStyle name="Comma 2" xfId="126" xr:uid="{00000000-0005-0000-0000-0000D8030000}"/>
    <cellStyle name="Comma 2 10" xfId="713" xr:uid="{00000000-0005-0000-0000-0000D9030000}"/>
    <cellStyle name="Comma 2 10 2" xfId="2523" xr:uid="{00000000-0005-0000-0000-0000DA030000}"/>
    <cellStyle name="Comma 2 11" xfId="714" xr:uid="{00000000-0005-0000-0000-0000DB030000}"/>
    <cellStyle name="Comma 2 11 2" xfId="1456" xr:uid="{00000000-0005-0000-0000-0000DC030000}"/>
    <cellStyle name="Comma 2 11 2 2" xfId="2202" xr:uid="{00000000-0005-0000-0000-0000DD030000}"/>
    <cellStyle name="Comma 2 11 3" xfId="1833" xr:uid="{00000000-0005-0000-0000-0000DE030000}"/>
    <cellStyle name="Comma 2 11 4" xfId="2524" xr:uid="{00000000-0005-0000-0000-0000DF030000}"/>
    <cellStyle name="Comma 2 11 5" xfId="2909" xr:uid="{00000000-0005-0000-0000-0000E0030000}"/>
    <cellStyle name="Comma 2 12" xfId="513" xr:uid="{00000000-0005-0000-0000-0000E1030000}"/>
    <cellStyle name="Comma 2 12 2" xfId="994" xr:uid="{00000000-0005-0000-0000-0000E2030000}"/>
    <cellStyle name="Comma 2 12 2 2" xfId="1011" xr:uid="{00000000-0005-0000-0000-0000E3030000}"/>
    <cellStyle name="Comma 2 12 2 3" xfId="1488" xr:uid="{00000000-0005-0000-0000-0000E4030000}"/>
    <cellStyle name="Comma 2 12 2 3 2" xfId="2234" xr:uid="{00000000-0005-0000-0000-0000E5030000}"/>
    <cellStyle name="Comma 2 12 2 4" xfId="1864" xr:uid="{00000000-0005-0000-0000-0000E6030000}"/>
    <cellStyle name="Comma 2 12 3" xfId="1448" xr:uid="{00000000-0005-0000-0000-0000E7030000}"/>
    <cellStyle name="Comma 2 12 3 2" xfId="2194" xr:uid="{00000000-0005-0000-0000-0000E8030000}"/>
    <cellStyle name="Comma 2 12 4" xfId="1825" xr:uid="{00000000-0005-0000-0000-0000E9030000}"/>
    <cellStyle name="Comma 2 12 5" xfId="2727" xr:uid="{00000000-0005-0000-0000-0000EA030000}"/>
    <cellStyle name="Comma 2 12 6" xfId="2999" xr:uid="{00000000-0005-0000-0000-0000EB030000}"/>
    <cellStyle name="Comma 2 13" xfId="995" xr:uid="{00000000-0005-0000-0000-0000EC030000}"/>
    <cellStyle name="Comma 2 13 2" xfId="1012" xr:uid="{00000000-0005-0000-0000-0000ED030000}"/>
    <cellStyle name="Comma 2 13 3" xfId="1489" xr:uid="{00000000-0005-0000-0000-0000EE030000}"/>
    <cellStyle name="Comma 2 13 3 2" xfId="2235" xr:uid="{00000000-0005-0000-0000-0000EF030000}"/>
    <cellStyle name="Comma 2 13 4" xfId="1865" xr:uid="{00000000-0005-0000-0000-0000F0030000}"/>
    <cellStyle name="Comma 2 14" xfId="2522" xr:uid="{00000000-0005-0000-0000-0000F1030000}"/>
    <cellStyle name="Comma 2 15" xfId="2908" xr:uid="{00000000-0005-0000-0000-0000F2030000}"/>
    <cellStyle name="Comma 2 2" xfId="127" xr:uid="{00000000-0005-0000-0000-0000F3030000}"/>
    <cellStyle name="Comma 2 2 10" xfId="715" xr:uid="{00000000-0005-0000-0000-0000F4030000}"/>
    <cellStyle name="Comma 2 2 10 2" xfId="2525" xr:uid="{00000000-0005-0000-0000-0000F5030000}"/>
    <cellStyle name="Comma 2 2 11" xfId="716" xr:uid="{00000000-0005-0000-0000-0000F6030000}"/>
    <cellStyle name="Comma 2 2 11 2" xfId="2526" xr:uid="{00000000-0005-0000-0000-0000F7030000}"/>
    <cellStyle name="Comma 2 2 12" xfId="997" xr:uid="{00000000-0005-0000-0000-0000F8030000}"/>
    <cellStyle name="Comma 2 2 12 2" xfId="3414" xr:uid="{00000000-0005-0000-0000-0000F9030000}"/>
    <cellStyle name="Comma 2 2 13" xfId="3415" xr:uid="{00000000-0005-0000-0000-0000FA030000}"/>
    <cellStyle name="Comma 2 2 2" xfId="128" xr:uid="{00000000-0005-0000-0000-0000FB030000}"/>
    <cellStyle name="Comma 2 2 2 2" xfId="129" xr:uid="{00000000-0005-0000-0000-0000FC030000}"/>
    <cellStyle name="Comma 2 2 2 2 2" xfId="130" xr:uid="{00000000-0005-0000-0000-0000FD030000}"/>
    <cellStyle name="Comma 2 2 2 2 3" xfId="131" xr:uid="{00000000-0005-0000-0000-0000FE030000}"/>
    <cellStyle name="Comma 2 2 2 2 4" xfId="2375" xr:uid="{00000000-0005-0000-0000-0000FF030000}"/>
    <cellStyle name="Comma 2 2 2 2 5" xfId="3416" xr:uid="{00000000-0005-0000-0000-000000040000}"/>
    <cellStyle name="Comma 2 2 2 3" xfId="132" xr:uid="{00000000-0005-0000-0000-000001040000}"/>
    <cellStyle name="Comma 2 2 2 3 2" xfId="2527" xr:uid="{00000000-0005-0000-0000-000002040000}"/>
    <cellStyle name="Comma 2 2 2 3 3" xfId="3417" xr:uid="{00000000-0005-0000-0000-000003040000}"/>
    <cellStyle name="Comma 2 2 2 4" xfId="353" xr:uid="{00000000-0005-0000-0000-000004040000}"/>
    <cellStyle name="Comma 2 2 3" xfId="133" xr:uid="{00000000-0005-0000-0000-000005040000}"/>
    <cellStyle name="Comma 2 2 3 2" xfId="2528" xr:uid="{00000000-0005-0000-0000-000006040000}"/>
    <cellStyle name="Comma 2 2 3 3" xfId="717" xr:uid="{00000000-0005-0000-0000-000007040000}"/>
    <cellStyle name="Comma 2 2 4" xfId="134" xr:uid="{00000000-0005-0000-0000-000008040000}"/>
    <cellStyle name="Comma 2 2 4 2" xfId="2529" xr:uid="{00000000-0005-0000-0000-000009040000}"/>
    <cellStyle name="Comma 2 2 4 3" xfId="718" xr:uid="{00000000-0005-0000-0000-00000A040000}"/>
    <cellStyle name="Comma 2 2 5" xfId="135" xr:uid="{00000000-0005-0000-0000-00000B040000}"/>
    <cellStyle name="Comma 2 2 5 2" xfId="2530" xr:uid="{00000000-0005-0000-0000-00000C040000}"/>
    <cellStyle name="Comma 2 2 5 3" xfId="719" xr:uid="{00000000-0005-0000-0000-00000D040000}"/>
    <cellStyle name="Comma 2 2 5 4" xfId="3508" xr:uid="{00000000-0005-0000-0000-00000E040000}"/>
    <cellStyle name="Comma 2 2 6" xfId="720" xr:uid="{00000000-0005-0000-0000-00000F040000}"/>
    <cellStyle name="Comma 2 2 6 2" xfId="2531" xr:uid="{00000000-0005-0000-0000-000010040000}"/>
    <cellStyle name="Comma 2 2 7" xfId="721" xr:uid="{00000000-0005-0000-0000-000011040000}"/>
    <cellStyle name="Comma 2 2 7 2" xfId="2532" xr:uid="{00000000-0005-0000-0000-000012040000}"/>
    <cellStyle name="Comma 2 2 8" xfId="722" xr:uid="{00000000-0005-0000-0000-000013040000}"/>
    <cellStyle name="Comma 2 2 8 2" xfId="2533" xr:uid="{00000000-0005-0000-0000-000014040000}"/>
    <cellStyle name="Comma 2 2 9" xfId="723" xr:uid="{00000000-0005-0000-0000-000015040000}"/>
    <cellStyle name="Comma 2 2 9 2" xfId="2534" xr:uid="{00000000-0005-0000-0000-000016040000}"/>
    <cellStyle name="Comma 2 3" xfId="136" xr:uid="{00000000-0005-0000-0000-000017040000}"/>
    <cellStyle name="Comma 2 3 10" xfId="3419" xr:uid="{00000000-0005-0000-0000-000018040000}"/>
    <cellStyle name="Comma 2 3 2" xfId="355" xr:uid="{00000000-0005-0000-0000-000019040000}"/>
    <cellStyle name="Comma 2 3 2 2" xfId="356" xr:uid="{00000000-0005-0000-0000-00001A040000}"/>
    <cellStyle name="Comma 2 3 2 2 2" xfId="1317" xr:uid="{00000000-0005-0000-0000-00001B040000}"/>
    <cellStyle name="Comma 2 3 2 2 2 2" xfId="2062" xr:uid="{00000000-0005-0000-0000-00001C040000}"/>
    <cellStyle name="Comma 2 3 2 2 3" xfId="1697" xr:uid="{00000000-0005-0000-0000-00001D040000}"/>
    <cellStyle name="Comma 2 3 2 2 4" xfId="2729" xr:uid="{00000000-0005-0000-0000-00001E040000}"/>
    <cellStyle name="Comma 2 3 2 2 5" xfId="3001" xr:uid="{00000000-0005-0000-0000-00001F040000}"/>
    <cellStyle name="Comma 2 3 2 3" xfId="1316" xr:uid="{00000000-0005-0000-0000-000020040000}"/>
    <cellStyle name="Comma 2 3 2 3 2" xfId="2061" xr:uid="{00000000-0005-0000-0000-000021040000}"/>
    <cellStyle name="Comma 2 3 2 4" xfId="1696" xr:uid="{00000000-0005-0000-0000-000022040000}"/>
    <cellStyle name="Comma 2 3 2 5" xfId="2728" xr:uid="{00000000-0005-0000-0000-000023040000}"/>
    <cellStyle name="Comma 2 3 2 6" xfId="3000" xr:uid="{00000000-0005-0000-0000-000024040000}"/>
    <cellStyle name="Comma 2 3 3" xfId="298" xr:uid="{00000000-0005-0000-0000-000025040000}"/>
    <cellStyle name="Comma 2 3 3 2" xfId="1213" xr:uid="{00000000-0005-0000-0000-000026040000}"/>
    <cellStyle name="Comma 2 3 3 3" xfId="1247" xr:uid="{00000000-0005-0000-0000-000027040000}"/>
    <cellStyle name="Comma 2 3 3 3 2" xfId="1981" xr:uid="{00000000-0005-0000-0000-000028040000}"/>
    <cellStyle name="Comma 2 3 3 4" xfId="1616" xr:uid="{00000000-0005-0000-0000-000029040000}"/>
    <cellStyle name="Comma 2 3 3 5" xfId="2730" xr:uid="{00000000-0005-0000-0000-00002A040000}"/>
    <cellStyle name="Comma 2 3 3 6" xfId="3002" xr:uid="{00000000-0005-0000-0000-00002B040000}"/>
    <cellStyle name="Comma 2 3 4" xfId="357" xr:uid="{00000000-0005-0000-0000-00002C040000}"/>
    <cellStyle name="Comma 2 3 5" xfId="1315" xr:uid="{00000000-0005-0000-0000-00002D040000}"/>
    <cellStyle name="Comma 2 3 5 2" xfId="2060" xr:uid="{00000000-0005-0000-0000-00002E040000}"/>
    <cellStyle name="Comma 2 3 6" xfId="1695" xr:uid="{00000000-0005-0000-0000-00002F040000}"/>
    <cellStyle name="Comma 2 3 7" xfId="2535" xr:uid="{00000000-0005-0000-0000-000030040000}"/>
    <cellStyle name="Comma 2 3 8" xfId="2910" xr:uid="{00000000-0005-0000-0000-000031040000}"/>
    <cellStyle name="Comma 2 3 9" xfId="354" xr:uid="{00000000-0005-0000-0000-000032040000}"/>
    <cellStyle name="Comma 2 4" xfId="137" xr:uid="{00000000-0005-0000-0000-000033040000}"/>
    <cellStyle name="Comma 2 4 2" xfId="359" xr:uid="{00000000-0005-0000-0000-000034040000}"/>
    <cellStyle name="Comma 2 4 2 2" xfId="1319" xr:uid="{00000000-0005-0000-0000-000035040000}"/>
    <cellStyle name="Comma 2 4 2 2 2" xfId="2064" xr:uid="{00000000-0005-0000-0000-000036040000}"/>
    <cellStyle name="Comma 2 4 2 3" xfId="1699" xr:uid="{00000000-0005-0000-0000-000037040000}"/>
    <cellStyle name="Comma 2 4 2 4" xfId="2731" xr:uid="{00000000-0005-0000-0000-000038040000}"/>
    <cellStyle name="Comma 2 4 2 5" xfId="3003" xr:uid="{00000000-0005-0000-0000-000039040000}"/>
    <cellStyle name="Comma 2 4 3" xfId="1318" xr:uid="{00000000-0005-0000-0000-00003A040000}"/>
    <cellStyle name="Comma 2 4 3 2" xfId="2063" xr:uid="{00000000-0005-0000-0000-00003B040000}"/>
    <cellStyle name="Comma 2 4 4" xfId="1698" xr:uid="{00000000-0005-0000-0000-00003C040000}"/>
    <cellStyle name="Comma 2 4 5" xfId="2536" xr:uid="{00000000-0005-0000-0000-00003D040000}"/>
    <cellStyle name="Comma 2 4 6" xfId="2911" xr:uid="{00000000-0005-0000-0000-00003E040000}"/>
    <cellStyle name="Comma 2 4 7" xfId="358" xr:uid="{00000000-0005-0000-0000-00003F040000}"/>
    <cellStyle name="Comma 2 4 8" xfId="3420" xr:uid="{00000000-0005-0000-0000-000040040000}"/>
    <cellStyle name="Comma 2 5" xfId="138" xr:uid="{00000000-0005-0000-0000-000041040000}"/>
    <cellStyle name="Comma 2 5 2" xfId="1320" xr:uid="{00000000-0005-0000-0000-000042040000}"/>
    <cellStyle name="Comma 2 5 2 2" xfId="2065" xr:uid="{00000000-0005-0000-0000-000043040000}"/>
    <cellStyle name="Comma 2 5 3" xfId="1700" xr:uid="{00000000-0005-0000-0000-000044040000}"/>
    <cellStyle name="Comma 2 5 4" xfId="2537" xr:uid="{00000000-0005-0000-0000-000045040000}"/>
    <cellStyle name="Comma 2 5 5" xfId="2912" xr:uid="{00000000-0005-0000-0000-000046040000}"/>
    <cellStyle name="Comma 2 5 6" xfId="360" xr:uid="{00000000-0005-0000-0000-000047040000}"/>
    <cellStyle name="Comma 2 5 7" xfId="3421" xr:uid="{00000000-0005-0000-0000-000048040000}"/>
    <cellStyle name="Comma 2 6" xfId="139" xr:uid="{00000000-0005-0000-0000-000049040000}"/>
    <cellStyle name="Comma 2 6 2" xfId="2538" xr:uid="{00000000-0005-0000-0000-00004A040000}"/>
    <cellStyle name="Comma 2 6 3" xfId="2913" xr:uid="{00000000-0005-0000-0000-00004B040000}"/>
    <cellStyle name="Comma 2 6 4" xfId="361" xr:uid="{00000000-0005-0000-0000-00004C040000}"/>
    <cellStyle name="Comma 2 7" xfId="140" xr:uid="{00000000-0005-0000-0000-00004D040000}"/>
    <cellStyle name="Comma 2 7 2" xfId="1321" xr:uid="{00000000-0005-0000-0000-00004E040000}"/>
    <cellStyle name="Comma 2 7 2 2" xfId="2066" xr:uid="{00000000-0005-0000-0000-00004F040000}"/>
    <cellStyle name="Comma 2 7 3" xfId="1701" xr:uid="{00000000-0005-0000-0000-000050040000}"/>
    <cellStyle name="Comma 2 7 4" xfId="2539" xr:uid="{00000000-0005-0000-0000-000051040000}"/>
    <cellStyle name="Comma 2 7 5" xfId="2914" xr:uid="{00000000-0005-0000-0000-000052040000}"/>
    <cellStyle name="Comma 2 7 6" xfId="3422" xr:uid="{00000000-0005-0000-0000-000053040000}"/>
    <cellStyle name="Comma 2 8" xfId="362" xr:uid="{00000000-0005-0000-0000-000054040000}"/>
    <cellStyle name="Comma 2 8 2" xfId="2540" xr:uid="{00000000-0005-0000-0000-000055040000}"/>
    <cellStyle name="Comma 2 8 3" xfId="2915" xr:uid="{00000000-0005-0000-0000-000056040000}"/>
    <cellStyle name="Comma 2 8 4" xfId="3423" xr:uid="{00000000-0005-0000-0000-000057040000}"/>
    <cellStyle name="Comma 2 9" xfId="514" xr:uid="{00000000-0005-0000-0000-000058040000}"/>
    <cellStyle name="Comma 2 9 2" xfId="1449" xr:uid="{00000000-0005-0000-0000-000059040000}"/>
    <cellStyle name="Comma 2 9 2 2" xfId="2195" xr:uid="{00000000-0005-0000-0000-00005A040000}"/>
    <cellStyle name="Comma 2 9 3" xfId="1826" xr:uid="{00000000-0005-0000-0000-00005B040000}"/>
    <cellStyle name="Comma 2 9 4" xfId="2541" xr:uid="{00000000-0005-0000-0000-00005C040000}"/>
    <cellStyle name="Comma 2 9 5" xfId="2916" xr:uid="{00000000-0005-0000-0000-00005D040000}"/>
    <cellStyle name="Comma 2_ESISO Data for March2011  (3)" xfId="141" xr:uid="{00000000-0005-0000-0000-00005E040000}"/>
    <cellStyle name="Comma 20" xfId="142" xr:uid="{00000000-0005-0000-0000-00005F040000}"/>
    <cellStyle name="Comma 20 2" xfId="1092" xr:uid="{00000000-0005-0000-0000-000060040000}"/>
    <cellStyle name="Comma 20 2 2" xfId="3425" xr:uid="{00000000-0005-0000-0000-000061040000}"/>
    <cellStyle name="Comma 20 3" xfId="1093" xr:uid="{00000000-0005-0000-0000-000062040000}"/>
    <cellStyle name="Comma 20 4" xfId="1094" xr:uid="{00000000-0005-0000-0000-000063040000}"/>
    <cellStyle name="Comma 20 5" xfId="2542" xr:uid="{00000000-0005-0000-0000-000064040000}"/>
    <cellStyle name="Comma 20 6" xfId="2917" xr:uid="{00000000-0005-0000-0000-000065040000}"/>
    <cellStyle name="Comma 20 7" xfId="363" xr:uid="{00000000-0005-0000-0000-000066040000}"/>
    <cellStyle name="Comma 20 8" xfId="3424" xr:uid="{00000000-0005-0000-0000-000067040000}"/>
    <cellStyle name="Comma 21" xfId="143" xr:uid="{00000000-0005-0000-0000-000068040000}"/>
    <cellStyle name="Comma 21 2" xfId="1095" xr:uid="{00000000-0005-0000-0000-000069040000}"/>
    <cellStyle name="Comma 21 3" xfId="1096" xr:uid="{00000000-0005-0000-0000-00006A040000}"/>
    <cellStyle name="Comma 21 4" xfId="1097" xr:uid="{00000000-0005-0000-0000-00006B040000}"/>
    <cellStyle name="Comma 21 5" xfId="2543" xr:uid="{00000000-0005-0000-0000-00006C040000}"/>
    <cellStyle name="Comma 21 6" xfId="2918" xr:uid="{00000000-0005-0000-0000-00006D040000}"/>
    <cellStyle name="Comma 21 7" xfId="364" xr:uid="{00000000-0005-0000-0000-00006E040000}"/>
    <cellStyle name="Comma 21 8" xfId="3426" xr:uid="{00000000-0005-0000-0000-00006F040000}"/>
    <cellStyle name="Comma 22" xfId="144" xr:uid="{00000000-0005-0000-0000-000070040000}"/>
    <cellStyle name="Comma 22 2" xfId="1098" xr:uid="{00000000-0005-0000-0000-000071040000}"/>
    <cellStyle name="Comma 22 3" xfId="1099" xr:uid="{00000000-0005-0000-0000-000072040000}"/>
    <cellStyle name="Comma 22 4" xfId="1100" xr:uid="{00000000-0005-0000-0000-000073040000}"/>
    <cellStyle name="Comma 22 5" xfId="2544" xr:uid="{00000000-0005-0000-0000-000074040000}"/>
    <cellStyle name="Comma 22 6" xfId="2919" xr:uid="{00000000-0005-0000-0000-000075040000}"/>
    <cellStyle name="Comma 22 7" xfId="365" xr:uid="{00000000-0005-0000-0000-000076040000}"/>
    <cellStyle name="Comma 23" xfId="145" xr:uid="{00000000-0005-0000-0000-000077040000}"/>
    <cellStyle name="Comma 23 2" xfId="146" xr:uid="{00000000-0005-0000-0000-000078040000}"/>
    <cellStyle name="Comma 23 3" xfId="1101" xr:uid="{00000000-0005-0000-0000-000079040000}"/>
    <cellStyle name="Comma 23 4" xfId="1102" xr:uid="{00000000-0005-0000-0000-00007A040000}"/>
    <cellStyle name="Comma 23 5" xfId="2545" xr:uid="{00000000-0005-0000-0000-00007B040000}"/>
    <cellStyle name="Comma 23 6" xfId="2920" xr:uid="{00000000-0005-0000-0000-00007C040000}"/>
    <cellStyle name="Comma 24" xfId="366" xr:uid="{00000000-0005-0000-0000-00007D040000}"/>
    <cellStyle name="Comma 24 2" xfId="2546" xr:uid="{00000000-0005-0000-0000-00007E040000}"/>
    <cellStyle name="Comma 24 3" xfId="2921" xr:uid="{00000000-0005-0000-0000-00007F040000}"/>
    <cellStyle name="Comma 25" xfId="367" xr:uid="{00000000-0005-0000-0000-000080040000}"/>
    <cellStyle name="Comma 25 2" xfId="1103" xr:uid="{00000000-0005-0000-0000-000081040000}"/>
    <cellStyle name="Comma 25 3" xfId="1104" xr:uid="{00000000-0005-0000-0000-000082040000}"/>
    <cellStyle name="Comma 25 4" xfId="1105" xr:uid="{00000000-0005-0000-0000-000083040000}"/>
    <cellStyle name="Comma 25 5" xfId="2547" xr:uid="{00000000-0005-0000-0000-000084040000}"/>
    <cellStyle name="Comma 25 6" xfId="2922" xr:uid="{00000000-0005-0000-0000-000085040000}"/>
    <cellStyle name="Comma 26" xfId="368" xr:uid="{00000000-0005-0000-0000-000086040000}"/>
    <cellStyle name="Comma 26 2" xfId="2548" xr:uid="{00000000-0005-0000-0000-000087040000}"/>
    <cellStyle name="Comma 26 3" xfId="2923" xr:uid="{00000000-0005-0000-0000-000088040000}"/>
    <cellStyle name="Comma 27" xfId="369" xr:uid="{00000000-0005-0000-0000-000089040000}"/>
    <cellStyle name="Comma 27 2" xfId="2549" xr:uid="{00000000-0005-0000-0000-00008A040000}"/>
    <cellStyle name="Comma 27 3" xfId="2924" xr:uid="{00000000-0005-0000-0000-00008B040000}"/>
    <cellStyle name="Comma 28" xfId="724" xr:uid="{00000000-0005-0000-0000-00008C040000}"/>
    <cellStyle name="Comma 28 2" xfId="2550" xr:uid="{00000000-0005-0000-0000-00008D040000}"/>
    <cellStyle name="Comma 29" xfId="725" xr:uid="{00000000-0005-0000-0000-00008E040000}"/>
    <cellStyle name="Comma 29 2" xfId="2551" xr:uid="{00000000-0005-0000-0000-00008F040000}"/>
    <cellStyle name="Comma 3" xfId="147" xr:uid="{00000000-0005-0000-0000-000090040000}"/>
    <cellStyle name="Comma 3 10" xfId="370" xr:uid="{00000000-0005-0000-0000-000091040000}"/>
    <cellStyle name="Comma 3 10 2" xfId="1322" xr:uid="{00000000-0005-0000-0000-000092040000}"/>
    <cellStyle name="Comma 3 10 2 2" xfId="2067" xr:uid="{00000000-0005-0000-0000-000093040000}"/>
    <cellStyle name="Comma 3 10 3" xfId="1702" xr:uid="{00000000-0005-0000-0000-000094040000}"/>
    <cellStyle name="Comma 3 10 4" xfId="2732" xr:uid="{00000000-0005-0000-0000-000095040000}"/>
    <cellStyle name="Comma 3 10 5" xfId="3004" xr:uid="{00000000-0005-0000-0000-000096040000}"/>
    <cellStyle name="Comma 3 11" xfId="2376" xr:uid="{00000000-0005-0000-0000-000097040000}"/>
    <cellStyle name="Comma 3 11 2" xfId="2417" xr:uid="{00000000-0005-0000-0000-000098040000}"/>
    <cellStyle name="Comma 3 11 3" xfId="2429" xr:uid="{00000000-0005-0000-0000-000099040000}"/>
    <cellStyle name="Comma 3 11 3 2" xfId="2875" xr:uid="{00000000-0005-0000-0000-00009A040000}"/>
    <cellStyle name="Comma 3 11 3 2 2" xfId="3098" xr:uid="{00000000-0005-0000-0000-00009B040000}"/>
    <cellStyle name="Comma 3 12" xfId="2552" xr:uid="{00000000-0005-0000-0000-00009C040000}"/>
    <cellStyle name="Comma 3 13" xfId="3103" xr:uid="{00000000-0005-0000-0000-00009D040000}"/>
    <cellStyle name="Comma 3 13 2" xfId="3115" xr:uid="{00000000-0005-0000-0000-00009E040000}"/>
    <cellStyle name="Comma 3 14" xfId="3427" xr:uid="{00000000-0005-0000-0000-00009F040000}"/>
    <cellStyle name="Comma 3 2" xfId="148" xr:uid="{00000000-0005-0000-0000-0000A0040000}"/>
    <cellStyle name="Comma 3 2 2" xfId="149" xr:uid="{00000000-0005-0000-0000-0000A1040000}"/>
    <cellStyle name="Comma 3 2 2 2" xfId="372" xr:uid="{00000000-0005-0000-0000-0000A2040000}"/>
    <cellStyle name="Comma 3 2 2 2 2" xfId="373" xr:uid="{00000000-0005-0000-0000-0000A3040000}"/>
    <cellStyle name="Comma 3 2 2 2 2 2" xfId="1325" xr:uid="{00000000-0005-0000-0000-0000A4040000}"/>
    <cellStyle name="Comma 3 2 2 2 2 2 2" xfId="2070" xr:uid="{00000000-0005-0000-0000-0000A5040000}"/>
    <cellStyle name="Comma 3 2 2 2 2 3" xfId="1705" xr:uid="{00000000-0005-0000-0000-0000A6040000}"/>
    <cellStyle name="Comma 3 2 2 2 2 4" xfId="2734" xr:uid="{00000000-0005-0000-0000-0000A7040000}"/>
    <cellStyle name="Comma 3 2 2 2 2 5" xfId="3006" xr:uid="{00000000-0005-0000-0000-0000A8040000}"/>
    <cellStyle name="Comma 3 2 2 2 3" xfId="1324" xr:uid="{00000000-0005-0000-0000-0000A9040000}"/>
    <cellStyle name="Comma 3 2 2 2 3 2" xfId="2069" xr:uid="{00000000-0005-0000-0000-0000AA040000}"/>
    <cellStyle name="Comma 3 2 2 2 4" xfId="1704" xr:uid="{00000000-0005-0000-0000-0000AB040000}"/>
    <cellStyle name="Comma 3 2 2 2 5" xfId="2733" xr:uid="{00000000-0005-0000-0000-0000AC040000}"/>
    <cellStyle name="Comma 3 2 2 2 6" xfId="3005" xr:uid="{00000000-0005-0000-0000-0000AD040000}"/>
    <cellStyle name="Comma 3 2 2 3" xfId="374" xr:uid="{00000000-0005-0000-0000-0000AE040000}"/>
    <cellStyle name="Comma 3 2 2 3 2" xfId="375" xr:uid="{00000000-0005-0000-0000-0000AF040000}"/>
    <cellStyle name="Comma 3 2 2 3 2 2" xfId="376" xr:uid="{00000000-0005-0000-0000-0000B0040000}"/>
    <cellStyle name="Comma 3 2 2 3 2 2 2" xfId="377" xr:uid="{00000000-0005-0000-0000-0000B1040000}"/>
    <cellStyle name="Comma 3 2 2 3 2 2 2 2" xfId="1329" xr:uid="{00000000-0005-0000-0000-0000B2040000}"/>
    <cellStyle name="Comma 3 2 2 3 2 2 2 2 2" xfId="2074" xr:uid="{00000000-0005-0000-0000-0000B3040000}"/>
    <cellStyle name="Comma 3 2 2 3 2 2 2 3" xfId="1709" xr:uid="{00000000-0005-0000-0000-0000B4040000}"/>
    <cellStyle name="Comma 3 2 2 3 2 2 2 4" xfId="2738" xr:uid="{00000000-0005-0000-0000-0000B5040000}"/>
    <cellStyle name="Comma 3 2 2 3 2 2 2 5" xfId="3010" xr:uid="{00000000-0005-0000-0000-0000B6040000}"/>
    <cellStyle name="Comma 3 2 2 3 2 2 3" xfId="987" xr:uid="{00000000-0005-0000-0000-0000B7040000}"/>
    <cellStyle name="Comma 3 2 2 3 2 2 3 2" xfId="1481" xr:uid="{00000000-0005-0000-0000-0000B8040000}"/>
    <cellStyle name="Comma 3 2 2 3 2 2 3 2 2" xfId="2227" xr:uid="{00000000-0005-0000-0000-0000B9040000}"/>
    <cellStyle name="Comma 3 2 2 3 2 2 3 3" xfId="1858" xr:uid="{00000000-0005-0000-0000-0000BA040000}"/>
    <cellStyle name="Comma 3 2 2 3 2 2 4" xfId="990" xr:uid="{00000000-0005-0000-0000-0000BB040000}"/>
    <cellStyle name="Comma 3 2 2 3 2 2 4 2" xfId="1016" xr:uid="{00000000-0005-0000-0000-0000BC040000}"/>
    <cellStyle name="Comma 3 2 2 3 2 2 4 2 2" xfId="1020" xr:uid="{00000000-0005-0000-0000-0000BD040000}"/>
    <cellStyle name="Comma 3 2 2 3 2 2 4 2 2 2" xfId="1026" xr:uid="{00000000-0005-0000-0000-0000BE040000}"/>
    <cellStyle name="Comma 3 2 2 3 2 2 4 2 2 2 2" xfId="1505" xr:uid="{00000000-0005-0000-0000-0000BF040000}"/>
    <cellStyle name="Comma 3 2 2 3 2 2 4 2 2 2 2 2" xfId="2251" xr:uid="{00000000-0005-0000-0000-0000C0040000}"/>
    <cellStyle name="Comma 3 2 2 3 2 2 4 2 2 2 3" xfId="1878" xr:uid="{00000000-0005-0000-0000-0000C1040000}"/>
    <cellStyle name="Comma 3 2 2 3 2 2 4 2 2 3" xfId="1032" xr:uid="{00000000-0005-0000-0000-0000C2040000}"/>
    <cellStyle name="Comma 3 2 2 3 2 2 4 2 2 3 2" xfId="1036" xr:uid="{00000000-0005-0000-0000-0000C3040000}"/>
    <cellStyle name="Comma 3 2 2 3 2 2 4 2 2 3 2 2" xfId="1043" xr:uid="{00000000-0005-0000-0000-0000C4040000}"/>
    <cellStyle name="Comma 3 2 2 3 2 2 4 2 2 3 2 2 2" xfId="1522" xr:uid="{00000000-0005-0000-0000-0000C5040000}"/>
    <cellStyle name="Comma 3 2 2 3 2 2 4 2 2 3 2 2 2 2" xfId="2268" xr:uid="{00000000-0005-0000-0000-0000C6040000}"/>
    <cellStyle name="Comma 3 2 2 3 2 2 4 2 2 3 2 2 3" xfId="1893" xr:uid="{00000000-0005-0000-0000-0000C7040000}"/>
    <cellStyle name="Comma 3 2 2 3 2 2 4 2 2 3 2 3" xfId="1048" xr:uid="{00000000-0005-0000-0000-0000C8040000}"/>
    <cellStyle name="Comma 3 2 2 3 2 2 4 2 2 3 2 3 2" xfId="1527" xr:uid="{00000000-0005-0000-0000-0000C9040000}"/>
    <cellStyle name="Comma 3 2 2 3 2 2 4 2 2 3 2 3 2 2" xfId="2273" xr:uid="{00000000-0005-0000-0000-0000CA040000}"/>
    <cellStyle name="Comma 3 2 2 3 2 2 4 2 2 3 2 3 3" xfId="1898" xr:uid="{00000000-0005-0000-0000-0000CB040000}"/>
    <cellStyle name="Comma 3 2 2 3 2 2 4 2 2 3 2 4" xfId="1053" xr:uid="{00000000-0005-0000-0000-0000CC040000}"/>
    <cellStyle name="Comma 3 2 2 3 2 2 4 2 2 3 2 4 2" xfId="1532" xr:uid="{00000000-0005-0000-0000-0000CD040000}"/>
    <cellStyle name="Comma 3 2 2 3 2 2 4 2 2 3 2 4 2 2" xfId="2278" xr:uid="{00000000-0005-0000-0000-0000CE040000}"/>
    <cellStyle name="Comma 3 2 2 3 2 2 4 2 2 3 2 4 3" xfId="1902" xr:uid="{00000000-0005-0000-0000-0000CF040000}"/>
    <cellStyle name="Comma 3 2 2 3 2 2 4 2 2 3 2 5" xfId="1060" xr:uid="{00000000-0005-0000-0000-0000D0040000}"/>
    <cellStyle name="Comma 3 2 2 3 2 2 4 2 2 3 2 5 2" xfId="1070" xr:uid="{00000000-0005-0000-0000-0000D1040000}"/>
    <cellStyle name="Comma 3 2 2 3 2 2 4 2 2 3 2 5 2 2" xfId="1185" xr:uid="{00000000-0005-0000-0000-0000D2040000}"/>
    <cellStyle name="Comma 3 2 2 3 2 2 4 2 2 3 2 5 2 3" xfId="1188" xr:uid="{00000000-0005-0000-0000-0000D3040000}"/>
    <cellStyle name="Comma 3 2 2 3 2 2 4 2 2 3 2 5 2 3 2" xfId="1192" xr:uid="{00000000-0005-0000-0000-0000D4040000}"/>
    <cellStyle name="Comma 3 2 2 3 2 2 4 2 2 3 2 5 2 3 2 2" xfId="1199" xr:uid="{00000000-0005-0000-0000-0000D5040000}"/>
    <cellStyle name="Comma 3 2 2 3 2 2 4 2 2 3 2 5 2 3 2 2 2" xfId="1574" xr:uid="{00000000-0005-0000-0000-0000D6040000}"/>
    <cellStyle name="Comma 3 2 2 3 2 2 4 2 2 3 2 5 2 3 2 2 2 2" xfId="2320" xr:uid="{00000000-0005-0000-0000-0000D7040000}"/>
    <cellStyle name="Comma 3 2 2 3 2 2 4 2 2 3 2 5 2 3 2 2 3" xfId="1943" xr:uid="{00000000-0005-0000-0000-0000D8040000}"/>
    <cellStyle name="Comma 3 2 2 3 2 2 4 2 2 3 2 5 2 3 2 3" xfId="1206" xr:uid="{00000000-0005-0000-0000-0000D9040000}"/>
    <cellStyle name="Comma 3 2 2 3 2 2 4 2 2 3 2 5 2 3 2 3 2" xfId="1224" xr:uid="{00000000-0005-0000-0000-0000DA040000}"/>
    <cellStyle name="Comma 3 2 2 3 2 2 4 2 2 3 2 5 2 3 2 3 2 2" xfId="1236" xr:uid="{00000000-0005-0000-0000-0000DB040000}"/>
    <cellStyle name="Comma 3 2 2 3 2 2 4 2 2 3 2 5 2 3 2 3 2 3" xfId="1597" xr:uid="{00000000-0005-0000-0000-0000DC040000}"/>
    <cellStyle name="Comma 3 2 2 3 2 2 4 2 2 3 2 5 2 3 2 3 2 3 2" xfId="2343" xr:uid="{00000000-0005-0000-0000-0000DD040000}"/>
    <cellStyle name="Comma 3 2 2 3 2 2 4 2 2 3 2 5 2 3 2 3 2 4" xfId="1963" xr:uid="{00000000-0005-0000-0000-0000DE040000}"/>
    <cellStyle name="Comma 3 2 2 3 2 2 4 2 2 3 2 5 2 3 2 3 3" xfId="1581" xr:uid="{00000000-0005-0000-0000-0000DF040000}"/>
    <cellStyle name="Comma 3 2 2 3 2 2 4 2 2 3 2 5 2 3 2 3 3 2" xfId="2327" xr:uid="{00000000-0005-0000-0000-0000E0040000}"/>
    <cellStyle name="Comma 3 2 2 3 2 2 4 2 2 3 2 5 2 3 2 3 4" xfId="1950" xr:uid="{00000000-0005-0000-0000-0000E1040000}"/>
    <cellStyle name="Comma 3 2 2 3 2 2 4 2 2 3 2 5 2 3 2 4" xfId="1567" xr:uid="{00000000-0005-0000-0000-0000E2040000}"/>
    <cellStyle name="Comma 3 2 2 3 2 2 4 2 2 3 2 5 2 3 2 4 2" xfId="2313" xr:uid="{00000000-0005-0000-0000-0000E3040000}"/>
    <cellStyle name="Comma 3 2 2 3 2 2 4 2 2 3 2 5 2 3 2 5" xfId="1936" xr:uid="{00000000-0005-0000-0000-0000E4040000}"/>
    <cellStyle name="Comma 3 2 2 3 2 2 4 2 2 3 2 5 2 3 3" xfId="1563" xr:uid="{00000000-0005-0000-0000-0000E5040000}"/>
    <cellStyle name="Comma 3 2 2 3 2 2 4 2 2 3 2 5 2 3 3 2" xfId="2309" xr:uid="{00000000-0005-0000-0000-0000E6040000}"/>
    <cellStyle name="Comma 3 2 2 3 2 2 4 2 2 3 2 5 2 3 4" xfId="1932" xr:uid="{00000000-0005-0000-0000-0000E7040000}"/>
    <cellStyle name="Comma 3 2 2 3 2 2 4 2 2 3 2 5 2 4" xfId="1547" xr:uid="{00000000-0005-0000-0000-0000E8040000}"/>
    <cellStyle name="Comma 3 2 2 3 2 2 4 2 2 3 2 5 2 4 2" xfId="2293" xr:uid="{00000000-0005-0000-0000-0000E9040000}"/>
    <cellStyle name="Comma 3 2 2 3 2 2 4 2 2 3 2 5 2 5" xfId="1916" xr:uid="{00000000-0005-0000-0000-0000EA040000}"/>
    <cellStyle name="Comma 3 2 2 3 2 2 4 2 2 3 2 5 3" xfId="1539" xr:uid="{00000000-0005-0000-0000-0000EB040000}"/>
    <cellStyle name="Comma 3 2 2 3 2 2 4 2 2 3 2 5 3 2" xfId="2285" xr:uid="{00000000-0005-0000-0000-0000EC040000}"/>
    <cellStyle name="Comma 3 2 2 3 2 2 4 2 2 3 2 5 4" xfId="1909" xr:uid="{00000000-0005-0000-0000-0000ED040000}"/>
    <cellStyle name="Comma 3 2 2 3 2 2 4 2 2 3 2 6" xfId="1515" xr:uid="{00000000-0005-0000-0000-0000EE040000}"/>
    <cellStyle name="Comma 3 2 2 3 2 2 4 2 2 3 2 6 2" xfId="2261" xr:uid="{00000000-0005-0000-0000-0000EF040000}"/>
    <cellStyle name="Comma 3 2 2 3 2 2 4 2 2 3 2 7" xfId="1887" xr:uid="{00000000-0005-0000-0000-0000F0040000}"/>
    <cellStyle name="Comma 3 2 2 3 2 2 4 2 2 3 3" xfId="1511" xr:uid="{00000000-0005-0000-0000-0000F1040000}"/>
    <cellStyle name="Comma 3 2 2 3 2 2 4 2 2 3 3 2" xfId="2257" xr:uid="{00000000-0005-0000-0000-0000F2040000}"/>
    <cellStyle name="Comma 3 2 2 3 2 2 4 2 2 3 4" xfId="1883" xr:uid="{00000000-0005-0000-0000-0000F3040000}"/>
    <cellStyle name="Comma 3 2 2 3 2 2 4 2 2 4" xfId="1499" xr:uid="{00000000-0005-0000-0000-0000F4040000}"/>
    <cellStyle name="Comma 3 2 2 3 2 2 4 2 2 4 2" xfId="2245" xr:uid="{00000000-0005-0000-0000-0000F5040000}"/>
    <cellStyle name="Comma 3 2 2 3 2 2 4 2 2 5" xfId="1873" xr:uid="{00000000-0005-0000-0000-0000F6040000}"/>
    <cellStyle name="Comma 3 2 2 3 2 2 4 2 3" xfId="1495" xr:uid="{00000000-0005-0000-0000-0000F7040000}"/>
    <cellStyle name="Comma 3 2 2 3 2 2 4 2 3 2" xfId="2241" xr:uid="{00000000-0005-0000-0000-0000F8040000}"/>
    <cellStyle name="Comma 3 2 2 3 2 2 4 2 4" xfId="1870" xr:uid="{00000000-0005-0000-0000-0000F9040000}"/>
    <cellStyle name="Comma 3 2 2 3 2 2 4 3" xfId="1484" xr:uid="{00000000-0005-0000-0000-0000FA040000}"/>
    <cellStyle name="Comma 3 2 2 3 2 2 4 3 2" xfId="2230" xr:uid="{00000000-0005-0000-0000-0000FB040000}"/>
    <cellStyle name="Comma 3 2 2 3 2 2 4 4" xfId="1860" xr:uid="{00000000-0005-0000-0000-0000FC040000}"/>
    <cellStyle name="Comma 3 2 2 3 2 2 5" xfId="1328" xr:uid="{00000000-0005-0000-0000-0000FD040000}"/>
    <cellStyle name="Comma 3 2 2 3 2 2 5 2" xfId="2073" xr:uid="{00000000-0005-0000-0000-0000FE040000}"/>
    <cellStyle name="Comma 3 2 2 3 2 2 6" xfId="1708" xr:uid="{00000000-0005-0000-0000-0000FF040000}"/>
    <cellStyle name="Comma 3 2 2 3 2 2 7" xfId="2737" xr:uid="{00000000-0005-0000-0000-000000050000}"/>
    <cellStyle name="Comma 3 2 2 3 2 2 8" xfId="3009" xr:uid="{00000000-0005-0000-0000-000001050000}"/>
    <cellStyle name="Comma 3 2 2 3 2 3" xfId="1327" xr:uid="{00000000-0005-0000-0000-000002050000}"/>
    <cellStyle name="Comma 3 2 2 3 2 3 2" xfId="2072" xr:uid="{00000000-0005-0000-0000-000003050000}"/>
    <cellStyle name="Comma 3 2 2 3 2 4" xfId="1707" xr:uid="{00000000-0005-0000-0000-000004050000}"/>
    <cellStyle name="Comma 3 2 2 3 2 5" xfId="2736" xr:uid="{00000000-0005-0000-0000-000005050000}"/>
    <cellStyle name="Comma 3 2 2 3 2 6" xfId="3008" xr:uid="{00000000-0005-0000-0000-000006050000}"/>
    <cellStyle name="Comma 3 2 2 3 3" xfId="1326" xr:uid="{00000000-0005-0000-0000-000007050000}"/>
    <cellStyle name="Comma 3 2 2 3 3 2" xfId="2071" xr:uid="{00000000-0005-0000-0000-000008050000}"/>
    <cellStyle name="Comma 3 2 2 3 4" xfId="1706" xr:uid="{00000000-0005-0000-0000-000009050000}"/>
    <cellStyle name="Comma 3 2 2 3 5" xfId="2735" xr:uid="{00000000-0005-0000-0000-00000A050000}"/>
    <cellStyle name="Comma 3 2 2 3 6" xfId="3007" xr:uid="{00000000-0005-0000-0000-00000B050000}"/>
    <cellStyle name="Comma 3 2 2 4" xfId="378" xr:uid="{00000000-0005-0000-0000-00000C050000}"/>
    <cellStyle name="Comma 3 2 2 4 2" xfId="1330" xr:uid="{00000000-0005-0000-0000-00000D050000}"/>
    <cellStyle name="Comma 3 2 2 4 2 2" xfId="2075" xr:uid="{00000000-0005-0000-0000-00000E050000}"/>
    <cellStyle name="Comma 3 2 2 4 3" xfId="1710" xr:uid="{00000000-0005-0000-0000-00000F050000}"/>
    <cellStyle name="Comma 3 2 2 4 4" xfId="2739" xr:uid="{00000000-0005-0000-0000-000010050000}"/>
    <cellStyle name="Comma 3 2 2 4 5" xfId="3011" xr:uid="{00000000-0005-0000-0000-000011050000}"/>
    <cellStyle name="Comma 3 2 2 5" xfId="1323" xr:uid="{00000000-0005-0000-0000-000012050000}"/>
    <cellStyle name="Comma 3 2 2 5 2" xfId="2068" xr:uid="{00000000-0005-0000-0000-000013050000}"/>
    <cellStyle name="Comma 3 2 2 6" xfId="1703" xr:uid="{00000000-0005-0000-0000-000014050000}"/>
    <cellStyle name="Comma 3 2 2 7" xfId="2554" xr:uid="{00000000-0005-0000-0000-000015050000}"/>
    <cellStyle name="Comma 3 2 2 8" xfId="371" xr:uid="{00000000-0005-0000-0000-000016050000}"/>
    <cellStyle name="Comma 3 2 3" xfId="150" xr:uid="{00000000-0005-0000-0000-000017050000}"/>
    <cellStyle name="Comma 3 2 3 2" xfId="380" xr:uid="{00000000-0005-0000-0000-000018050000}"/>
    <cellStyle name="Comma 3 2 3 2 2" xfId="1332" xr:uid="{00000000-0005-0000-0000-000019050000}"/>
    <cellStyle name="Comma 3 2 3 2 2 2" xfId="2077" xr:uid="{00000000-0005-0000-0000-00001A050000}"/>
    <cellStyle name="Comma 3 2 3 2 3" xfId="1712" xr:uid="{00000000-0005-0000-0000-00001B050000}"/>
    <cellStyle name="Comma 3 2 3 2 4" xfId="2741" xr:uid="{00000000-0005-0000-0000-00001C050000}"/>
    <cellStyle name="Comma 3 2 3 2 5" xfId="3013" xr:uid="{00000000-0005-0000-0000-00001D050000}"/>
    <cellStyle name="Comma 3 2 3 3" xfId="1331" xr:uid="{00000000-0005-0000-0000-00001E050000}"/>
    <cellStyle name="Comma 3 2 3 3 2" xfId="2076" xr:uid="{00000000-0005-0000-0000-00001F050000}"/>
    <cellStyle name="Comma 3 2 3 4" xfId="1711" xr:uid="{00000000-0005-0000-0000-000020050000}"/>
    <cellStyle name="Comma 3 2 3 5" xfId="2740" xr:uid="{00000000-0005-0000-0000-000021050000}"/>
    <cellStyle name="Comma 3 2 3 6" xfId="3012" xr:uid="{00000000-0005-0000-0000-000022050000}"/>
    <cellStyle name="Comma 3 2 3 7" xfId="379" xr:uid="{00000000-0005-0000-0000-000023050000}"/>
    <cellStyle name="Comma 3 2 3 8" xfId="3429" xr:uid="{00000000-0005-0000-0000-000024050000}"/>
    <cellStyle name="Comma 3 2 4" xfId="287" xr:uid="{00000000-0005-0000-0000-000025050000}"/>
    <cellStyle name="Comma 3 2 4 2" xfId="1333" xr:uid="{00000000-0005-0000-0000-000026050000}"/>
    <cellStyle name="Comma 3 2 4 2 2" xfId="2078" xr:uid="{00000000-0005-0000-0000-000027050000}"/>
    <cellStyle name="Comma 3 2 4 3" xfId="1713" xr:uid="{00000000-0005-0000-0000-000028050000}"/>
    <cellStyle name="Comma 3 2 4 4" xfId="2742" xr:uid="{00000000-0005-0000-0000-000029050000}"/>
    <cellStyle name="Comma 3 2 4 5" xfId="3014" xr:uid="{00000000-0005-0000-0000-00002A050000}"/>
    <cellStyle name="Comma 3 2 4 6" xfId="381" xr:uid="{00000000-0005-0000-0000-00002B050000}"/>
    <cellStyle name="Comma 3 2 4 7" xfId="3430" xr:uid="{00000000-0005-0000-0000-00002C050000}"/>
    <cellStyle name="Comma 3 2 5" xfId="382" xr:uid="{00000000-0005-0000-0000-00002D050000}"/>
    <cellStyle name="Comma 3 2 5 2" xfId="1334" xr:uid="{00000000-0005-0000-0000-00002E050000}"/>
    <cellStyle name="Comma 3 2 5 2 2" xfId="2079" xr:uid="{00000000-0005-0000-0000-00002F050000}"/>
    <cellStyle name="Comma 3 2 5 3" xfId="1714" xr:uid="{00000000-0005-0000-0000-000030050000}"/>
    <cellStyle name="Comma 3 2 5 4" xfId="2743" xr:uid="{00000000-0005-0000-0000-000031050000}"/>
    <cellStyle name="Comma 3 2 5 5" xfId="3015" xr:uid="{00000000-0005-0000-0000-000032050000}"/>
    <cellStyle name="Comma 3 2 6" xfId="383" xr:uid="{00000000-0005-0000-0000-000033050000}"/>
    <cellStyle name="Comma 3 2 6 2" xfId="1335" xr:uid="{00000000-0005-0000-0000-000034050000}"/>
    <cellStyle name="Comma 3 2 6 2 2" xfId="2080" xr:uid="{00000000-0005-0000-0000-000035050000}"/>
    <cellStyle name="Comma 3 2 6 3" xfId="1715" xr:uid="{00000000-0005-0000-0000-000036050000}"/>
    <cellStyle name="Comma 3 2 6 4" xfId="2744" xr:uid="{00000000-0005-0000-0000-000037050000}"/>
    <cellStyle name="Comma 3 2 6 5" xfId="3016" xr:uid="{00000000-0005-0000-0000-000038050000}"/>
    <cellStyle name="Comma 3 2 7" xfId="998" xr:uid="{00000000-0005-0000-0000-000039050000}"/>
    <cellStyle name="Comma 3 2 7 2" xfId="1014" xr:uid="{00000000-0005-0000-0000-00003A050000}"/>
    <cellStyle name="Comma 3 2 7 3" xfId="1491" xr:uid="{00000000-0005-0000-0000-00003B050000}"/>
    <cellStyle name="Comma 3 2 7 3 2" xfId="2237" xr:uid="{00000000-0005-0000-0000-00003C050000}"/>
    <cellStyle name="Comma 3 2 7 4" xfId="1867" xr:uid="{00000000-0005-0000-0000-00003D050000}"/>
    <cellStyle name="Comma 3 2 8" xfId="2553" xr:uid="{00000000-0005-0000-0000-00003E050000}"/>
    <cellStyle name="Comma 3 2 9" xfId="3428" xr:uid="{00000000-0005-0000-0000-00003F050000}"/>
    <cellStyle name="Comma 3 3" xfId="151" xr:uid="{00000000-0005-0000-0000-000040050000}"/>
    <cellStyle name="Comma 3 3 2" xfId="385" xr:uid="{00000000-0005-0000-0000-000041050000}"/>
    <cellStyle name="Comma 3 3 2 2" xfId="1336" xr:uid="{00000000-0005-0000-0000-000042050000}"/>
    <cellStyle name="Comma 3 3 2 2 2" xfId="2081" xr:uid="{00000000-0005-0000-0000-000043050000}"/>
    <cellStyle name="Comma 3 3 2 3" xfId="1716" xr:uid="{00000000-0005-0000-0000-000044050000}"/>
    <cellStyle name="Comma 3 3 2 4" xfId="2556" xr:uid="{00000000-0005-0000-0000-000045050000}"/>
    <cellStyle name="Comma 3 3 3" xfId="2555" xr:uid="{00000000-0005-0000-0000-000046050000}"/>
    <cellStyle name="Comma 3 3 4" xfId="2925" xr:uid="{00000000-0005-0000-0000-000047050000}"/>
    <cellStyle name="Comma 3 3 5" xfId="384" xr:uid="{00000000-0005-0000-0000-000048050000}"/>
    <cellStyle name="Comma 3 4" xfId="152" xr:uid="{00000000-0005-0000-0000-000049050000}"/>
    <cellStyle name="Comma 3 4 2" xfId="726" xr:uid="{00000000-0005-0000-0000-00004A050000}"/>
    <cellStyle name="Comma 3 4 3" xfId="2557" xr:uid="{00000000-0005-0000-0000-00004B050000}"/>
    <cellStyle name="Comma 3 4 4" xfId="2926" xr:uid="{00000000-0005-0000-0000-00004C050000}"/>
    <cellStyle name="Comma 3 4 5" xfId="386" xr:uid="{00000000-0005-0000-0000-00004D050000}"/>
    <cellStyle name="Comma 3 4 6" xfId="3509" xr:uid="{00000000-0005-0000-0000-00004E050000}"/>
    <cellStyle name="Comma 3 5" xfId="387" xr:uid="{00000000-0005-0000-0000-00004F050000}"/>
    <cellStyle name="Comma 3 5 2" xfId="727" xr:uid="{00000000-0005-0000-0000-000050050000}"/>
    <cellStyle name="Comma 3 5 3" xfId="2558" xr:uid="{00000000-0005-0000-0000-000051050000}"/>
    <cellStyle name="Comma 3 5 4" xfId="2927" xr:uid="{00000000-0005-0000-0000-000052050000}"/>
    <cellStyle name="Comma 3 6" xfId="388" xr:uid="{00000000-0005-0000-0000-000053050000}"/>
    <cellStyle name="Comma 3 6 2" xfId="728" xr:uid="{00000000-0005-0000-0000-000054050000}"/>
    <cellStyle name="Comma 3 6 3" xfId="2559" xr:uid="{00000000-0005-0000-0000-000055050000}"/>
    <cellStyle name="Comma 3 6 4" xfId="2929" xr:uid="{00000000-0005-0000-0000-000056050000}"/>
    <cellStyle name="Comma 3 7" xfId="389" xr:uid="{00000000-0005-0000-0000-000057050000}"/>
    <cellStyle name="Comma 3 7 2" xfId="390" xr:uid="{00000000-0005-0000-0000-000058050000}"/>
    <cellStyle name="Comma 3 7 2 2" xfId="1338" xr:uid="{00000000-0005-0000-0000-000059050000}"/>
    <cellStyle name="Comma 3 7 2 2 2" xfId="2083" xr:uid="{00000000-0005-0000-0000-00005A050000}"/>
    <cellStyle name="Comma 3 7 2 3" xfId="1718" xr:uid="{00000000-0005-0000-0000-00005B050000}"/>
    <cellStyle name="Comma 3 7 2 4" xfId="2745" xr:uid="{00000000-0005-0000-0000-00005C050000}"/>
    <cellStyle name="Comma 3 7 2 5" xfId="3017" xr:uid="{00000000-0005-0000-0000-00005D050000}"/>
    <cellStyle name="Comma 3 7 3" xfId="1337" xr:uid="{00000000-0005-0000-0000-00005E050000}"/>
    <cellStyle name="Comma 3 7 3 2" xfId="2082" xr:uid="{00000000-0005-0000-0000-00005F050000}"/>
    <cellStyle name="Comma 3 7 4" xfId="1717" xr:uid="{00000000-0005-0000-0000-000060050000}"/>
    <cellStyle name="Comma 3 7 5" xfId="2560" xr:uid="{00000000-0005-0000-0000-000061050000}"/>
    <cellStyle name="Comma 3 8" xfId="391" xr:uid="{00000000-0005-0000-0000-000062050000}"/>
    <cellStyle name="Comma 3 8 2" xfId="1339" xr:uid="{00000000-0005-0000-0000-000063050000}"/>
    <cellStyle name="Comma 3 8 2 2" xfId="2084" xr:uid="{00000000-0005-0000-0000-000064050000}"/>
    <cellStyle name="Comma 3 8 3" xfId="1719" xr:uid="{00000000-0005-0000-0000-000065050000}"/>
    <cellStyle name="Comma 3 8 4" xfId="2746" xr:uid="{00000000-0005-0000-0000-000066050000}"/>
    <cellStyle name="Comma 3 8 5" xfId="3018" xr:uid="{00000000-0005-0000-0000-000067050000}"/>
    <cellStyle name="Comma 3 8 6" xfId="3431" xr:uid="{00000000-0005-0000-0000-000068050000}"/>
    <cellStyle name="Comma 3 9" xfId="392" xr:uid="{00000000-0005-0000-0000-000069050000}"/>
    <cellStyle name="Comma 3 9 2" xfId="1340" xr:uid="{00000000-0005-0000-0000-00006A050000}"/>
    <cellStyle name="Comma 3 9 2 2" xfId="2085" xr:uid="{00000000-0005-0000-0000-00006B050000}"/>
    <cellStyle name="Comma 3 9 3" xfId="1720" xr:uid="{00000000-0005-0000-0000-00006C050000}"/>
    <cellStyle name="Comma 3 9 4" xfId="2747" xr:uid="{00000000-0005-0000-0000-00006D050000}"/>
    <cellStyle name="Comma 3 9 5" xfId="3019" xr:uid="{00000000-0005-0000-0000-00006E050000}"/>
    <cellStyle name="Comma 3_Ext DbtTableB 1 6 (2)" xfId="153" xr:uid="{00000000-0005-0000-0000-00006F050000}"/>
    <cellStyle name="Comma 30" xfId="729" xr:uid="{00000000-0005-0000-0000-000070050000}"/>
    <cellStyle name="Comma 30 2" xfId="1457" xr:uid="{00000000-0005-0000-0000-000071050000}"/>
    <cellStyle name="Comma 30 2 2" xfId="2203" xr:uid="{00000000-0005-0000-0000-000072050000}"/>
    <cellStyle name="Comma 30 3" xfId="1834" xr:uid="{00000000-0005-0000-0000-000073050000}"/>
    <cellStyle name="Comma 30 4" xfId="2561" xr:uid="{00000000-0005-0000-0000-000074050000}"/>
    <cellStyle name="Comma 30 5" xfId="2930" xr:uid="{00000000-0005-0000-0000-000075050000}"/>
    <cellStyle name="Comma 31" xfId="730" xr:uid="{00000000-0005-0000-0000-000076050000}"/>
    <cellStyle name="Comma 31 2" xfId="2562" xr:uid="{00000000-0005-0000-0000-000077050000}"/>
    <cellStyle name="Comma 31 3" xfId="3432" xr:uid="{00000000-0005-0000-0000-000078050000}"/>
    <cellStyle name="Comma 32" xfId="731" xr:uid="{00000000-0005-0000-0000-000079050000}"/>
    <cellStyle name="Comma 32 2" xfId="2563" xr:uid="{00000000-0005-0000-0000-00007A050000}"/>
    <cellStyle name="Comma 32 3" xfId="3433" xr:uid="{00000000-0005-0000-0000-00007B050000}"/>
    <cellStyle name="Comma 33" xfId="732" xr:uid="{00000000-0005-0000-0000-00007C050000}"/>
    <cellStyle name="Comma 33 2" xfId="2564" xr:uid="{00000000-0005-0000-0000-00007D050000}"/>
    <cellStyle name="Comma 34" xfId="733" xr:uid="{00000000-0005-0000-0000-00007E050000}"/>
    <cellStyle name="Comma 34 2" xfId="2565" xr:uid="{00000000-0005-0000-0000-00007F050000}"/>
    <cellStyle name="Comma 35" xfId="734" xr:uid="{00000000-0005-0000-0000-000080050000}"/>
    <cellStyle name="Comma 35 2" xfId="2566" xr:uid="{00000000-0005-0000-0000-000081050000}"/>
    <cellStyle name="Comma 36" xfId="1063" xr:uid="{00000000-0005-0000-0000-000082050000}"/>
    <cellStyle name="Comma 36 2" xfId="1068" xr:uid="{00000000-0005-0000-0000-000083050000}"/>
    <cellStyle name="Comma 36 2 2" xfId="1183" xr:uid="{00000000-0005-0000-0000-000084050000}"/>
    <cellStyle name="Comma 36 2 3" xfId="1187" xr:uid="{00000000-0005-0000-0000-000085050000}"/>
    <cellStyle name="Comma 36 2 3 2" xfId="1190" xr:uid="{00000000-0005-0000-0000-000086050000}"/>
    <cellStyle name="Comma 36 2 3 2 2" xfId="1197" xr:uid="{00000000-0005-0000-0000-000087050000}"/>
    <cellStyle name="Comma 36 2 3 2 2 2" xfId="1572" xr:uid="{00000000-0005-0000-0000-000088050000}"/>
    <cellStyle name="Comma 36 2 3 2 2 2 2" xfId="2318" xr:uid="{00000000-0005-0000-0000-000089050000}"/>
    <cellStyle name="Comma 36 2 3 2 2 3" xfId="1941" xr:uid="{00000000-0005-0000-0000-00008A050000}"/>
    <cellStyle name="Comma 36 2 3 2 3" xfId="1204" xr:uid="{00000000-0005-0000-0000-00008B050000}"/>
    <cellStyle name="Comma 36 2 3 2 3 2" xfId="1222" xr:uid="{00000000-0005-0000-0000-00008C050000}"/>
    <cellStyle name="Comma 36 2 3 2 3 2 2" xfId="1234" xr:uid="{00000000-0005-0000-0000-00008D050000}"/>
    <cellStyle name="Comma 36 2 3 2 3 2 3" xfId="1595" xr:uid="{00000000-0005-0000-0000-00008E050000}"/>
    <cellStyle name="Comma 36 2 3 2 3 2 3 2" xfId="2341" xr:uid="{00000000-0005-0000-0000-00008F050000}"/>
    <cellStyle name="Comma 36 2 3 2 3 2 4" xfId="1961" xr:uid="{00000000-0005-0000-0000-000090050000}"/>
    <cellStyle name="Comma 36 2 3 2 3 3" xfId="1579" xr:uid="{00000000-0005-0000-0000-000091050000}"/>
    <cellStyle name="Comma 36 2 3 2 3 3 2" xfId="2325" xr:uid="{00000000-0005-0000-0000-000092050000}"/>
    <cellStyle name="Comma 36 2 3 2 3 4" xfId="1948" xr:uid="{00000000-0005-0000-0000-000093050000}"/>
    <cellStyle name="Comma 36 2 3 2 4" xfId="1565" xr:uid="{00000000-0005-0000-0000-000094050000}"/>
    <cellStyle name="Comma 36 2 3 2 4 2" xfId="2311" xr:uid="{00000000-0005-0000-0000-000095050000}"/>
    <cellStyle name="Comma 36 2 3 2 5" xfId="1934" xr:uid="{00000000-0005-0000-0000-000096050000}"/>
    <cellStyle name="Comma 36 2 3 3" xfId="1562" xr:uid="{00000000-0005-0000-0000-000097050000}"/>
    <cellStyle name="Comma 36 2 3 3 2" xfId="2308" xr:uid="{00000000-0005-0000-0000-000098050000}"/>
    <cellStyle name="Comma 36 2 3 4" xfId="1931" xr:uid="{00000000-0005-0000-0000-000099050000}"/>
    <cellStyle name="Comma 36 2 4" xfId="1545" xr:uid="{00000000-0005-0000-0000-00009A050000}"/>
    <cellStyle name="Comma 36 2 4 2" xfId="2291" xr:uid="{00000000-0005-0000-0000-00009B050000}"/>
    <cellStyle name="Comma 36 2 5" xfId="1914" xr:uid="{00000000-0005-0000-0000-00009C050000}"/>
    <cellStyle name="Comma 36 3" xfId="1542" xr:uid="{00000000-0005-0000-0000-00009D050000}"/>
    <cellStyle name="Comma 36 3 2" xfId="2288" xr:uid="{00000000-0005-0000-0000-00009E050000}"/>
    <cellStyle name="Comma 36 4" xfId="1911" xr:uid="{00000000-0005-0000-0000-00009F050000}"/>
    <cellStyle name="Comma 36 5" xfId="2813" xr:uid="{00000000-0005-0000-0000-0000A0050000}"/>
    <cellStyle name="Comma 36 6" xfId="3082" xr:uid="{00000000-0005-0000-0000-0000A1050000}"/>
    <cellStyle name="Comma 37" xfId="2358" xr:uid="{00000000-0005-0000-0000-0000A2050000}"/>
    <cellStyle name="Comma 38" xfId="2359" xr:uid="{00000000-0005-0000-0000-0000A3050000}"/>
    <cellStyle name="Comma 39" xfId="2360" xr:uid="{00000000-0005-0000-0000-0000A4050000}"/>
    <cellStyle name="Comma 4" xfId="154" xr:uid="{00000000-0005-0000-0000-0000A5050000}"/>
    <cellStyle name="Comma 4 10" xfId="1721" xr:uid="{00000000-0005-0000-0000-0000A6050000}"/>
    <cellStyle name="Comma 4 11" xfId="2931" xr:uid="{00000000-0005-0000-0000-0000A7050000}"/>
    <cellStyle name="Comma 4 12" xfId="393" xr:uid="{00000000-0005-0000-0000-0000A8050000}"/>
    <cellStyle name="Comma 4 2" xfId="155" xr:uid="{00000000-0005-0000-0000-0000A9050000}"/>
    <cellStyle name="Comma 4 2 2" xfId="156" xr:uid="{00000000-0005-0000-0000-0000AA050000}"/>
    <cellStyle name="Comma 4 2 2 2" xfId="396" xr:uid="{00000000-0005-0000-0000-0000AB050000}"/>
    <cellStyle name="Comma 4 2 2 2 2" xfId="1344" xr:uid="{00000000-0005-0000-0000-0000AC050000}"/>
    <cellStyle name="Comma 4 2 2 2 2 2" xfId="2089" xr:uid="{00000000-0005-0000-0000-0000AD050000}"/>
    <cellStyle name="Comma 4 2 2 2 3" xfId="1724" xr:uid="{00000000-0005-0000-0000-0000AE050000}"/>
    <cellStyle name="Comma 4 2 2 2 4" xfId="2748" xr:uid="{00000000-0005-0000-0000-0000AF050000}"/>
    <cellStyle name="Comma 4 2 2 2 5" xfId="3020" xr:uid="{00000000-0005-0000-0000-0000B0050000}"/>
    <cellStyle name="Comma 4 2 2 3" xfId="1343" xr:uid="{00000000-0005-0000-0000-0000B1050000}"/>
    <cellStyle name="Comma 4 2 2 3 2" xfId="2088" xr:uid="{00000000-0005-0000-0000-0000B2050000}"/>
    <cellStyle name="Comma 4 2 2 4" xfId="1723" xr:uid="{00000000-0005-0000-0000-0000B3050000}"/>
    <cellStyle name="Comma 4 2 2 5" xfId="2568" xr:uid="{00000000-0005-0000-0000-0000B4050000}"/>
    <cellStyle name="Comma 4 2 2 6" xfId="395" xr:uid="{00000000-0005-0000-0000-0000B5050000}"/>
    <cellStyle name="Comma 4 2 2 7" xfId="3510" xr:uid="{00000000-0005-0000-0000-0000B6050000}"/>
    <cellStyle name="Comma 4 2 3" xfId="299" xr:uid="{00000000-0005-0000-0000-0000B7050000}"/>
    <cellStyle name="Comma 4 2 3 2" xfId="1214" xr:uid="{00000000-0005-0000-0000-0000B8050000}"/>
    <cellStyle name="Comma 4 2 3 3" xfId="1248" xr:uid="{00000000-0005-0000-0000-0000B9050000}"/>
    <cellStyle name="Comma 4 2 3 3 2" xfId="1982" xr:uid="{00000000-0005-0000-0000-0000BA050000}"/>
    <cellStyle name="Comma 4 2 3 4" xfId="1617" xr:uid="{00000000-0005-0000-0000-0000BB050000}"/>
    <cellStyle name="Comma 4 2 3 5" xfId="2749" xr:uid="{00000000-0005-0000-0000-0000BC050000}"/>
    <cellStyle name="Comma 4 2 3 6" xfId="3021" xr:uid="{00000000-0005-0000-0000-0000BD050000}"/>
    <cellStyle name="Comma 4 2 4" xfId="1342" xr:uid="{00000000-0005-0000-0000-0000BE050000}"/>
    <cellStyle name="Comma 4 2 4 2" xfId="2087" xr:uid="{00000000-0005-0000-0000-0000BF050000}"/>
    <cellStyle name="Comma 4 2 5" xfId="1722" xr:uid="{00000000-0005-0000-0000-0000C0050000}"/>
    <cellStyle name="Comma 4 2 6" xfId="2932" xr:uid="{00000000-0005-0000-0000-0000C1050000}"/>
    <cellStyle name="Comma 4 2 7" xfId="394" xr:uid="{00000000-0005-0000-0000-0000C2050000}"/>
    <cellStyle name="Comma 4 3" xfId="157" xr:uid="{00000000-0005-0000-0000-0000C3050000}"/>
    <cellStyle name="Comma 4 3 2" xfId="398" xr:uid="{00000000-0005-0000-0000-0000C4050000}"/>
    <cellStyle name="Comma 4 3 2 2" xfId="1346" xr:uid="{00000000-0005-0000-0000-0000C5050000}"/>
    <cellStyle name="Comma 4 3 2 2 2" xfId="2091" xr:uid="{00000000-0005-0000-0000-0000C6050000}"/>
    <cellStyle name="Comma 4 3 2 3" xfId="1726" xr:uid="{00000000-0005-0000-0000-0000C7050000}"/>
    <cellStyle name="Comma 4 3 2 4" xfId="2570" xr:uid="{00000000-0005-0000-0000-0000C8050000}"/>
    <cellStyle name="Comma 4 3 3" xfId="1345" xr:uid="{00000000-0005-0000-0000-0000C9050000}"/>
    <cellStyle name="Comma 4 3 3 2" xfId="2090" xr:uid="{00000000-0005-0000-0000-0000CA050000}"/>
    <cellStyle name="Comma 4 3 4" xfId="1725" xr:uid="{00000000-0005-0000-0000-0000CB050000}"/>
    <cellStyle name="Comma 4 3 5" xfId="2569" xr:uid="{00000000-0005-0000-0000-0000CC050000}"/>
    <cellStyle name="Comma 4 3 6" xfId="397" xr:uid="{00000000-0005-0000-0000-0000CD050000}"/>
    <cellStyle name="Comma 4 4" xfId="158" xr:uid="{00000000-0005-0000-0000-0000CE050000}"/>
    <cellStyle name="Comma 4 4 2" xfId="1347" xr:uid="{00000000-0005-0000-0000-0000CF050000}"/>
    <cellStyle name="Comma 4 4 2 2" xfId="2092" xr:uid="{00000000-0005-0000-0000-0000D0050000}"/>
    <cellStyle name="Comma 4 4 3" xfId="1727" xr:uid="{00000000-0005-0000-0000-0000D1050000}"/>
    <cellStyle name="Comma 4 4 4" xfId="2571" xr:uid="{00000000-0005-0000-0000-0000D2050000}"/>
    <cellStyle name="Comma 4 4 5" xfId="399" xr:uid="{00000000-0005-0000-0000-0000D3050000}"/>
    <cellStyle name="Comma 4 5" xfId="735" xr:uid="{00000000-0005-0000-0000-0000D4050000}"/>
    <cellStyle name="Comma 4 5 2" xfId="2572" xr:uid="{00000000-0005-0000-0000-0000D5050000}"/>
    <cellStyle name="Comma 4 6" xfId="1106" xr:uid="{00000000-0005-0000-0000-0000D6050000}"/>
    <cellStyle name="Comma 4 7" xfId="1107" xr:uid="{00000000-0005-0000-0000-0000D7050000}"/>
    <cellStyle name="Comma 4 8" xfId="1108" xr:uid="{00000000-0005-0000-0000-0000D8050000}"/>
    <cellStyle name="Comma 4 9" xfId="1341" xr:uid="{00000000-0005-0000-0000-0000D9050000}"/>
    <cellStyle name="Comma 4 9 2" xfId="2086" xr:uid="{00000000-0005-0000-0000-0000DA050000}"/>
    <cellStyle name="Comma 4_Ext DbtTableB 1 6 (2)" xfId="159" xr:uid="{00000000-0005-0000-0000-0000DB050000}"/>
    <cellStyle name="Comma 40" xfId="1109" xr:uid="{00000000-0005-0000-0000-0000DC050000}"/>
    <cellStyle name="Comma 41" xfId="1110" xr:uid="{00000000-0005-0000-0000-0000DD050000}"/>
    <cellStyle name="Comma 42" xfId="2493" xr:uid="{00000000-0005-0000-0000-0000DE050000}"/>
    <cellStyle name="Comma 43" xfId="2567" xr:uid="{00000000-0005-0000-0000-0000DF050000}"/>
    <cellStyle name="Comma 44" xfId="2815" xr:uid="{00000000-0005-0000-0000-0000E0050000}"/>
    <cellStyle name="Comma 45" xfId="2402" xr:uid="{00000000-0005-0000-0000-0000E1050000}"/>
    <cellStyle name="Comma 46" xfId="2404" xr:uid="{00000000-0005-0000-0000-0000E2050000}"/>
    <cellStyle name="Comma 47" xfId="2491" xr:uid="{00000000-0005-0000-0000-0000E3050000}"/>
    <cellStyle name="Comma 48" xfId="2397" xr:uid="{00000000-0005-0000-0000-0000E4050000}"/>
    <cellStyle name="Comma 49" xfId="2410" xr:uid="{00000000-0005-0000-0000-0000E5050000}"/>
    <cellStyle name="Comma 5" xfId="160" xr:uid="{00000000-0005-0000-0000-0000E6050000}"/>
    <cellStyle name="Comma 5 10" xfId="736" xr:uid="{00000000-0005-0000-0000-0000E7050000}"/>
    <cellStyle name="Comma 5 10 2" xfId="2574" xr:uid="{00000000-0005-0000-0000-0000E8050000}"/>
    <cellStyle name="Comma 5 11" xfId="737" xr:uid="{00000000-0005-0000-0000-0000E9050000}"/>
    <cellStyle name="Comma 5 11 2" xfId="2575" xr:uid="{00000000-0005-0000-0000-0000EA050000}"/>
    <cellStyle name="Comma 5 12" xfId="738" xr:uid="{00000000-0005-0000-0000-0000EB050000}"/>
    <cellStyle name="Comma 5 12 2" xfId="2576" xr:uid="{00000000-0005-0000-0000-0000EC050000}"/>
    <cellStyle name="Comma 5 13" xfId="739" xr:uid="{00000000-0005-0000-0000-0000ED050000}"/>
    <cellStyle name="Comma 5 13 2" xfId="2577" xr:uid="{00000000-0005-0000-0000-0000EE050000}"/>
    <cellStyle name="Comma 5 14" xfId="740" xr:uid="{00000000-0005-0000-0000-0000EF050000}"/>
    <cellStyle name="Comma 5 14 2" xfId="2578" xr:uid="{00000000-0005-0000-0000-0000F0050000}"/>
    <cellStyle name="Comma 5 15" xfId="741" xr:uid="{00000000-0005-0000-0000-0000F1050000}"/>
    <cellStyle name="Comma 5 15 2" xfId="2579" xr:uid="{00000000-0005-0000-0000-0000F2050000}"/>
    <cellStyle name="Comma 5 16" xfId="742" xr:uid="{00000000-0005-0000-0000-0000F3050000}"/>
    <cellStyle name="Comma 5 16 2" xfId="2580" xr:uid="{00000000-0005-0000-0000-0000F4050000}"/>
    <cellStyle name="Comma 5 17" xfId="743" xr:uid="{00000000-0005-0000-0000-0000F5050000}"/>
    <cellStyle name="Comma 5 17 2" xfId="2581" xr:uid="{00000000-0005-0000-0000-0000F6050000}"/>
    <cellStyle name="Comma 5 18" xfId="744" xr:uid="{00000000-0005-0000-0000-0000F7050000}"/>
    <cellStyle name="Comma 5 18 2" xfId="2582" xr:uid="{00000000-0005-0000-0000-0000F8050000}"/>
    <cellStyle name="Comma 5 19" xfId="745" xr:uid="{00000000-0005-0000-0000-0000F9050000}"/>
    <cellStyle name="Comma 5 19 2" xfId="2583" xr:uid="{00000000-0005-0000-0000-0000FA050000}"/>
    <cellStyle name="Comma 5 2" xfId="161" xr:uid="{00000000-0005-0000-0000-0000FB050000}"/>
    <cellStyle name="Comma 5 2 2" xfId="2584" xr:uid="{00000000-0005-0000-0000-0000FC050000}"/>
    <cellStyle name="Comma 5 2 3" xfId="401" xr:uid="{00000000-0005-0000-0000-0000FD050000}"/>
    <cellStyle name="Comma 5 20" xfId="746" xr:uid="{00000000-0005-0000-0000-0000FE050000}"/>
    <cellStyle name="Comma 5 20 2" xfId="2585" xr:uid="{00000000-0005-0000-0000-0000FF050000}"/>
    <cellStyle name="Comma 5 21" xfId="747" xr:uid="{00000000-0005-0000-0000-000000060000}"/>
    <cellStyle name="Comma 5 21 2" xfId="2586" xr:uid="{00000000-0005-0000-0000-000001060000}"/>
    <cellStyle name="Comma 5 22" xfId="748" xr:uid="{00000000-0005-0000-0000-000002060000}"/>
    <cellStyle name="Comma 5 22 2" xfId="2587" xr:uid="{00000000-0005-0000-0000-000003060000}"/>
    <cellStyle name="Comma 5 23" xfId="749" xr:uid="{00000000-0005-0000-0000-000004060000}"/>
    <cellStyle name="Comma 5 23 2" xfId="750" xr:uid="{00000000-0005-0000-0000-000005060000}"/>
    <cellStyle name="Comma 5 23 2 2" xfId="2589" xr:uid="{00000000-0005-0000-0000-000006060000}"/>
    <cellStyle name="Comma 5 23 3" xfId="2588" xr:uid="{00000000-0005-0000-0000-000007060000}"/>
    <cellStyle name="Comma 5 24" xfId="751" xr:uid="{00000000-0005-0000-0000-000008060000}"/>
    <cellStyle name="Comma 5 24 2" xfId="752" xr:uid="{00000000-0005-0000-0000-000009060000}"/>
    <cellStyle name="Comma 5 24 2 2" xfId="2591" xr:uid="{00000000-0005-0000-0000-00000A060000}"/>
    <cellStyle name="Comma 5 24 3" xfId="2590" xr:uid="{00000000-0005-0000-0000-00000B060000}"/>
    <cellStyle name="Comma 5 25" xfId="753" xr:uid="{00000000-0005-0000-0000-00000C060000}"/>
    <cellStyle name="Comma 5 25 2" xfId="754" xr:uid="{00000000-0005-0000-0000-00000D060000}"/>
    <cellStyle name="Comma 5 25 2 2" xfId="2593" xr:uid="{00000000-0005-0000-0000-00000E060000}"/>
    <cellStyle name="Comma 5 25 3" xfId="2592" xr:uid="{00000000-0005-0000-0000-00000F060000}"/>
    <cellStyle name="Comma 5 26" xfId="755" xr:uid="{00000000-0005-0000-0000-000010060000}"/>
    <cellStyle name="Comma 5 26 2" xfId="756" xr:uid="{00000000-0005-0000-0000-000011060000}"/>
    <cellStyle name="Comma 5 26 2 2" xfId="2595" xr:uid="{00000000-0005-0000-0000-000012060000}"/>
    <cellStyle name="Comma 5 26 3" xfId="2594" xr:uid="{00000000-0005-0000-0000-000013060000}"/>
    <cellStyle name="Comma 5 27" xfId="757" xr:uid="{00000000-0005-0000-0000-000014060000}"/>
    <cellStyle name="Comma 5 27 2" xfId="758" xr:uid="{00000000-0005-0000-0000-000015060000}"/>
    <cellStyle name="Comma 5 27 2 2" xfId="2597" xr:uid="{00000000-0005-0000-0000-000016060000}"/>
    <cellStyle name="Comma 5 27 3" xfId="2596" xr:uid="{00000000-0005-0000-0000-000017060000}"/>
    <cellStyle name="Comma 5 28" xfId="759" xr:uid="{00000000-0005-0000-0000-000018060000}"/>
    <cellStyle name="Comma 5 28 2" xfId="2598" xr:uid="{00000000-0005-0000-0000-000019060000}"/>
    <cellStyle name="Comma 5 29" xfId="760" xr:uid="{00000000-0005-0000-0000-00001A060000}"/>
    <cellStyle name="Comma 5 3" xfId="162" xr:uid="{00000000-0005-0000-0000-00001B060000}"/>
    <cellStyle name="Comma 5 3 2" xfId="163" xr:uid="{00000000-0005-0000-0000-00001C060000}"/>
    <cellStyle name="Comma 5 3 2 2" xfId="2599" xr:uid="{00000000-0005-0000-0000-00001D060000}"/>
    <cellStyle name="Comma 5 3 3" xfId="761" xr:uid="{00000000-0005-0000-0000-00001E060000}"/>
    <cellStyle name="Comma 5 30" xfId="2573" xr:uid="{00000000-0005-0000-0000-00001F060000}"/>
    <cellStyle name="Comma 5 30 2" xfId="3435" xr:uid="{00000000-0005-0000-0000-000020060000}"/>
    <cellStyle name="Comma 5 31" xfId="400" xr:uid="{00000000-0005-0000-0000-000021060000}"/>
    <cellStyle name="Comma 5 32" xfId="3282" xr:uid="{00000000-0005-0000-0000-000022060000}"/>
    <cellStyle name="Comma 5 33" xfId="3434" xr:uid="{00000000-0005-0000-0000-000023060000}"/>
    <cellStyle name="Comma 5 4" xfId="164" xr:uid="{00000000-0005-0000-0000-000024060000}"/>
    <cellStyle name="Comma 5 4 2" xfId="285" xr:uid="{00000000-0005-0000-0000-000025060000}"/>
    <cellStyle name="Comma 5 4 2 2" xfId="2601" xr:uid="{00000000-0005-0000-0000-000026060000}"/>
    <cellStyle name="Comma 5 4 2 3" xfId="763" xr:uid="{00000000-0005-0000-0000-000027060000}"/>
    <cellStyle name="Comma 5 4 3" xfId="764" xr:uid="{00000000-0005-0000-0000-000028060000}"/>
    <cellStyle name="Comma 5 4 3 2" xfId="2602" xr:uid="{00000000-0005-0000-0000-000029060000}"/>
    <cellStyle name="Comma 5 4 4" xfId="765" xr:uid="{00000000-0005-0000-0000-00002A060000}"/>
    <cellStyle name="Comma 5 4 4 2" xfId="2603" xr:uid="{00000000-0005-0000-0000-00002B060000}"/>
    <cellStyle name="Comma 5 4 5" xfId="766" xr:uid="{00000000-0005-0000-0000-00002C060000}"/>
    <cellStyle name="Comma 5 4 5 2" xfId="2604" xr:uid="{00000000-0005-0000-0000-00002D060000}"/>
    <cellStyle name="Comma 5 4 6" xfId="767" xr:uid="{00000000-0005-0000-0000-00002E060000}"/>
    <cellStyle name="Comma 5 4 6 2" xfId="2605" xr:uid="{00000000-0005-0000-0000-00002F060000}"/>
    <cellStyle name="Comma 5 4 7" xfId="768" xr:uid="{00000000-0005-0000-0000-000030060000}"/>
    <cellStyle name="Comma 5 4 7 2" xfId="2606" xr:uid="{00000000-0005-0000-0000-000031060000}"/>
    <cellStyle name="Comma 5 4 8" xfId="2600" xr:uid="{00000000-0005-0000-0000-000032060000}"/>
    <cellStyle name="Comma 5 4 9" xfId="762" xr:uid="{00000000-0005-0000-0000-000033060000}"/>
    <cellStyle name="Comma 5 5" xfId="769" xr:uid="{00000000-0005-0000-0000-000034060000}"/>
    <cellStyle name="Comma 5 5 2" xfId="2607" xr:uid="{00000000-0005-0000-0000-000035060000}"/>
    <cellStyle name="Comma 5 6" xfId="770" xr:uid="{00000000-0005-0000-0000-000036060000}"/>
    <cellStyle name="Comma 5 6 2" xfId="2608" xr:uid="{00000000-0005-0000-0000-000037060000}"/>
    <cellStyle name="Comma 5 7" xfId="771" xr:uid="{00000000-0005-0000-0000-000038060000}"/>
    <cellStyle name="Comma 5 7 2" xfId="2609" xr:uid="{00000000-0005-0000-0000-000039060000}"/>
    <cellStyle name="Comma 5 8" xfId="772" xr:uid="{00000000-0005-0000-0000-00003A060000}"/>
    <cellStyle name="Comma 5 8 2" xfId="2610" xr:uid="{00000000-0005-0000-0000-00003B060000}"/>
    <cellStyle name="Comma 5 9" xfId="773" xr:uid="{00000000-0005-0000-0000-00003C060000}"/>
    <cellStyle name="Comma 5 9 2" xfId="2611" xr:uid="{00000000-0005-0000-0000-00003D060000}"/>
    <cellStyle name="Comma 50" xfId="2406" xr:uid="{00000000-0005-0000-0000-00003E060000}"/>
    <cellStyle name="Comma 51" xfId="2384" xr:uid="{00000000-0005-0000-0000-00003F060000}"/>
    <cellStyle name="Comma 52" xfId="2386" xr:uid="{00000000-0005-0000-0000-000040060000}"/>
    <cellStyle name="Comma 53" xfId="2389" xr:uid="{00000000-0005-0000-0000-000041060000}"/>
    <cellStyle name="Comma 54" xfId="2391" xr:uid="{00000000-0005-0000-0000-000042060000}"/>
    <cellStyle name="Comma 55" xfId="2393" xr:uid="{00000000-0005-0000-0000-000043060000}"/>
    <cellStyle name="Comma 56" xfId="2395" xr:uid="{00000000-0005-0000-0000-000044060000}"/>
    <cellStyle name="Comma 57" xfId="2446" xr:uid="{00000000-0005-0000-0000-000045060000}"/>
    <cellStyle name="Comma 58" xfId="2408" xr:uid="{00000000-0005-0000-0000-000046060000}"/>
    <cellStyle name="Comma 59" xfId="2400" xr:uid="{00000000-0005-0000-0000-000047060000}"/>
    <cellStyle name="Comma 6" xfId="165" xr:uid="{00000000-0005-0000-0000-000048060000}"/>
    <cellStyle name="Comma 6 10" xfId="1728" xr:uid="{00000000-0005-0000-0000-000049060000}"/>
    <cellStyle name="Comma 6 11" xfId="2612" xr:uid="{00000000-0005-0000-0000-00004A060000}"/>
    <cellStyle name="Comma 6 12" xfId="2934" xr:uid="{00000000-0005-0000-0000-00004B060000}"/>
    <cellStyle name="Comma 6 13" xfId="402" xr:uid="{00000000-0005-0000-0000-00004C060000}"/>
    <cellStyle name="Comma 6 14" xfId="3305" xr:uid="{00000000-0005-0000-0000-00004D060000}"/>
    <cellStyle name="Comma 6 2" xfId="166" xr:uid="{00000000-0005-0000-0000-00004E060000}"/>
    <cellStyle name="Comma 6 2 2" xfId="404" xr:uid="{00000000-0005-0000-0000-00004F060000}"/>
    <cellStyle name="Comma 6 2 2 2" xfId="405" xr:uid="{00000000-0005-0000-0000-000050060000}"/>
    <cellStyle name="Comma 6 2 2 2 2" xfId="1351" xr:uid="{00000000-0005-0000-0000-000051060000}"/>
    <cellStyle name="Comma 6 2 2 2 2 2" xfId="2096" xr:uid="{00000000-0005-0000-0000-000052060000}"/>
    <cellStyle name="Comma 6 2 2 2 3" xfId="1731" xr:uid="{00000000-0005-0000-0000-000053060000}"/>
    <cellStyle name="Comma 6 2 2 2 4" xfId="2751" xr:uid="{00000000-0005-0000-0000-000054060000}"/>
    <cellStyle name="Comma 6 2 2 2 5" xfId="3023" xr:uid="{00000000-0005-0000-0000-000055060000}"/>
    <cellStyle name="Comma 6 2 2 3" xfId="1350" xr:uid="{00000000-0005-0000-0000-000056060000}"/>
    <cellStyle name="Comma 6 2 2 3 2" xfId="2095" xr:uid="{00000000-0005-0000-0000-000057060000}"/>
    <cellStyle name="Comma 6 2 2 4" xfId="1730" xr:uid="{00000000-0005-0000-0000-000058060000}"/>
    <cellStyle name="Comma 6 2 2 5" xfId="2750" xr:uid="{00000000-0005-0000-0000-000059060000}"/>
    <cellStyle name="Comma 6 2 2 6" xfId="3022" xr:uid="{00000000-0005-0000-0000-00005A060000}"/>
    <cellStyle name="Comma 6 2 2 7" xfId="3436" xr:uid="{00000000-0005-0000-0000-00005B060000}"/>
    <cellStyle name="Comma 6 2 3" xfId="406" xr:uid="{00000000-0005-0000-0000-00005C060000}"/>
    <cellStyle name="Comma 6 2 3 2" xfId="1352" xr:uid="{00000000-0005-0000-0000-00005D060000}"/>
    <cellStyle name="Comma 6 2 3 2 2" xfId="2097" xr:uid="{00000000-0005-0000-0000-00005E060000}"/>
    <cellStyle name="Comma 6 2 3 3" xfId="1732" xr:uid="{00000000-0005-0000-0000-00005F060000}"/>
    <cellStyle name="Comma 6 2 3 4" xfId="2752" xr:uid="{00000000-0005-0000-0000-000060060000}"/>
    <cellStyle name="Comma 6 2 3 5" xfId="3024" xr:uid="{00000000-0005-0000-0000-000061060000}"/>
    <cellStyle name="Comma 6 2 4" xfId="1349" xr:uid="{00000000-0005-0000-0000-000062060000}"/>
    <cellStyle name="Comma 6 2 4 2" xfId="2094" xr:uid="{00000000-0005-0000-0000-000063060000}"/>
    <cellStyle name="Comma 6 2 5" xfId="1729" xr:uid="{00000000-0005-0000-0000-000064060000}"/>
    <cellStyle name="Comma 6 2 6" xfId="2613" xr:uid="{00000000-0005-0000-0000-000065060000}"/>
    <cellStyle name="Comma 6 2 7" xfId="2935" xr:uid="{00000000-0005-0000-0000-000066060000}"/>
    <cellStyle name="Comma 6 2 8" xfId="403" xr:uid="{00000000-0005-0000-0000-000067060000}"/>
    <cellStyle name="Comma 6 3" xfId="167" xr:uid="{00000000-0005-0000-0000-000068060000}"/>
    <cellStyle name="Comma 6 3 2" xfId="408" xr:uid="{00000000-0005-0000-0000-000069060000}"/>
    <cellStyle name="Comma 6 3 2 2" xfId="1354" xr:uid="{00000000-0005-0000-0000-00006A060000}"/>
    <cellStyle name="Comma 6 3 2 2 2" xfId="2099" xr:uid="{00000000-0005-0000-0000-00006B060000}"/>
    <cellStyle name="Comma 6 3 2 3" xfId="1734" xr:uid="{00000000-0005-0000-0000-00006C060000}"/>
    <cellStyle name="Comma 6 3 2 4" xfId="2753" xr:uid="{00000000-0005-0000-0000-00006D060000}"/>
    <cellStyle name="Comma 6 3 2 5" xfId="3025" xr:uid="{00000000-0005-0000-0000-00006E060000}"/>
    <cellStyle name="Comma 6 3 3" xfId="1353" xr:uid="{00000000-0005-0000-0000-00006F060000}"/>
    <cellStyle name="Comma 6 3 3 2" xfId="2098" xr:uid="{00000000-0005-0000-0000-000070060000}"/>
    <cellStyle name="Comma 6 3 4" xfId="1733" xr:uid="{00000000-0005-0000-0000-000071060000}"/>
    <cellStyle name="Comma 6 3 5" xfId="2614" xr:uid="{00000000-0005-0000-0000-000072060000}"/>
    <cellStyle name="Comma 6 3 6" xfId="407" xr:uid="{00000000-0005-0000-0000-000073060000}"/>
    <cellStyle name="Comma 6 4" xfId="409" xr:uid="{00000000-0005-0000-0000-000074060000}"/>
    <cellStyle name="Comma 6 4 2" xfId="1355" xr:uid="{00000000-0005-0000-0000-000075060000}"/>
    <cellStyle name="Comma 6 4 2 2" xfId="2100" xr:uid="{00000000-0005-0000-0000-000076060000}"/>
    <cellStyle name="Comma 6 4 3" xfId="1735" xr:uid="{00000000-0005-0000-0000-000077060000}"/>
    <cellStyle name="Comma 6 4 4" xfId="2754" xr:uid="{00000000-0005-0000-0000-000078060000}"/>
    <cellStyle name="Comma 6 4 5" xfId="3026" xr:uid="{00000000-0005-0000-0000-000079060000}"/>
    <cellStyle name="Comma 6 5" xfId="1111" xr:uid="{00000000-0005-0000-0000-00007A060000}"/>
    <cellStyle name="Comma 6 6" xfId="1112" xr:uid="{00000000-0005-0000-0000-00007B060000}"/>
    <cellStyle name="Comma 6 7" xfId="1113" xr:uid="{00000000-0005-0000-0000-00007C060000}"/>
    <cellStyle name="Comma 6 8" xfId="1114" xr:uid="{00000000-0005-0000-0000-00007D060000}"/>
    <cellStyle name="Comma 6 9" xfId="1348" xr:uid="{00000000-0005-0000-0000-00007E060000}"/>
    <cellStyle name="Comma 6 9 2" xfId="2093" xr:uid="{00000000-0005-0000-0000-00007F060000}"/>
    <cellStyle name="Comma 60" xfId="2839" xr:uid="{00000000-0005-0000-0000-000080060000}"/>
    <cellStyle name="Comma 61" xfId="2473" xr:uid="{00000000-0005-0000-0000-000081060000}"/>
    <cellStyle name="Comma 62" xfId="2488" xr:uid="{00000000-0005-0000-0000-000082060000}"/>
    <cellStyle name="Comma 63" xfId="2481" xr:uid="{00000000-0005-0000-0000-000083060000}"/>
    <cellStyle name="Comma 64" xfId="2832" xr:uid="{00000000-0005-0000-0000-000084060000}"/>
    <cellStyle name="Comma 65" xfId="2695" xr:uid="{00000000-0005-0000-0000-000085060000}"/>
    <cellStyle name="Comma 65 2" xfId="2879" xr:uid="{00000000-0005-0000-0000-000086060000}"/>
    <cellStyle name="Comma 66" xfId="2819" xr:uid="{00000000-0005-0000-0000-000087060000}"/>
    <cellStyle name="Comma 67" xfId="2517" xr:uid="{00000000-0005-0000-0000-000088060000}"/>
    <cellStyle name="Comma 68" xfId="2814" xr:uid="{00000000-0005-0000-0000-000089060000}"/>
    <cellStyle name="Comma 69" xfId="2490" xr:uid="{00000000-0005-0000-0000-00008A060000}"/>
    <cellStyle name="Comma 7" xfId="168" xr:uid="{00000000-0005-0000-0000-00008B060000}"/>
    <cellStyle name="Comma 7 10" xfId="2936" xr:uid="{00000000-0005-0000-0000-00008C060000}"/>
    <cellStyle name="Comma 7 11" xfId="410" xr:uid="{00000000-0005-0000-0000-00008D060000}"/>
    <cellStyle name="Comma 7 12" xfId="3229" xr:uid="{00000000-0005-0000-0000-00008E060000}"/>
    <cellStyle name="Comma 7 2" xfId="411" xr:uid="{00000000-0005-0000-0000-00008F060000}"/>
    <cellStyle name="Comma 7 2 2" xfId="412" xr:uid="{00000000-0005-0000-0000-000090060000}"/>
    <cellStyle name="Comma 7 2 2 2" xfId="413" xr:uid="{00000000-0005-0000-0000-000091060000}"/>
    <cellStyle name="Comma 7 2 2 2 2" xfId="1359" xr:uid="{00000000-0005-0000-0000-000092060000}"/>
    <cellStyle name="Comma 7 2 2 2 2 2" xfId="2104" xr:uid="{00000000-0005-0000-0000-000093060000}"/>
    <cellStyle name="Comma 7 2 2 2 3" xfId="1739" xr:uid="{00000000-0005-0000-0000-000094060000}"/>
    <cellStyle name="Comma 7 2 2 2 4" xfId="2756" xr:uid="{00000000-0005-0000-0000-000095060000}"/>
    <cellStyle name="Comma 7 2 2 2 5" xfId="3028" xr:uid="{00000000-0005-0000-0000-000096060000}"/>
    <cellStyle name="Comma 7 2 2 3" xfId="1358" xr:uid="{00000000-0005-0000-0000-000097060000}"/>
    <cellStyle name="Comma 7 2 2 3 2" xfId="2103" xr:uid="{00000000-0005-0000-0000-000098060000}"/>
    <cellStyle name="Comma 7 2 2 4" xfId="1738" xr:uid="{00000000-0005-0000-0000-000099060000}"/>
    <cellStyle name="Comma 7 2 2 5" xfId="2755" xr:uid="{00000000-0005-0000-0000-00009A060000}"/>
    <cellStyle name="Comma 7 2 2 6" xfId="3027" xr:uid="{00000000-0005-0000-0000-00009B060000}"/>
    <cellStyle name="Comma 7 2 3" xfId="414" xr:uid="{00000000-0005-0000-0000-00009C060000}"/>
    <cellStyle name="Comma 7 2 3 2" xfId="1360" xr:uid="{00000000-0005-0000-0000-00009D060000}"/>
    <cellStyle name="Comma 7 2 3 2 2" xfId="2105" xr:uid="{00000000-0005-0000-0000-00009E060000}"/>
    <cellStyle name="Comma 7 2 3 3" xfId="1740" xr:uid="{00000000-0005-0000-0000-00009F060000}"/>
    <cellStyle name="Comma 7 2 3 4" xfId="2757" xr:uid="{00000000-0005-0000-0000-0000A0060000}"/>
    <cellStyle name="Comma 7 2 3 5" xfId="3029" xr:uid="{00000000-0005-0000-0000-0000A1060000}"/>
    <cellStyle name="Comma 7 2 4" xfId="1357" xr:uid="{00000000-0005-0000-0000-0000A2060000}"/>
    <cellStyle name="Comma 7 2 4 2" xfId="2102" xr:uid="{00000000-0005-0000-0000-0000A3060000}"/>
    <cellStyle name="Comma 7 2 5" xfId="1737" xr:uid="{00000000-0005-0000-0000-0000A4060000}"/>
    <cellStyle name="Comma 7 2 6" xfId="2616" xr:uid="{00000000-0005-0000-0000-0000A5060000}"/>
    <cellStyle name="Comma 7 2 7" xfId="2937" xr:uid="{00000000-0005-0000-0000-0000A6060000}"/>
    <cellStyle name="Comma 7 3" xfId="415" xr:uid="{00000000-0005-0000-0000-0000A7060000}"/>
    <cellStyle name="Comma 7 3 2" xfId="416" xr:uid="{00000000-0005-0000-0000-0000A8060000}"/>
    <cellStyle name="Comma 7 3 2 2" xfId="1362" xr:uid="{00000000-0005-0000-0000-0000A9060000}"/>
    <cellStyle name="Comma 7 3 2 2 2" xfId="2107" xr:uid="{00000000-0005-0000-0000-0000AA060000}"/>
    <cellStyle name="Comma 7 3 2 3" xfId="1742" xr:uid="{00000000-0005-0000-0000-0000AB060000}"/>
    <cellStyle name="Comma 7 3 2 4" xfId="2758" xr:uid="{00000000-0005-0000-0000-0000AC060000}"/>
    <cellStyle name="Comma 7 3 2 5" xfId="3030" xr:uid="{00000000-0005-0000-0000-0000AD060000}"/>
    <cellStyle name="Comma 7 3 3" xfId="1361" xr:uid="{00000000-0005-0000-0000-0000AE060000}"/>
    <cellStyle name="Comma 7 3 3 2" xfId="2106" xr:uid="{00000000-0005-0000-0000-0000AF060000}"/>
    <cellStyle name="Comma 7 3 4" xfId="1741" xr:uid="{00000000-0005-0000-0000-0000B0060000}"/>
    <cellStyle name="Comma 7 3 5" xfId="2617" xr:uid="{00000000-0005-0000-0000-0000B1060000}"/>
    <cellStyle name="Comma 7 4" xfId="417" xr:uid="{00000000-0005-0000-0000-0000B2060000}"/>
    <cellStyle name="Comma 7 4 2" xfId="1363" xr:uid="{00000000-0005-0000-0000-0000B3060000}"/>
    <cellStyle name="Comma 7 4 2 2" xfId="2108" xr:uid="{00000000-0005-0000-0000-0000B4060000}"/>
    <cellStyle name="Comma 7 4 3" xfId="1743" xr:uid="{00000000-0005-0000-0000-0000B5060000}"/>
    <cellStyle name="Comma 7 4 4" xfId="2618" xr:uid="{00000000-0005-0000-0000-0000B6060000}"/>
    <cellStyle name="Comma 7 5" xfId="1115" xr:uid="{00000000-0005-0000-0000-0000B7060000}"/>
    <cellStyle name="Comma 7 5 2" xfId="3437" xr:uid="{00000000-0005-0000-0000-0000B8060000}"/>
    <cellStyle name="Comma 7 6" xfId="1116" xr:uid="{00000000-0005-0000-0000-0000B9060000}"/>
    <cellStyle name="Comma 7 7" xfId="1356" xr:uid="{00000000-0005-0000-0000-0000BA060000}"/>
    <cellStyle name="Comma 7 7 2" xfId="2101" xr:uid="{00000000-0005-0000-0000-0000BB060000}"/>
    <cellStyle name="Comma 7 8" xfId="1736" xr:uid="{00000000-0005-0000-0000-0000BC060000}"/>
    <cellStyle name="Comma 7 9" xfId="2615" xr:uid="{00000000-0005-0000-0000-0000BD060000}"/>
    <cellStyle name="Comma 70" xfId="2447" xr:uid="{00000000-0005-0000-0000-0000BE060000}"/>
    <cellStyle name="Comma 71" xfId="2841" xr:uid="{00000000-0005-0000-0000-0000BF060000}"/>
    <cellStyle name="Comma 72" xfId="2679" xr:uid="{00000000-0005-0000-0000-0000C0060000}"/>
    <cellStyle name="Comma 73" xfId="2831" xr:uid="{00000000-0005-0000-0000-0000C1060000}"/>
    <cellStyle name="Comma 74" xfId="2631" xr:uid="{00000000-0005-0000-0000-0000C2060000}"/>
    <cellStyle name="Comma 75" xfId="2856" xr:uid="{00000000-0005-0000-0000-0000C3060000}"/>
    <cellStyle name="Comma 76" xfId="2466" xr:uid="{00000000-0005-0000-0000-0000C4060000}"/>
    <cellStyle name="Comma 77" xfId="2818" xr:uid="{00000000-0005-0000-0000-0000C5060000}"/>
    <cellStyle name="Comma 78" xfId="2629" xr:uid="{00000000-0005-0000-0000-0000C6060000}"/>
    <cellStyle name="Comma 79" xfId="2842" xr:uid="{00000000-0005-0000-0000-0000C7060000}"/>
    <cellStyle name="Comma 8" xfId="169" xr:uid="{00000000-0005-0000-0000-0000C8060000}"/>
    <cellStyle name="Comma 8 10" xfId="418" xr:uid="{00000000-0005-0000-0000-0000C9060000}"/>
    <cellStyle name="Comma 8 2" xfId="170" xr:uid="{00000000-0005-0000-0000-0000CA060000}"/>
    <cellStyle name="Comma 8 2 2" xfId="420" xr:uid="{00000000-0005-0000-0000-0000CB060000}"/>
    <cellStyle name="Comma 8 2 2 2" xfId="1366" xr:uid="{00000000-0005-0000-0000-0000CC060000}"/>
    <cellStyle name="Comma 8 2 2 2 2" xfId="2111" xr:uid="{00000000-0005-0000-0000-0000CD060000}"/>
    <cellStyle name="Comma 8 2 2 3" xfId="1746" xr:uid="{00000000-0005-0000-0000-0000CE060000}"/>
    <cellStyle name="Comma 8 2 2 4" xfId="2621" xr:uid="{00000000-0005-0000-0000-0000CF060000}"/>
    <cellStyle name="Comma 8 2 3" xfId="1117" xr:uid="{00000000-0005-0000-0000-0000D0060000}"/>
    <cellStyle name="Comma 8 2 3 2" xfId="1549" xr:uid="{00000000-0005-0000-0000-0000D1060000}"/>
    <cellStyle name="Comma 8 2 3 2 2" xfId="2295" xr:uid="{00000000-0005-0000-0000-0000D2060000}"/>
    <cellStyle name="Comma 8 2 3 3" xfId="1918" xr:uid="{00000000-0005-0000-0000-0000D3060000}"/>
    <cellStyle name="Comma 8 2 4" xfId="1365" xr:uid="{00000000-0005-0000-0000-0000D4060000}"/>
    <cellStyle name="Comma 8 2 4 2" xfId="2110" xr:uid="{00000000-0005-0000-0000-0000D5060000}"/>
    <cellStyle name="Comma 8 2 5" xfId="1745" xr:uid="{00000000-0005-0000-0000-0000D6060000}"/>
    <cellStyle name="Comma 8 2 6" xfId="2620" xr:uid="{00000000-0005-0000-0000-0000D7060000}"/>
    <cellStyle name="Comma 8 2 7" xfId="2938" xr:uid="{00000000-0005-0000-0000-0000D8060000}"/>
    <cellStyle name="Comma 8 2 8" xfId="419" xr:uid="{00000000-0005-0000-0000-0000D9060000}"/>
    <cellStyle name="Comma 8 3" xfId="421" xr:uid="{00000000-0005-0000-0000-0000DA060000}"/>
    <cellStyle name="Comma 8 3 2" xfId="1367" xr:uid="{00000000-0005-0000-0000-0000DB060000}"/>
    <cellStyle name="Comma 8 3 2 2" xfId="2112" xr:uid="{00000000-0005-0000-0000-0000DC060000}"/>
    <cellStyle name="Comma 8 3 3" xfId="1747" xr:uid="{00000000-0005-0000-0000-0000DD060000}"/>
    <cellStyle name="Comma 8 3 4" xfId="2622" xr:uid="{00000000-0005-0000-0000-0000DE060000}"/>
    <cellStyle name="Comma 8 4" xfId="1118" xr:uid="{00000000-0005-0000-0000-0000DF060000}"/>
    <cellStyle name="Comma 8 4 2" xfId="3438" xr:uid="{00000000-0005-0000-0000-0000E0060000}"/>
    <cellStyle name="Comma 8 5" xfId="1119" xr:uid="{00000000-0005-0000-0000-0000E1060000}"/>
    <cellStyle name="Comma 8 6" xfId="1120" xr:uid="{00000000-0005-0000-0000-0000E2060000}"/>
    <cellStyle name="Comma 8 7" xfId="1364" xr:uid="{00000000-0005-0000-0000-0000E3060000}"/>
    <cellStyle name="Comma 8 7 2" xfId="2109" xr:uid="{00000000-0005-0000-0000-0000E4060000}"/>
    <cellStyle name="Comma 8 8" xfId="1744" xr:uid="{00000000-0005-0000-0000-0000E5060000}"/>
    <cellStyle name="Comma 8 9" xfId="2619" xr:uid="{00000000-0005-0000-0000-0000E6060000}"/>
    <cellStyle name="Comma 80" xfId="2489" xr:uid="{00000000-0005-0000-0000-0000E7060000}"/>
    <cellStyle name="Comma 81" xfId="2688" xr:uid="{00000000-0005-0000-0000-0000E8060000}"/>
    <cellStyle name="Comma 82" xfId="2681" xr:uid="{00000000-0005-0000-0000-0000E9060000}"/>
    <cellStyle name="Comma 83" xfId="2817" xr:uid="{00000000-0005-0000-0000-0000EA060000}"/>
    <cellStyle name="Comma 84" xfId="2824" xr:uid="{00000000-0005-0000-0000-0000EB060000}"/>
    <cellStyle name="Comma 85" xfId="2439" xr:uid="{00000000-0005-0000-0000-0000EC060000}"/>
    <cellStyle name="Comma 86" xfId="2830" xr:uid="{00000000-0005-0000-0000-0000ED060000}"/>
    <cellStyle name="Comma 87" xfId="2492" xr:uid="{00000000-0005-0000-0000-0000EE060000}"/>
    <cellStyle name="Comma 88" xfId="2843" xr:uid="{00000000-0005-0000-0000-0000EF060000}"/>
    <cellStyle name="Comma 89" xfId="2483" xr:uid="{00000000-0005-0000-0000-0000F0060000}"/>
    <cellStyle name="Comma 9" xfId="171" xr:uid="{00000000-0005-0000-0000-0000F1060000}"/>
    <cellStyle name="Comma 9 10" xfId="2939" xr:uid="{00000000-0005-0000-0000-0000F2060000}"/>
    <cellStyle name="Comma 9 11" xfId="422" xr:uid="{00000000-0005-0000-0000-0000F3060000}"/>
    <cellStyle name="Comma 9 2" xfId="423" xr:uid="{00000000-0005-0000-0000-0000F4060000}"/>
    <cellStyle name="Comma 9 2 2" xfId="424" xr:uid="{00000000-0005-0000-0000-0000F5060000}"/>
    <cellStyle name="Comma 9 2 2 2" xfId="1370" xr:uid="{00000000-0005-0000-0000-0000F6060000}"/>
    <cellStyle name="Comma 9 2 2 2 2" xfId="2115" xr:uid="{00000000-0005-0000-0000-0000F7060000}"/>
    <cellStyle name="Comma 9 2 2 3" xfId="1750" xr:uid="{00000000-0005-0000-0000-0000F8060000}"/>
    <cellStyle name="Comma 9 2 2 4" xfId="2759" xr:uid="{00000000-0005-0000-0000-0000F9060000}"/>
    <cellStyle name="Comma 9 2 2 5" xfId="3031" xr:uid="{00000000-0005-0000-0000-0000FA060000}"/>
    <cellStyle name="Comma 9 2 3" xfId="1369" xr:uid="{00000000-0005-0000-0000-0000FB060000}"/>
    <cellStyle name="Comma 9 2 3 2" xfId="2114" xr:uid="{00000000-0005-0000-0000-0000FC060000}"/>
    <cellStyle name="Comma 9 2 4" xfId="1749" xr:uid="{00000000-0005-0000-0000-0000FD060000}"/>
    <cellStyle name="Comma 9 2 5" xfId="2624" xr:uid="{00000000-0005-0000-0000-0000FE060000}"/>
    <cellStyle name="Comma 9 2 6" xfId="2940" xr:uid="{00000000-0005-0000-0000-0000FF060000}"/>
    <cellStyle name="Comma 9 3" xfId="425" xr:uid="{00000000-0005-0000-0000-000000070000}"/>
    <cellStyle name="Comma 9 3 2" xfId="1371" xr:uid="{00000000-0005-0000-0000-000001070000}"/>
    <cellStyle name="Comma 9 3 2 2" xfId="2116" xr:uid="{00000000-0005-0000-0000-000002070000}"/>
    <cellStyle name="Comma 9 3 3" xfId="1751" xr:uid="{00000000-0005-0000-0000-000003070000}"/>
    <cellStyle name="Comma 9 3 4" xfId="2760" xr:uid="{00000000-0005-0000-0000-000004070000}"/>
    <cellStyle name="Comma 9 3 5" xfId="3032" xr:uid="{00000000-0005-0000-0000-000005070000}"/>
    <cellStyle name="Comma 9 4" xfId="1121" xr:uid="{00000000-0005-0000-0000-000006070000}"/>
    <cellStyle name="Comma 9 5" xfId="1122" xr:uid="{00000000-0005-0000-0000-000007070000}"/>
    <cellStyle name="Comma 9 6" xfId="1123" xr:uid="{00000000-0005-0000-0000-000008070000}"/>
    <cellStyle name="Comma 9 7" xfId="1368" xr:uid="{00000000-0005-0000-0000-000009070000}"/>
    <cellStyle name="Comma 9 7 2" xfId="2113" xr:uid="{00000000-0005-0000-0000-00000A070000}"/>
    <cellStyle name="Comma 9 8" xfId="1748" xr:uid="{00000000-0005-0000-0000-00000B070000}"/>
    <cellStyle name="Comma 9 9" xfId="2623" xr:uid="{00000000-0005-0000-0000-00000C070000}"/>
    <cellStyle name="Comma 90" xfId="2632" xr:uid="{00000000-0005-0000-0000-00000D070000}"/>
    <cellStyle name="Comma 91" xfId="2850" xr:uid="{00000000-0005-0000-0000-00000E070000}"/>
    <cellStyle name="Comma 92" xfId="2634" xr:uid="{00000000-0005-0000-0000-00000F070000}"/>
    <cellStyle name="Comma 93" xfId="2854" xr:uid="{00000000-0005-0000-0000-000010070000}"/>
    <cellStyle name="Comma 94" xfId="2827" xr:uid="{00000000-0005-0000-0000-000011070000}"/>
    <cellStyle name="Comma 95" xfId="2833" xr:uid="{00000000-0005-0000-0000-000012070000}"/>
    <cellStyle name="Comma 96" xfId="2845" xr:uid="{00000000-0005-0000-0000-000013070000}"/>
    <cellStyle name="Comma 97" xfId="2626" xr:uid="{00000000-0005-0000-0000-000014070000}"/>
    <cellStyle name="Comma 98" xfId="2482" xr:uid="{00000000-0005-0000-0000-000015070000}"/>
    <cellStyle name="Comma 99" xfId="2486" xr:uid="{00000000-0005-0000-0000-000016070000}"/>
    <cellStyle name="Currency [0] 2" xfId="774" xr:uid="{00000000-0005-0000-0000-000017070000}"/>
    <cellStyle name="Currency [0] 2 2" xfId="1458" xr:uid="{00000000-0005-0000-0000-000018070000}"/>
    <cellStyle name="Currency [0] 2 2 2" xfId="2204" xr:uid="{00000000-0005-0000-0000-000019070000}"/>
    <cellStyle name="Currency [0] 2 3" xfId="1835" xr:uid="{00000000-0005-0000-0000-00001A070000}"/>
    <cellStyle name="Currency [0] 2 4" xfId="2625" xr:uid="{00000000-0005-0000-0000-00001B070000}"/>
    <cellStyle name="Currency [0] 2 5" xfId="2941" xr:uid="{00000000-0005-0000-0000-00001C070000}"/>
    <cellStyle name="Currency 2" xfId="294" xr:uid="{00000000-0005-0000-0000-00001D070000}"/>
    <cellStyle name="Currency 2 2" xfId="999" xr:uid="{00000000-0005-0000-0000-00001E070000}"/>
    <cellStyle name="Currency 2 3" xfId="1243" xr:uid="{00000000-0005-0000-0000-00001F070000}"/>
    <cellStyle name="Currency 2 3 2" xfId="1977" xr:uid="{00000000-0005-0000-0000-000020070000}"/>
    <cellStyle name="Currency 2 4" xfId="1613" xr:uid="{00000000-0005-0000-0000-000021070000}"/>
    <cellStyle name="Currency 3" xfId="1124" xr:uid="{00000000-0005-0000-0000-000022070000}"/>
    <cellStyle name="Currency 4" xfId="1125" xr:uid="{00000000-0005-0000-0000-000023070000}"/>
    <cellStyle name="Currency 4 2" xfId="1126" xr:uid="{00000000-0005-0000-0000-000024070000}"/>
    <cellStyle name="Currency 5" xfId="1127" xr:uid="{00000000-0005-0000-0000-000025070000}"/>
    <cellStyle name="Currency 6" xfId="1242" xr:uid="{00000000-0005-0000-0000-000026070000}"/>
    <cellStyle name="Currency 6 2" xfId="1976" xr:uid="{00000000-0005-0000-0000-000027070000}"/>
    <cellStyle name="Currency 7" xfId="1612" xr:uid="{00000000-0005-0000-0000-000028070000}"/>
    <cellStyle name="Date" xfId="3228" xr:uid="{00000000-0005-0000-0000-000029070000}"/>
    <cellStyle name="Euro" xfId="3269" xr:uid="{00000000-0005-0000-0000-00002A070000}"/>
    <cellStyle name="Excel.Chart" xfId="172" xr:uid="{00000000-0005-0000-0000-00002B070000}"/>
    <cellStyle name="Explanatory Text" xfId="3527" builtinId="53" customBuiltin="1"/>
    <cellStyle name="Explanatory Text 2" xfId="426" xr:uid="{00000000-0005-0000-0000-00002D070000}"/>
    <cellStyle name="Explanatory Text 2 2" xfId="775" xr:uid="{00000000-0005-0000-0000-00002E070000}"/>
    <cellStyle name="Explanatory Text 2 3" xfId="3121" xr:uid="{00000000-0005-0000-0000-00002F070000}"/>
    <cellStyle name="Explanatory Text 3" xfId="776" xr:uid="{00000000-0005-0000-0000-000030070000}"/>
    <cellStyle name="Explanatory Text 4" xfId="777" xr:uid="{00000000-0005-0000-0000-000031070000}"/>
    <cellStyle name="Explanatory Text 5" xfId="778" xr:uid="{00000000-0005-0000-0000-000032070000}"/>
    <cellStyle name="Explanatory Text 6" xfId="779" xr:uid="{00000000-0005-0000-0000-000033070000}"/>
    <cellStyle name="Explanatory Text 7" xfId="780" xr:uid="{00000000-0005-0000-0000-000034070000}"/>
    <cellStyle name="Explanatory Text 8" xfId="781" xr:uid="{00000000-0005-0000-0000-000035070000}"/>
    <cellStyle name="Explanatory Text 9" xfId="782" xr:uid="{00000000-0005-0000-0000-000036070000}"/>
    <cellStyle name="Fixed" xfId="3297" xr:uid="{00000000-0005-0000-0000-000037070000}"/>
    <cellStyle name="genera" xfId="173" xr:uid="{00000000-0005-0000-0000-000038070000}"/>
    <cellStyle name="Good" xfId="3517" builtinId="26" customBuiltin="1"/>
    <cellStyle name="Good 2" xfId="427" xr:uid="{00000000-0005-0000-0000-00003A070000}"/>
    <cellStyle name="Good 2 2" xfId="783" xr:uid="{00000000-0005-0000-0000-00003B070000}"/>
    <cellStyle name="Good 2 3" xfId="3178" xr:uid="{00000000-0005-0000-0000-00003C070000}"/>
    <cellStyle name="Good 3" xfId="784" xr:uid="{00000000-0005-0000-0000-00003D070000}"/>
    <cellStyle name="Good 4" xfId="785" xr:uid="{00000000-0005-0000-0000-00003E070000}"/>
    <cellStyle name="Good 5" xfId="786" xr:uid="{00000000-0005-0000-0000-00003F070000}"/>
    <cellStyle name="Good 6" xfId="787" xr:uid="{00000000-0005-0000-0000-000040070000}"/>
    <cellStyle name="Good 7" xfId="788" xr:uid="{00000000-0005-0000-0000-000041070000}"/>
    <cellStyle name="Good 8" xfId="789" xr:uid="{00000000-0005-0000-0000-000042070000}"/>
    <cellStyle name="Good 9" xfId="790" xr:uid="{00000000-0005-0000-0000-000043070000}"/>
    <cellStyle name="GOVDATA" xfId="174" xr:uid="{00000000-0005-0000-0000-000044070000}"/>
    <cellStyle name="Heading 1" xfId="3513" builtinId="16" customBuiltin="1"/>
    <cellStyle name="Heading 1 2" xfId="428" xr:uid="{00000000-0005-0000-0000-000046070000}"/>
    <cellStyle name="Heading 1 2 2" xfId="791" xr:uid="{00000000-0005-0000-0000-000047070000}"/>
    <cellStyle name="Heading 1 2 3" xfId="3137" xr:uid="{00000000-0005-0000-0000-000048070000}"/>
    <cellStyle name="Heading 1 3" xfId="792" xr:uid="{00000000-0005-0000-0000-000049070000}"/>
    <cellStyle name="Heading 1 4" xfId="793" xr:uid="{00000000-0005-0000-0000-00004A070000}"/>
    <cellStyle name="Heading 1 5" xfId="794" xr:uid="{00000000-0005-0000-0000-00004B070000}"/>
    <cellStyle name="Heading 1 6" xfId="795" xr:uid="{00000000-0005-0000-0000-00004C070000}"/>
    <cellStyle name="Heading 1 7" xfId="796" xr:uid="{00000000-0005-0000-0000-00004D070000}"/>
    <cellStyle name="Heading 1 8" xfId="797" xr:uid="{00000000-0005-0000-0000-00004E070000}"/>
    <cellStyle name="Heading 1 9" xfId="798" xr:uid="{00000000-0005-0000-0000-00004F070000}"/>
    <cellStyle name="Heading 2" xfId="3514" builtinId="17" customBuiltin="1"/>
    <cellStyle name="Heading 2 2" xfId="429" xr:uid="{00000000-0005-0000-0000-000051070000}"/>
    <cellStyle name="Heading 2 2 2" xfId="799" xr:uid="{00000000-0005-0000-0000-000052070000}"/>
    <cellStyle name="Heading 2 2 3" xfId="3280" xr:uid="{00000000-0005-0000-0000-000053070000}"/>
    <cellStyle name="Heading 2 3" xfId="800" xr:uid="{00000000-0005-0000-0000-000054070000}"/>
    <cellStyle name="Heading 2 4" xfId="801" xr:uid="{00000000-0005-0000-0000-000055070000}"/>
    <cellStyle name="Heading 2 5" xfId="802" xr:uid="{00000000-0005-0000-0000-000056070000}"/>
    <cellStyle name="Heading 2 6" xfId="803" xr:uid="{00000000-0005-0000-0000-000057070000}"/>
    <cellStyle name="Heading 2 7" xfId="804" xr:uid="{00000000-0005-0000-0000-000058070000}"/>
    <cellStyle name="Heading 2 8" xfId="805" xr:uid="{00000000-0005-0000-0000-000059070000}"/>
    <cellStyle name="Heading 2 9" xfId="806" xr:uid="{00000000-0005-0000-0000-00005A070000}"/>
    <cellStyle name="Heading 3" xfId="3515" builtinId="18" customBuiltin="1"/>
    <cellStyle name="Heading 3 2" xfId="430" xr:uid="{00000000-0005-0000-0000-00005C070000}"/>
    <cellStyle name="Heading 3 2 2" xfId="807" xr:uid="{00000000-0005-0000-0000-00005D070000}"/>
    <cellStyle name="Heading 3 2 2 2" xfId="1459" xr:uid="{00000000-0005-0000-0000-00005E070000}"/>
    <cellStyle name="Heading 3 2 2 2 2" xfId="2205" xr:uid="{00000000-0005-0000-0000-00005F070000}"/>
    <cellStyle name="Heading 3 2 2 2 2 2" xfId="3240" xr:uid="{00000000-0005-0000-0000-000060070000}"/>
    <cellStyle name="Heading 3 2 2 2 3" xfId="3187" xr:uid="{00000000-0005-0000-0000-000061070000}"/>
    <cellStyle name="Heading 3 2 2 3" xfId="1836" xr:uid="{00000000-0005-0000-0000-000062070000}"/>
    <cellStyle name="Heading 3 2 2 3 2" xfId="3214" xr:uid="{00000000-0005-0000-0000-000063070000}"/>
    <cellStyle name="Heading 3 2 2 4" xfId="2461" xr:uid="{00000000-0005-0000-0000-000064070000}"/>
    <cellStyle name="Heading 3 2 2 4 2" xfId="3263" xr:uid="{00000000-0005-0000-0000-000065070000}"/>
    <cellStyle name="Heading 3 2 2 5" xfId="2943" xr:uid="{00000000-0005-0000-0000-000066070000}"/>
    <cellStyle name="Heading 3 2 2 5 2" xfId="3287" xr:uid="{00000000-0005-0000-0000-000067070000}"/>
    <cellStyle name="Heading 3 2 2 6" xfId="3145" xr:uid="{00000000-0005-0000-0000-000068070000}"/>
    <cellStyle name="Heading 3 2 3" xfId="1372" xr:uid="{00000000-0005-0000-0000-000069070000}"/>
    <cellStyle name="Heading 3 2 3 2" xfId="2117" xr:uid="{00000000-0005-0000-0000-00006A070000}"/>
    <cellStyle name="Heading 3 2 3 2 2" xfId="3234" xr:uid="{00000000-0005-0000-0000-00006B070000}"/>
    <cellStyle name="Heading 3 2 3 3" xfId="3183" xr:uid="{00000000-0005-0000-0000-00006C070000}"/>
    <cellStyle name="Heading 3 2 4" xfId="1752" xr:uid="{00000000-0005-0000-0000-00006D070000}"/>
    <cellStyle name="Heading 3 2 4 2" xfId="3208" xr:uid="{00000000-0005-0000-0000-00006E070000}"/>
    <cellStyle name="Heading 3 2 5" xfId="2462" xr:uid="{00000000-0005-0000-0000-00006F070000}"/>
    <cellStyle name="Heading 3 2 5 2" xfId="3264" xr:uid="{00000000-0005-0000-0000-000070070000}"/>
    <cellStyle name="Heading 3 2 6" xfId="2942" xr:uid="{00000000-0005-0000-0000-000071070000}"/>
    <cellStyle name="Heading 3 2 6 2" xfId="3286" xr:uid="{00000000-0005-0000-0000-000072070000}"/>
    <cellStyle name="Heading 3 2 7" xfId="3123" xr:uid="{00000000-0005-0000-0000-000073070000}"/>
    <cellStyle name="Heading 3 2 8" xfId="3313" xr:uid="{00000000-0005-0000-0000-000074070000}"/>
    <cellStyle name="Heading 3 3" xfId="808" xr:uid="{00000000-0005-0000-0000-000075070000}"/>
    <cellStyle name="Heading 3 3 2" xfId="1460" xr:uid="{00000000-0005-0000-0000-000076070000}"/>
    <cellStyle name="Heading 3 3 2 2" xfId="2206" xr:uid="{00000000-0005-0000-0000-000077070000}"/>
    <cellStyle name="Heading 3 3 2 2 2" xfId="3241" xr:uid="{00000000-0005-0000-0000-000078070000}"/>
    <cellStyle name="Heading 3 3 2 3" xfId="3188" xr:uid="{00000000-0005-0000-0000-000079070000}"/>
    <cellStyle name="Heading 3 3 3" xfId="1837" xr:uid="{00000000-0005-0000-0000-00007A070000}"/>
    <cellStyle name="Heading 3 3 3 2" xfId="3215" xr:uid="{00000000-0005-0000-0000-00007B070000}"/>
    <cellStyle name="Heading 3 3 4" xfId="2457" xr:uid="{00000000-0005-0000-0000-00007C070000}"/>
    <cellStyle name="Heading 3 3 4 2" xfId="3262" xr:uid="{00000000-0005-0000-0000-00007D070000}"/>
    <cellStyle name="Heading 3 3 5" xfId="2944" xr:uid="{00000000-0005-0000-0000-00007E070000}"/>
    <cellStyle name="Heading 3 3 5 2" xfId="3288" xr:uid="{00000000-0005-0000-0000-00007F070000}"/>
    <cellStyle name="Heading 3 3 6" xfId="3146" xr:uid="{00000000-0005-0000-0000-000080070000}"/>
    <cellStyle name="Heading 3 4" xfId="809" xr:uid="{00000000-0005-0000-0000-000081070000}"/>
    <cellStyle name="Heading 3 4 2" xfId="1461" xr:uid="{00000000-0005-0000-0000-000082070000}"/>
    <cellStyle name="Heading 3 4 2 2" xfId="2207" xr:uid="{00000000-0005-0000-0000-000083070000}"/>
    <cellStyle name="Heading 3 4 2 2 2" xfId="3242" xr:uid="{00000000-0005-0000-0000-000084070000}"/>
    <cellStyle name="Heading 3 4 2 3" xfId="3189" xr:uid="{00000000-0005-0000-0000-000085070000}"/>
    <cellStyle name="Heading 3 4 3" xfId="1838" xr:uid="{00000000-0005-0000-0000-000086070000}"/>
    <cellStyle name="Heading 3 4 3 2" xfId="3216" xr:uid="{00000000-0005-0000-0000-000087070000}"/>
    <cellStyle name="Heading 3 4 4" xfId="2456" xr:uid="{00000000-0005-0000-0000-000088070000}"/>
    <cellStyle name="Heading 3 4 4 2" xfId="3261" xr:uid="{00000000-0005-0000-0000-000089070000}"/>
    <cellStyle name="Heading 3 4 5" xfId="2945" xr:uid="{00000000-0005-0000-0000-00008A070000}"/>
    <cellStyle name="Heading 3 4 5 2" xfId="3289" xr:uid="{00000000-0005-0000-0000-00008B070000}"/>
    <cellStyle name="Heading 3 4 6" xfId="3147" xr:uid="{00000000-0005-0000-0000-00008C070000}"/>
    <cellStyle name="Heading 3 5" xfId="810" xr:uid="{00000000-0005-0000-0000-00008D070000}"/>
    <cellStyle name="Heading 3 5 2" xfId="1462" xr:uid="{00000000-0005-0000-0000-00008E070000}"/>
    <cellStyle name="Heading 3 5 2 2" xfId="2208" xr:uid="{00000000-0005-0000-0000-00008F070000}"/>
    <cellStyle name="Heading 3 5 2 2 2" xfId="3243" xr:uid="{00000000-0005-0000-0000-000090070000}"/>
    <cellStyle name="Heading 3 5 2 3" xfId="3190" xr:uid="{00000000-0005-0000-0000-000091070000}"/>
    <cellStyle name="Heading 3 5 3" xfId="1839" xr:uid="{00000000-0005-0000-0000-000092070000}"/>
    <cellStyle name="Heading 3 5 3 2" xfId="3217" xr:uid="{00000000-0005-0000-0000-000093070000}"/>
    <cellStyle name="Heading 3 5 4" xfId="2455" xr:uid="{00000000-0005-0000-0000-000094070000}"/>
    <cellStyle name="Heading 3 5 4 2" xfId="3260" xr:uid="{00000000-0005-0000-0000-000095070000}"/>
    <cellStyle name="Heading 3 5 5" xfId="2946" xr:uid="{00000000-0005-0000-0000-000096070000}"/>
    <cellStyle name="Heading 3 5 5 2" xfId="3290" xr:uid="{00000000-0005-0000-0000-000097070000}"/>
    <cellStyle name="Heading 3 5 6" xfId="3148" xr:uid="{00000000-0005-0000-0000-000098070000}"/>
    <cellStyle name="Heading 3 6" xfId="811" xr:uid="{00000000-0005-0000-0000-000099070000}"/>
    <cellStyle name="Heading 3 6 2" xfId="1463" xr:uid="{00000000-0005-0000-0000-00009A070000}"/>
    <cellStyle name="Heading 3 6 2 2" xfId="2209" xr:uid="{00000000-0005-0000-0000-00009B070000}"/>
    <cellStyle name="Heading 3 6 2 2 2" xfId="3244" xr:uid="{00000000-0005-0000-0000-00009C070000}"/>
    <cellStyle name="Heading 3 6 2 3" xfId="3191" xr:uid="{00000000-0005-0000-0000-00009D070000}"/>
    <cellStyle name="Heading 3 6 3" xfId="1840" xr:uid="{00000000-0005-0000-0000-00009E070000}"/>
    <cellStyle name="Heading 3 6 3 2" xfId="3218" xr:uid="{00000000-0005-0000-0000-00009F070000}"/>
    <cellStyle name="Heading 3 6 4" xfId="2454" xr:uid="{00000000-0005-0000-0000-0000A0070000}"/>
    <cellStyle name="Heading 3 6 4 2" xfId="3259" xr:uid="{00000000-0005-0000-0000-0000A1070000}"/>
    <cellStyle name="Heading 3 6 5" xfId="2947" xr:uid="{00000000-0005-0000-0000-0000A2070000}"/>
    <cellStyle name="Heading 3 6 5 2" xfId="3291" xr:uid="{00000000-0005-0000-0000-0000A3070000}"/>
    <cellStyle name="Heading 3 6 6" xfId="3149" xr:uid="{00000000-0005-0000-0000-0000A4070000}"/>
    <cellStyle name="Heading 3 7" xfId="812" xr:uid="{00000000-0005-0000-0000-0000A5070000}"/>
    <cellStyle name="Heading 3 7 2" xfId="1464" xr:uid="{00000000-0005-0000-0000-0000A6070000}"/>
    <cellStyle name="Heading 3 7 2 2" xfId="2210" xr:uid="{00000000-0005-0000-0000-0000A7070000}"/>
    <cellStyle name="Heading 3 7 2 2 2" xfId="3245" xr:uid="{00000000-0005-0000-0000-0000A8070000}"/>
    <cellStyle name="Heading 3 7 2 3" xfId="3192" xr:uid="{00000000-0005-0000-0000-0000A9070000}"/>
    <cellStyle name="Heading 3 7 3" xfId="1841" xr:uid="{00000000-0005-0000-0000-0000AA070000}"/>
    <cellStyle name="Heading 3 7 3 2" xfId="3219" xr:uid="{00000000-0005-0000-0000-0000AB070000}"/>
    <cellStyle name="Heading 3 7 4" xfId="2453" xr:uid="{00000000-0005-0000-0000-0000AC070000}"/>
    <cellStyle name="Heading 3 7 4 2" xfId="3258" xr:uid="{00000000-0005-0000-0000-0000AD070000}"/>
    <cellStyle name="Heading 3 7 5" xfId="2948" xr:uid="{00000000-0005-0000-0000-0000AE070000}"/>
    <cellStyle name="Heading 3 7 5 2" xfId="3292" xr:uid="{00000000-0005-0000-0000-0000AF070000}"/>
    <cellStyle name="Heading 3 7 6" xfId="3150" xr:uid="{00000000-0005-0000-0000-0000B0070000}"/>
    <cellStyle name="Heading 3 8" xfId="813" xr:uid="{00000000-0005-0000-0000-0000B1070000}"/>
    <cellStyle name="Heading 3 8 2" xfId="1465" xr:uid="{00000000-0005-0000-0000-0000B2070000}"/>
    <cellStyle name="Heading 3 8 2 2" xfId="2211" xr:uid="{00000000-0005-0000-0000-0000B3070000}"/>
    <cellStyle name="Heading 3 8 2 2 2" xfId="3246" xr:uid="{00000000-0005-0000-0000-0000B4070000}"/>
    <cellStyle name="Heading 3 8 2 3" xfId="3193" xr:uid="{00000000-0005-0000-0000-0000B5070000}"/>
    <cellStyle name="Heading 3 8 3" xfId="1842" xr:uid="{00000000-0005-0000-0000-0000B6070000}"/>
    <cellStyle name="Heading 3 8 3 2" xfId="3220" xr:uid="{00000000-0005-0000-0000-0000B7070000}"/>
    <cellStyle name="Heading 3 8 4" xfId="2452" xr:uid="{00000000-0005-0000-0000-0000B8070000}"/>
    <cellStyle name="Heading 3 8 4 2" xfId="3257" xr:uid="{00000000-0005-0000-0000-0000B9070000}"/>
    <cellStyle name="Heading 3 8 5" xfId="2949" xr:uid="{00000000-0005-0000-0000-0000BA070000}"/>
    <cellStyle name="Heading 3 8 5 2" xfId="3293" xr:uid="{00000000-0005-0000-0000-0000BB070000}"/>
    <cellStyle name="Heading 3 8 6" xfId="3151" xr:uid="{00000000-0005-0000-0000-0000BC070000}"/>
    <cellStyle name="Heading 3 9" xfId="814" xr:uid="{00000000-0005-0000-0000-0000BD070000}"/>
    <cellStyle name="Heading 3 9 2" xfId="1466" xr:uid="{00000000-0005-0000-0000-0000BE070000}"/>
    <cellStyle name="Heading 3 9 2 2" xfId="2212" xr:uid="{00000000-0005-0000-0000-0000BF070000}"/>
    <cellStyle name="Heading 3 9 2 2 2" xfId="3247" xr:uid="{00000000-0005-0000-0000-0000C0070000}"/>
    <cellStyle name="Heading 3 9 2 3" xfId="3194" xr:uid="{00000000-0005-0000-0000-0000C1070000}"/>
    <cellStyle name="Heading 3 9 3" xfId="1843" xr:uid="{00000000-0005-0000-0000-0000C2070000}"/>
    <cellStyle name="Heading 3 9 3 2" xfId="3221" xr:uid="{00000000-0005-0000-0000-0000C3070000}"/>
    <cellStyle name="Heading 3 9 4" xfId="2448" xr:uid="{00000000-0005-0000-0000-0000C4070000}"/>
    <cellStyle name="Heading 3 9 4 2" xfId="3255" xr:uid="{00000000-0005-0000-0000-0000C5070000}"/>
    <cellStyle name="Heading 3 9 5" xfId="2950" xr:uid="{00000000-0005-0000-0000-0000C6070000}"/>
    <cellStyle name="Heading 3 9 5 2" xfId="3294" xr:uid="{00000000-0005-0000-0000-0000C7070000}"/>
    <cellStyle name="Heading 3 9 6" xfId="3152" xr:uid="{00000000-0005-0000-0000-0000C8070000}"/>
    <cellStyle name="Heading 4" xfId="3516" builtinId="19" customBuiltin="1"/>
    <cellStyle name="Heading 4 2" xfId="431" xr:uid="{00000000-0005-0000-0000-0000CA070000}"/>
    <cellStyle name="Heading 4 2 2" xfId="815" xr:uid="{00000000-0005-0000-0000-0000CB070000}"/>
    <cellStyle name="Heading 4 2 3" xfId="3202" xr:uid="{00000000-0005-0000-0000-0000CC070000}"/>
    <cellStyle name="Heading 4 3" xfId="816" xr:uid="{00000000-0005-0000-0000-0000CD070000}"/>
    <cellStyle name="Heading 4 4" xfId="817" xr:uid="{00000000-0005-0000-0000-0000CE070000}"/>
    <cellStyle name="Heading 4 5" xfId="818" xr:uid="{00000000-0005-0000-0000-0000CF070000}"/>
    <cellStyle name="Heading 4 6" xfId="819" xr:uid="{00000000-0005-0000-0000-0000D0070000}"/>
    <cellStyle name="Heading 4 7" xfId="820" xr:uid="{00000000-0005-0000-0000-0000D1070000}"/>
    <cellStyle name="Heading 4 8" xfId="821" xr:uid="{00000000-0005-0000-0000-0000D2070000}"/>
    <cellStyle name="Heading 4 9" xfId="822" xr:uid="{00000000-0005-0000-0000-0000D3070000}"/>
    <cellStyle name="HEADING1" xfId="3177" xr:uid="{00000000-0005-0000-0000-0000D4070000}"/>
    <cellStyle name="HEADING2" xfId="3211" xr:uid="{00000000-0005-0000-0000-0000D5070000}"/>
    <cellStyle name="Hipervínculo" xfId="3309" xr:uid="{00000000-0005-0000-0000-0000D6070000}"/>
    <cellStyle name="Hipervínculo visitado" xfId="3265" xr:uid="{00000000-0005-0000-0000-0000D7070000}"/>
    <cellStyle name="Hyperlink" xfId="175" builtinId="8"/>
    <cellStyle name="Hyperlink 2" xfId="176" xr:uid="{00000000-0005-0000-0000-0000D9070000}"/>
    <cellStyle name="Hyperlink 2 2" xfId="3440" xr:uid="{00000000-0005-0000-0000-0000DA070000}"/>
    <cellStyle name="Hyperlink 3" xfId="3439" xr:uid="{00000000-0005-0000-0000-0000DB070000}"/>
    <cellStyle name="imf-one decimal" xfId="3270" xr:uid="{00000000-0005-0000-0000-0000DC070000}"/>
    <cellStyle name="imf-zero decimal" xfId="3175" xr:uid="{00000000-0005-0000-0000-0000DD070000}"/>
    <cellStyle name="Input" xfId="3520" builtinId="20" customBuiltin="1"/>
    <cellStyle name="Input 2" xfId="432" xr:uid="{00000000-0005-0000-0000-0000DF070000}"/>
    <cellStyle name="Input 2 2" xfId="823" xr:uid="{00000000-0005-0000-0000-0000E0070000}"/>
    <cellStyle name="Input 2 3" xfId="3230" xr:uid="{00000000-0005-0000-0000-0000E1070000}"/>
    <cellStyle name="Input 3" xfId="824" xr:uid="{00000000-0005-0000-0000-0000E2070000}"/>
    <cellStyle name="Input 4" xfId="825" xr:uid="{00000000-0005-0000-0000-0000E3070000}"/>
    <cellStyle name="Input 5" xfId="826" xr:uid="{00000000-0005-0000-0000-0000E4070000}"/>
    <cellStyle name="Input 6" xfId="827" xr:uid="{00000000-0005-0000-0000-0000E5070000}"/>
    <cellStyle name="Input 7" xfId="828" xr:uid="{00000000-0005-0000-0000-0000E6070000}"/>
    <cellStyle name="Input 8" xfId="829" xr:uid="{00000000-0005-0000-0000-0000E7070000}"/>
    <cellStyle name="Input 9" xfId="830" xr:uid="{00000000-0005-0000-0000-0000E8070000}"/>
    <cellStyle name="Linked Cell" xfId="3523" builtinId="24" customBuiltin="1"/>
    <cellStyle name="Linked Cell 10" xfId="3279" xr:uid="{00000000-0005-0000-0000-0000EA070000}"/>
    <cellStyle name="Linked Cell 2" xfId="433" xr:uid="{00000000-0005-0000-0000-0000EB070000}"/>
    <cellStyle name="Linked Cell 2 2" xfId="831" xr:uid="{00000000-0005-0000-0000-0000EC070000}"/>
    <cellStyle name="Linked Cell 2 2 2" xfId="3153" xr:uid="{00000000-0005-0000-0000-0000ED070000}"/>
    <cellStyle name="Linked Cell 2 2 3" xfId="3238" xr:uid="{00000000-0005-0000-0000-0000EE070000}"/>
    <cellStyle name="Linked Cell 2 2 4" xfId="3442" xr:uid="{00000000-0005-0000-0000-0000EF070000}"/>
    <cellStyle name="Linked Cell 2 3" xfId="3124" xr:uid="{00000000-0005-0000-0000-0000F0070000}"/>
    <cellStyle name="Linked Cell 2 4" xfId="3128" xr:uid="{00000000-0005-0000-0000-0000F1070000}"/>
    <cellStyle name="Linked Cell 2 5" xfId="3174" xr:uid="{00000000-0005-0000-0000-0000F2070000}"/>
    <cellStyle name="Linked Cell 2 6" xfId="3441" xr:uid="{00000000-0005-0000-0000-0000F3070000}"/>
    <cellStyle name="Linked Cell 3" xfId="832" xr:uid="{00000000-0005-0000-0000-0000F4070000}"/>
    <cellStyle name="Linked Cell 3 2" xfId="3154" xr:uid="{00000000-0005-0000-0000-0000F5070000}"/>
    <cellStyle name="Linked Cell 3 3" xfId="3186" xr:uid="{00000000-0005-0000-0000-0000F6070000}"/>
    <cellStyle name="Linked Cell 3 4" xfId="3443" xr:uid="{00000000-0005-0000-0000-0000F7070000}"/>
    <cellStyle name="Linked Cell 4" xfId="833" xr:uid="{00000000-0005-0000-0000-0000F8070000}"/>
    <cellStyle name="Linked Cell 4 2" xfId="3155" xr:uid="{00000000-0005-0000-0000-0000F9070000}"/>
    <cellStyle name="Linked Cell 4 3" xfId="3127" xr:uid="{00000000-0005-0000-0000-0000FA070000}"/>
    <cellStyle name="Linked Cell 4 4" xfId="3444" xr:uid="{00000000-0005-0000-0000-0000FB070000}"/>
    <cellStyle name="Linked Cell 5" xfId="834" xr:uid="{00000000-0005-0000-0000-0000FC070000}"/>
    <cellStyle name="Linked Cell 5 2" xfId="3156" xr:uid="{00000000-0005-0000-0000-0000FD070000}"/>
    <cellStyle name="Linked Cell 5 3" xfId="3299" xr:uid="{00000000-0005-0000-0000-0000FE070000}"/>
    <cellStyle name="Linked Cell 5 4" xfId="3445" xr:uid="{00000000-0005-0000-0000-0000FF070000}"/>
    <cellStyle name="Linked Cell 6" xfId="835" xr:uid="{00000000-0005-0000-0000-000000080000}"/>
    <cellStyle name="Linked Cell 6 2" xfId="3157" xr:uid="{00000000-0005-0000-0000-000001080000}"/>
    <cellStyle name="Linked Cell 6 3" xfId="3278" xr:uid="{00000000-0005-0000-0000-000002080000}"/>
    <cellStyle name="Linked Cell 6 4" xfId="3446" xr:uid="{00000000-0005-0000-0000-000003080000}"/>
    <cellStyle name="Linked Cell 7" xfId="836" xr:uid="{00000000-0005-0000-0000-000004080000}"/>
    <cellStyle name="Linked Cell 7 2" xfId="3158" xr:uid="{00000000-0005-0000-0000-000005080000}"/>
    <cellStyle name="Linked Cell 7 3" xfId="3210" xr:uid="{00000000-0005-0000-0000-000006080000}"/>
    <cellStyle name="Linked Cell 7 4" xfId="3447" xr:uid="{00000000-0005-0000-0000-000007080000}"/>
    <cellStyle name="Linked Cell 8" xfId="837" xr:uid="{00000000-0005-0000-0000-000008080000}"/>
    <cellStyle name="Linked Cell 8 2" xfId="3159" xr:uid="{00000000-0005-0000-0000-000009080000}"/>
    <cellStyle name="Linked Cell 8 3" xfId="3237" xr:uid="{00000000-0005-0000-0000-00000A080000}"/>
    <cellStyle name="Linked Cell 8 4" xfId="3448" xr:uid="{00000000-0005-0000-0000-00000B080000}"/>
    <cellStyle name="Linked Cell 9" xfId="838" xr:uid="{00000000-0005-0000-0000-00000C080000}"/>
    <cellStyle name="Linked Cell 9 2" xfId="3160" xr:uid="{00000000-0005-0000-0000-00000D080000}"/>
    <cellStyle name="Linked Cell 9 3" xfId="3185" xr:uid="{00000000-0005-0000-0000-00000E080000}"/>
    <cellStyle name="Linked Cell 9 4" xfId="3449" xr:uid="{00000000-0005-0000-0000-00000F080000}"/>
    <cellStyle name="Millares [0]_11.1.3. bis" xfId="177" xr:uid="{00000000-0005-0000-0000-000010080000}"/>
    <cellStyle name="Millares_11.1.3. bis" xfId="178" xr:uid="{00000000-0005-0000-0000-000011080000}"/>
    <cellStyle name="Moneda [0]_11.1.3. bis" xfId="179" xr:uid="{00000000-0005-0000-0000-000012080000}"/>
    <cellStyle name="Moneda_11.1.3. bis" xfId="180" xr:uid="{00000000-0005-0000-0000-000013080000}"/>
    <cellStyle name="NA_gray" xfId="181" xr:uid="{00000000-0005-0000-0000-000014080000}"/>
    <cellStyle name="Neutral" xfId="3519" builtinId="28" customBuiltin="1"/>
    <cellStyle name="Neutral 2" xfId="434" xr:uid="{00000000-0005-0000-0000-000016080000}"/>
    <cellStyle name="Neutral 2 2" xfId="839" xr:uid="{00000000-0005-0000-0000-000017080000}"/>
    <cellStyle name="Neutral 2 3" xfId="3161" xr:uid="{00000000-0005-0000-0000-000018080000}"/>
    <cellStyle name="Neutral 3" xfId="840" xr:uid="{00000000-0005-0000-0000-000019080000}"/>
    <cellStyle name="Neutral 4" xfId="841" xr:uid="{00000000-0005-0000-0000-00001A080000}"/>
    <cellStyle name="Neutral 5" xfId="842" xr:uid="{00000000-0005-0000-0000-00001B080000}"/>
    <cellStyle name="Neutral 6" xfId="843" xr:uid="{00000000-0005-0000-0000-00001C080000}"/>
    <cellStyle name="Neutral 7" xfId="844" xr:uid="{00000000-0005-0000-0000-00001D080000}"/>
    <cellStyle name="Neutral 8" xfId="845" xr:uid="{00000000-0005-0000-0000-00001E080000}"/>
    <cellStyle name="Neutral 9" xfId="846" xr:uid="{00000000-0005-0000-0000-00001F080000}"/>
    <cellStyle name="Normal" xfId="0" builtinId="0"/>
    <cellStyle name="Normal - Style1" xfId="182" xr:uid="{00000000-0005-0000-0000-000021080000}"/>
    <cellStyle name="Normal - Style1 2" xfId="435" xr:uid="{00000000-0005-0000-0000-000022080000}"/>
    <cellStyle name="Normal - Style1 3" xfId="3181" xr:uid="{00000000-0005-0000-0000-000023080000}"/>
    <cellStyle name="Normal 10" xfId="183" xr:uid="{00000000-0005-0000-0000-000024080000}"/>
    <cellStyle name="Normal 10 2" xfId="184" xr:uid="{00000000-0005-0000-0000-000025080000}"/>
    <cellStyle name="Normal 10 2 2" xfId="436" xr:uid="{00000000-0005-0000-0000-000026080000}"/>
    <cellStyle name="Normal 10 2 2 2" xfId="1375" xr:uid="{00000000-0005-0000-0000-000027080000}"/>
    <cellStyle name="Normal 10 2 2 2 2" xfId="2120" xr:uid="{00000000-0005-0000-0000-000028080000}"/>
    <cellStyle name="Normal 10 2 2 3" xfId="1755" xr:uid="{00000000-0005-0000-0000-000029080000}"/>
    <cellStyle name="Normal 10 2 2 4" xfId="2763" xr:uid="{00000000-0005-0000-0000-00002A080000}"/>
    <cellStyle name="Normal 10 2 2 5" xfId="3033" xr:uid="{00000000-0005-0000-0000-00002B080000}"/>
    <cellStyle name="Normal 10 2 3" xfId="1128" xr:uid="{00000000-0005-0000-0000-00002C080000}"/>
    <cellStyle name="Normal 10 2 3 2" xfId="1550" xr:uid="{00000000-0005-0000-0000-00002D080000}"/>
    <cellStyle name="Normal 10 2 3 2 2" xfId="2296" xr:uid="{00000000-0005-0000-0000-00002E080000}"/>
    <cellStyle name="Normal 10 2 3 3" xfId="1919" xr:uid="{00000000-0005-0000-0000-00002F080000}"/>
    <cellStyle name="Normal 10 2 4" xfId="1374" xr:uid="{00000000-0005-0000-0000-000030080000}"/>
    <cellStyle name="Normal 10 2 4 2" xfId="2119" xr:uid="{00000000-0005-0000-0000-000031080000}"/>
    <cellStyle name="Normal 10 2 5" xfId="1754" xr:uid="{00000000-0005-0000-0000-000032080000}"/>
    <cellStyle name="Normal 10 2 6" xfId="2638" xr:uid="{00000000-0005-0000-0000-000033080000}"/>
    <cellStyle name="Normal 10 2 7" xfId="3450" xr:uid="{00000000-0005-0000-0000-000034080000}"/>
    <cellStyle name="Normal 10 3" xfId="185" xr:uid="{00000000-0005-0000-0000-000035080000}"/>
    <cellStyle name="Normal 10 3 2" xfId="1376" xr:uid="{00000000-0005-0000-0000-000036080000}"/>
    <cellStyle name="Normal 10 3 2 2" xfId="2121" xr:uid="{00000000-0005-0000-0000-000037080000}"/>
    <cellStyle name="Normal 10 3 3" xfId="1756" xr:uid="{00000000-0005-0000-0000-000038080000}"/>
    <cellStyle name="Normal 10 3 4" xfId="2764" xr:uid="{00000000-0005-0000-0000-000039080000}"/>
    <cellStyle name="Normal 10 3 5" xfId="3034" xr:uid="{00000000-0005-0000-0000-00003A080000}"/>
    <cellStyle name="Normal 10 4" xfId="437" xr:uid="{00000000-0005-0000-0000-00003B080000}"/>
    <cellStyle name="Normal 10 4 2" xfId="1377" xr:uid="{00000000-0005-0000-0000-00003C080000}"/>
    <cellStyle name="Normal 10 4 2 2" xfId="2122" xr:uid="{00000000-0005-0000-0000-00003D080000}"/>
    <cellStyle name="Normal 10 4 3" xfId="1757" xr:uid="{00000000-0005-0000-0000-00003E080000}"/>
    <cellStyle name="Normal 10 4 4" xfId="2765" xr:uid="{00000000-0005-0000-0000-00003F080000}"/>
    <cellStyle name="Normal 10 4 5" xfId="3035" xr:uid="{00000000-0005-0000-0000-000040080000}"/>
    <cellStyle name="Normal 10 5" xfId="511" xr:uid="{00000000-0005-0000-0000-000041080000}"/>
    <cellStyle name="Normal 10 5 2" xfId="1446" xr:uid="{00000000-0005-0000-0000-000042080000}"/>
    <cellStyle name="Normal 10 5 2 2" xfId="2192" xr:uid="{00000000-0005-0000-0000-000043080000}"/>
    <cellStyle name="Normal 10 5 3" xfId="1823" xr:uid="{00000000-0005-0000-0000-000044080000}"/>
    <cellStyle name="Normal 10 6" xfId="992" xr:uid="{00000000-0005-0000-0000-000045080000}"/>
    <cellStyle name="Normal 10 6 2" xfId="1009" xr:uid="{00000000-0005-0000-0000-000046080000}"/>
    <cellStyle name="Normal 10 6 2 2" xfId="1022" xr:uid="{00000000-0005-0000-0000-000047080000}"/>
    <cellStyle name="Normal 10 6 2 2 2" xfId="1024" xr:uid="{00000000-0005-0000-0000-000048080000}"/>
    <cellStyle name="Normal 10 6 2 2 2 2" xfId="1503" xr:uid="{00000000-0005-0000-0000-000049080000}"/>
    <cellStyle name="Normal 10 6 2 2 2 2 2" xfId="2249" xr:uid="{00000000-0005-0000-0000-00004A080000}"/>
    <cellStyle name="Normal 10 6 2 2 2 3" xfId="1876" xr:uid="{00000000-0005-0000-0000-00004B080000}"/>
    <cellStyle name="Normal 10 6 2 2 3" xfId="1030" xr:uid="{00000000-0005-0000-0000-00004C080000}"/>
    <cellStyle name="Normal 10 6 2 2 3 2" xfId="1509" xr:uid="{00000000-0005-0000-0000-00004D080000}"/>
    <cellStyle name="Normal 10 6 2 2 3 2 2" xfId="2255" xr:uid="{00000000-0005-0000-0000-00004E080000}"/>
    <cellStyle name="Normal 10 6 2 2 3 3" xfId="1881" xr:uid="{00000000-0005-0000-0000-00004F080000}"/>
    <cellStyle name="Normal 10 6 2 2 4" xfId="1034" xr:uid="{00000000-0005-0000-0000-000050080000}"/>
    <cellStyle name="Normal 10 6 2 2 4 2" xfId="1513" xr:uid="{00000000-0005-0000-0000-000051080000}"/>
    <cellStyle name="Normal 10 6 2 2 4 2 2" xfId="2259" xr:uid="{00000000-0005-0000-0000-000052080000}"/>
    <cellStyle name="Normal 10 6 2 2 4 3" xfId="1885" xr:uid="{00000000-0005-0000-0000-000053080000}"/>
    <cellStyle name="Normal 10 6 2 2 5" xfId="1045" xr:uid="{00000000-0005-0000-0000-000054080000}"/>
    <cellStyle name="Normal 10 6 2 2 5 2" xfId="1524" xr:uid="{00000000-0005-0000-0000-000055080000}"/>
    <cellStyle name="Normal 10 6 2 2 5 2 2" xfId="2270" xr:uid="{00000000-0005-0000-0000-000056080000}"/>
    <cellStyle name="Normal 10 6 2 2 5 3" xfId="1895" xr:uid="{00000000-0005-0000-0000-000057080000}"/>
    <cellStyle name="Normal 10 6 2 2 6" xfId="1046" xr:uid="{00000000-0005-0000-0000-000058080000}"/>
    <cellStyle name="Normal 10 6 2 2 6 2" xfId="1525" xr:uid="{00000000-0005-0000-0000-000059080000}"/>
    <cellStyle name="Normal 10 6 2 2 6 2 2" xfId="2271" xr:uid="{00000000-0005-0000-0000-00005A080000}"/>
    <cellStyle name="Normal 10 6 2 2 6 3" xfId="1896" xr:uid="{00000000-0005-0000-0000-00005B080000}"/>
    <cellStyle name="Normal 10 6 2 2 7" xfId="1051" xr:uid="{00000000-0005-0000-0000-00005C080000}"/>
    <cellStyle name="Normal 10 6 2 2 7 2" xfId="1058" xr:uid="{00000000-0005-0000-0000-00005D080000}"/>
    <cellStyle name="Normal 10 6 2 2 7 2 2" xfId="1537" xr:uid="{00000000-0005-0000-0000-00005E080000}"/>
    <cellStyle name="Normal 10 6 2 2 7 2 2 2" xfId="2283" xr:uid="{00000000-0005-0000-0000-00005F080000}"/>
    <cellStyle name="Normal 10 6 2 2 7 2 3" xfId="1907" xr:uid="{00000000-0005-0000-0000-000060080000}"/>
    <cellStyle name="Normal 10 6 2 2 7 3" xfId="1064" xr:uid="{00000000-0005-0000-0000-000061080000}"/>
    <cellStyle name="Normal 10 6 2 2 7 3 2" xfId="1180" xr:uid="{00000000-0005-0000-0000-000062080000}"/>
    <cellStyle name="Normal 10 6 2 2 7 3 2 2" xfId="1194" xr:uid="{00000000-0005-0000-0000-000063080000}"/>
    <cellStyle name="Normal 10 6 2 2 7 3 2 2 2" xfId="1195" xr:uid="{00000000-0005-0000-0000-000064080000}"/>
    <cellStyle name="Normal 10 6 2 2 7 3 2 2 2 2" xfId="1570" xr:uid="{00000000-0005-0000-0000-000065080000}"/>
    <cellStyle name="Normal 10 6 2 2 7 3 2 2 2 2 2" xfId="2316" xr:uid="{00000000-0005-0000-0000-000066080000}"/>
    <cellStyle name="Normal 10 6 2 2 7 3 2 2 2 3" xfId="1939" xr:uid="{00000000-0005-0000-0000-000067080000}"/>
    <cellStyle name="Normal 10 6 2 2 7 3 2 2 3" xfId="1569" xr:uid="{00000000-0005-0000-0000-000068080000}"/>
    <cellStyle name="Normal 10 6 2 2 7 3 2 2 3 2" xfId="2315" xr:uid="{00000000-0005-0000-0000-000069080000}"/>
    <cellStyle name="Normal 10 6 2 2 7 3 2 2 4" xfId="1938" xr:uid="{00000000-0005-0000-0000-00006A080000}"/>
    <cellStyle name="Normal 10 6 2 2 7 3 2 3" xfId="1558" xr:uid="{00000000-0005-0000-0000-00006B080000}"/>
    <cellStyle name="Normal 10 6 2 2 7 3 2 3 2" xfId="2304" xr:uid="{00000000-0005-0000-0000-00006C080000}"/>
    <cellStyle name="Normal 10 6 2 2 7 3 2 4" xfId="1927" xr:uid="{00000000-0005-0000-0000-00006D080000}"/>
    <cellStyle name="Normal 10 6 2 2 7 3 3" xfId="1543" xr:uid="{00000000-0005-0000-0000-00006E080000}"/>
    <cellStyle name="Normal 10 6 2 2 7 3 3 2" xfId="2289" xr:uid="{00000000-0005-0000-0000-00006F080000}"/>
    <cellStyle name="Normal 10 6 2 2 7 3 4" xfId="1912" xr:uid="{00000000-0005-0000-0000-000070080000}"/>
    <cellStyle name="Normal 10 6 2 2 7 4" xfId="1530" xr:uid="{00000000-0005-0000-0000-000071080000}"/>
    <cellStyle name="Normal 10 6 2 2 7 4 2" xfId="2276" xr:uid="{00000000-0005-0000-0000-000072080000}"/>
    <cellStyle name="Normal 10 6 2 2 7 5" xfId="1900" xr:uid="{00000000-0005-0000-0000-000073080000}"/>
    <cellStyle name="Normal 10 6 2 2 8" xfId="1501" xr:uid="{00000000-0005-0000-0000-000074080000}"/>
    <cellStyle name="Normal 10 6 2 2 8 2" xfId="2247" xr:uid="{00000000-0005-0000-0000-000075080000}"/>
    <cellStyle name="Normal 10 6 2 2 9" xfId="1875" xr:uid="{00000000-0005-0000-0000-000076080000}"/>
    <cellStyle name="Normal 10 6 2 3" xfId="1493" xr:uid="{00000000-0005-0000-0000-000077080000}"/>
    <cellStyle name="Normal 10 6 2 3 2" xfId="2239" xr:uid="{00000000-0005-0000-0000-000078080000}"/>
    <cellStyle name="Normal 10 6 2 4" xfId="1868" xr:uid="{00000000-0005-0000-0000-000079080000}"/>
    <cellStyle name="Normal 10 6 3" xfId="1486" xr:uid="{00000000-0005-0000-0000-00007A080000}"/>
    <cellStyle name="Normal 10 6 3 2" xfId="2232" xr:uid="{00000000-0005-0000-0000-00007B080000}"/>
    <cellStyle name="Normal 10 6 4" xfId="1862" xr:uid="{00000000-0005-0000-0000-00007C080000}"/>
    <cellStyle name="Normal 10 7" xfId="1373" xr:uid="{00000000-0005-0000-0000-00007D080000}"/>
    <cellStyle name="Normal 10 7 2" xfId="2118" xr:uid="{00000000-0005-0000-0000-00007E080000}"/>
    <cellStyle name="Normal 10 8" xfId="1753" xr:uid="{00000000-0005-0000-0000-00007F080000}"/>
    <cellStyle name="Normal 10 9" xfId="2637" xr:uid="{00000000-0005-0000-0000-000080080000}"/>
    <cellStyle name="Normal 10_TABLE 4" xfId="3451" xr:uid="{00000000-0005-0000-0000-000081080000}"/>
    <cellStyle name="Normal 100" xfId="2868" xr:uid="{00000000-0005-0000-0000-000082080000}"/>
    <cellStyle name="Normal 101" xfId="2869" xr:uid="{00000000-0005-0000-0000-000083080000}"/>
    <cellStyle name="Normal 102" xfId="2870" xr:uid="{00000000-0005-0000-0000-000084080000}"/>
    <cellStyle name="Normal 102 2" xfId="3093" xr:uid="{00000000-0005-0000-0000-000085080000}"/>
    <cellStyle name="Normal 102 2 2" xfId="3110" xr:uid="{00000000-0005-0000-0000-000086080000}"/>
    <cellStyle name="Normal 103" xfId="2823" xr:uid="{00000000-0005-0000-0000-000087080000}"/>
    <cellStyle name="Normal 104" xfId="2816" xr:uid="{00000000-0005-0000-0000-000088080000}"/>
    <cellStyle name="Normal 105" xfId="2844" xr:uid="{00000000-0005-0000-0000-000089080000}"/>
    <cellStyle name="Normal 106" xfId="2484" xr:uid="{00000000-0005-0000-0000-00008A080000}"/>
    <cellStyle name="Normal 107" xfId="2887" xr:uid="{00000000-0005-0000-0000-00008B080000}"/>
    <cellStyle name="Normal 108" xfId="2889" xr:uid="{00000000-0005-0000-0000-00008C080000}"/>
    <cellStyle name="Normal 108 2" xfId="3085" xr:uid="{00000000-0005-0000-0000-00008D080000}"/>
    <cellStyle name="Normal 109" xfId="2970" xr:uid="{00000000-0005-0000-0000-00008E080000}"/>
    <cellStyle name="Normal 11" xfId="186" xr:uid="{00000000-0005-0000-0000-00008F080000}"/>
    <cellStyle name="Normal 11 2" xfId="187" xr:uid="{00000000-0005-0000-0000-000090080000}"/>
    <cellStyle name="Normal 11 2 2" xfId="188" xr:uid="{00000000-0005-0000-0000-000091080000}"/>
    <cellStyle name="Normal 11 2 2 2" xfId="2640" xr:uid="{00000000-0005-0000-0000-000092080000}"/>
    <cellStyle name="Normal 11 3" xfId="189" xr:uid="{00000000-0005-0000-0000-000093080000}"/>
    <cellStyle name="Normal 11 3 2" xfId="1378" xr:uid="{00000000-0005-0000-0000-000094080000}"/>
    <cellStyle name="Normal 11 3 2 2" xfId="2123" xr:uid="{00000000-0005-0000-0000-000095080000}"/>
    <cellStyle name="Normal 11 3 3" xfId="1758" xr:uid="{00000000-0005-0000-0000-000096080000}"/>
    <cellStyle name="Normal 11 3 4" xfId="2766" xr:uid="{00000000-0005-0000-0000-000097080000}"/>
    <cellStyle name="Normal 11 3 5" xfId="3036" xr:uid="{00000000-0005-0000-0000-000098080000}"/>
    <cellStyle name="Normal 11 4" xfId="1129" xr:uid="{00000000-0005-0000-0000-000099080000}"/>
    <cellStyle name="Normal 11 5" xfId="1130" xr:uid="{00000000-0005-0000-0000-00009A080000}"/>
    <cellStyle name="Normal 11 6" xfId="1131" xr:uid="{00000000-0005-0000-0000-00009B080000}"/>
    <cellStyle name="Normal 11 7" xfId="2639" xr:uid="{00000000-0005-0000-0000-00009C080000}"/>
    <cellStyle name="Normal 110" xfId="3083" xr:uid="{00000000-0005-0000-0000-00009D080000}"/>
    <cellStyle name="Normal 110 2" xfId="3088" xr:uid="{00000000-0005-0000-0000-00009E080000}"/>
    <cellStyle name="Normal 111" xfId="2963" xr:uid="{00000000-0005-0000-0000-00009F080000}"/>
    <cellStyle name="Normal 111 2" xfId="3086" xr:uid="{00000000-0005-0000-0000-0000A0080000}"/>
    <cellStyle name="Normal 112" xfId="292" xr:uid="{00000000-0005-0000-0000-0000A1080000}"/>
    <cellStyle name="Normal 113" xfId="880" xr:uid="{00000000-0005-0000-0000-0000A2080000}"/>
    <cellStyle name="Normal 114" xfId="3169" xr:uid="{00000000-0005-0000-0000-0000A3080000}"/>
    <cellStyle name="Normal 115" xfId="3170" xr:uid="{00000000-0005-0000-0000-0000A4080000}"/>
    <cellStyle name="Normal 116" xfId="3249" xr:uid="{00000000-0005-0000-0000-0000A5080000}"/>
    <cellStyle name="Normal 117" xfId="3277" xr:uid="{00000000-0005-0000-0000-0000A6080000}"/>
    <cellStyle name="Normal 118" xfId="3126" xr:uid="{00000000-0005-0000-0000-0000A7080000}"/>
    <cellStyle name="Normal 119" xfId="3300" xr:uid="{00000000-0005-0000-0000-0000A8080000}"/>
    <cellStyle name="Normal 12" xfId="190" xr:uid="{00000000-0005-0000-0000-0000A9080000}"/>
    <cellStyle name="Normal 12 2" xfId="439" xr:uid="{00000000-0005-0000-0000-0000AA080000}"/>
    <cellStyle name="Normal 12 2 2" xfId="2642" xr:uid="{00000000-0005-0000-0000-0000AB080000}"/>
    <cellStyle name="Normal 12 3" xfId="440" xr:uid="{00000000-0005-0000-0000-0000AC080000}"/>
    <cellStyle name="Normal 12 3 2" xfId="2643" xr:uid="{00000000-0005-0000-0000-0000AD080000}"/>
    <cellStyle name="Normal 12 3 3" xfId="3452" xr:uid="{00000000-0005-0000-0000-0000AE080000}"/>
    <cellStyle name="Normal 12 4" xfId="847" xr:uid="{00000000-0005-0000-0000-0000AF080000}"/>
    <cellStyle name="Normal 12 4 2" xfId="1467" xr:uid="{00000000-0005-0000-0000-0000B0080000}"/>
    <cellStyle name="Normal 12 4 2 2" xfId="2213" xr:uid="{00000000-0005-0000-0000-0000B1080000}"/>
    <cellStyle name="Normal 12 4 3" xfId="1844" xr:uid="{00000000-0005-0000-0000-0000B2080000}"/>
    <cellStyle name="Normal 12 4 4" xfId="2644" xr:uid="{00000000-0005-0000-0000-0000B3080000}"/>
    <cellStyle name="Normal 12 4 5" xfId="2951" xr:uid="{00000000-0005-0000-0000-0000B4080000}"/>
    <cellStyle name="Normal 12 5" xfId="2641" xr:uid="{00000000-0005-0000-0000-0000B5080000}"/>
    <cellStyle name="Normal 12 6" xfId="438" xr:uid="{00000000-0005-0000-0000-0000B6080000}"/>
    <cellStyle name="Normal 120" xfId="3252" xr:uid="{00000000-0005-0000-0000-0000B7080000}"/>
    <cellStyle name="Normal 121" xfId="3195" xr:uid="{00000000-0005-0000-0000-0000B8080000}"/>
    <cellStyle name="Normal 122" xfId="3200" xr:uid="{00000000-0005-0000-0000-0000B9080000}"/>
    <cellStyle name="Normal 123" xfId="3250" xr:uid="{00000000-0005-0000-0000-0000BA080000}"/>
    <cellStyle name="Normal 124" xfId="3306" xr:uid="{00000000-0005-0000-0000-0000BB080000}"/>
    <cellStyle name="Normal 125" xfId="302" xr:uid="{00000000-0005-0000-0000-0000BC080000}"/>
    <cellStyle name="Normal 126" xfId="3209" xr:uid="{00000000-0005-0000-0000-0000BD080000}"/>
    <cellStyle name="Normal 127" xfId="3179" xr:uid="{00000000-0005-0000-0000-0000BE080000}"/>
    <cellStyle name="Normal 128" xfId="3197" xr:uid="{00000000-0005-0000-0000-0000BF080000}"/>
    <cellStyle name="Normal 129" xfId="3143" xr:uid="{00000000-0005-0000-0000-0000C0080000}"/>
    <cellStyle name="Normal 13" xfId="191" xr:uid="{00000000-0005-0000-0000-0000C1080000}"/>
    <cellStyle name="Normal 13 2" xfId="442" xr:uid="{00000000-0005-0000-0000-0000C2080000}"/>
    <cellStyle name="Normal 13 2 2" xfId="2646" xr:uid="{00000000-0005-0000-0000-0000C3080000}"/>
    <cellStyle name="Normal 13 3" xfId="848" xr:uid="{00000000-0005-0000-0000-0000C4080000}"/>
    <cellStyle name="Normal 13 4" xfId="849" xr:uid="{00000000-0005-0000-0000-0000C5080000}"/>
    <cellStyle name="Normal 13 5" xfId="1132" xr:uid="{00000000-0005-0000-0000-0000C6080000}"/>
    <cellStyle name="Normal 13 6" xfId="1133" xr:uid="{00000000-0005-0000-0000-0000C7080000}"/>
    <cellStyle name="Normal 13 7" xfId="441" xr:uid="{00000000-0005-0000-0000-0000C8080000}"/>
    <cellStyle name="Normal 13 8" xfId="3125" xr:uid="{00000000-0005-0000-0000-0000C9080000}"/>
    <cellStyle name="Normal 130" xfId="3224" xr:uid="{00000000-0005-0000-0000-0000CA080000}"/>
    <cellStyle name="Normal 131" xfId="3235" xr:uid="{00000000-0005-0000-0000-0000CB080000}"/>
    <cellStyle name="Normal 132" xfId="3321" xr:uid="{00000000-0005-0000-0000-0000CC080000}"/>
    <cellStyle name="Normal 133" xfId="3504" xr:uid="{00000000-0005-0000-0000-0000CD080000}"/>
    <cellStyle name="Normal 134" xfId="3507" xr:uid="{00000000-0005-0000-0000-0000CE080000}"/>
    <cellStyle name="Normal 135" xfId="3357" xr:uid="{00000000-0005-0000-0000-0000CF080000}"/>
    <cellStyle name="Normal 136" xfId="3511" xr:uid="{00000000-0005-0000-0000-0000D0080000}"/>
    <cellStyle name="Normal 137" xfId="3553" xr:uid="{00000000-0005-0000-0000-0000D1080000}"/>
    <cellStyle name="Normal 14" xfId="192" xr:uid="{00000000-0005-0000-0000-0000D2080000}"/>
    <cellStyle name="Normal 14 2" xfId="444" xr:uid="{00000000-0005-0000-0000-0000D3080000}"/>
    <cellStyle name="Normal 14 2 2" xfId="850" xr:uid="{00000000-0005-0000-0000-0000D4080000}"/>
    <cellStyle name="Normal 14 2 2 2" xfId="851" xr:uid="{00000000-0005-0000-0000-0000D5080000}"/>
    <cellStyle name="Normal 14 2 2 2 2" xfId="1469" xr:uid="{00000000-0005-0000-0000-0000D6080000}"/>
    <cellStyle name="Normal 14 2 2 2 2 2" xfId="2215" xr:uid="{00000000-0005-0000-0000-0000D7080000}"/>
    <cellStyle name="Normal 14 2 2 2 3" xfId="1846" xr:uid="{00000000-0005-0000-0000-0000D8080000}"/>
    <cellStyle name="Normal 14 2 2 2 4" xfId="2649" xr:uid="{00000000-0005-0000-0000-0000D9080000}"/>
    <cellStyle name="Normal 14 2 2 2 5" xfId="2953" xr:uid="{00000000-0005-0000-0000-0000DA080000}"/>
    <cellStyle name="Normal 14 2 2 3" xfId="1468" xr:uid="{00000000-0005-0000-0000-0000DB080000}"/>
    <cellStyle name="Normal 14 2 2 3 2" xfId="2214" xr:uid="{00000000-0005-0000-0000-0000DC080000}"/>
    <cellStyle name="Normal 14 2 2 4" xfId="1845" xr:uid="{00000000-0005-0000-0000-0000DD080000}"/>
    <cellStyle name="Normal 14 2 2 5" xfId="2648" xr:uid="{00000000-0005-0000-0000-0000DE080000}"/>
    <cellStyle name="Normal 14 2 2 6" xfId="2952" xr:uid="{00000000-0005-0000-0000-0000DF080000}"/>
    <cellStyle name="Normal 14 2 3" xfId="1380" xr:uid="{00000000-0005-0000-0000-0000E0080000}"/>
    <cellStyle name="Normal 14 2 3 2" xfId="2125" xr:uid="{00000000-0005-0000-0000-0000E1080000}"/>
    <cellStyle name="Normal 14 2 4" xfId="1760" xr:uid="{00000000-0005-0000-0000-0000E2080000}"/>
    <cellStyle name="Normal 14 2 5" xfId="2647" xr:uid="{00000000-0005-0000-0000-0000E3080000}"/>
    <cellStyle name="Normal 14 3" xfId="852" xr:uid="{00000000-0005-0000-0000-0000E4080000}"/>
    <cellStyle name="Normal 14 3 2" xfId="1470" xr:uid="{00000000-0005-0000-0000-0000E5080000}"/>
    <cellStyle name="Normal 14 3 2 2" xfId="2216" xr:uid="{00000000-0005-0000-0000-0000E6080000}"/>
    <cellStyle name="Normal 14 3 3" xfId="1847" xr:uid="{00000000-0005-0000-0000-0000E7080000}"/>
    <cellStyle name="Normal 14 3 4" xfId="2650" xr:uid="{00000000-0005-0000-0000-0000E8080000}"/>
    <cellStyle name="Normal 14 3 5" xfId="2954" xr:uid="{00000000-0005-0000-0000-0000E9080000}"/>
    <cellStyle name="Normal 14 4" xfId="853" xr:uid="{00000000-0005-0000-0000-0000EA080000}"/>
    <cellStyle name="Normal 14 5" xfId="1134" xr:uid="{00000000-0005-0000-0000-0000EB080000}"/>
    <cellStyle name="Normal 14 6" xfId="1135" xr:uid="{00000000-0005-0000-0000-0000EC080000}"/>
    <cellStyle name="Normal 14 7" xfId="1379" xr:uid="{00000000-0005-0000-0000-0000ED080000}"/>
    <cellStyle name="Normal 14 7 2" xfId="2124" xr:uid="{00000000-0005-0000-0000-0000EE080000}"/>
    <cellStyle name="Normal 14 8" xfId="1759" xr:uid="{00000000-0005-0000-0000-0000EF080000}"/>
    <cellStyle name="Normal 14 9" xfId="443" xr:uid="{00000000-0005-0000-0000-0000F0080000}"/>
    <cellStyle name="Normal 14_Graph Tables" xfId="1000" xr:uid="{00000000-0005-0000-0000-0000F1080000}"/>
    <cellStyle name="Normal 15" xfId="193" xr:uid="{00000000-0005-0000-0000-0000F2080000}"/>
    <cellStyle name="Normal 15 2" xfId="446" xr:uid="{00000000-0005-0000-0000-0000F3080000}"/>
    <cellStyle name="Normal 15 2 2" xfId="1382" xr:uid="{00000000-0005-0000-0000-0000F4080000}"/>
    <cellStyle name="Normal 15 2 2 2" xfId="2127" xr:uid="{00000000-0005-0000-0000-0000F5080000}"/>
    <cellStyle name="Normal 15 2 3" xfId="1762" xr:uid="{00000000-0005-0000-0000-0000F6080000}"/>
    <cellStyle name="Normal 15 2 4" xfId="2651" xr:uid="{00000000-0005-0000-0000-0000F7080000}"/>
    <cellStyle name="Normal 15 2 5" xfId="2955" xr:uid="{00000000-0005-0000-0000-0000F8080000}"/>
    <cellStyle name="Normal 15 3" xfId="854" xr:uid="{00000000-0005-0000-0000-0000F9080000}"/>
    <cellStyle name="Normal 15 3 2" xfId="1471" xr:uid="{00000000-0005-0000-0000-0000FA080000}"/>
    <cellStyle name="Normal 15 3 2 2" xfId="2217" xr:uid="{00000000-0005-0000-0000-0000FB080000}"/>
    <cellStyle name="Normal 15 3 3" xfId="1848" xr:uid="{00000000-0005-0000-0000-0000FC080000}"/>
    <cellStyle name="Normal 15 3 4" xfId="2652" xr:uid="{00000000-0005-0000-0000-0000FD080000}"/>
    <cellStyle name="Normal 15 3 5" xfId="2956" xr:uid="{00000000-0005-0000-0000-0000FE080000}"/>
    <cellStyle name="Normal 15 4" xfId="855" xr:uid="{00000000-0005-0000-0000-0000FF080000}"/>
    <cellStyle name="Normal 15 4 2" xfId="1472" xr:uid="{00000000-0005-0000-0000-000000090000}"/>
    <cellStyle name="Normal 15 4 2 2" xfId="2218" xr:uid="{00000000-0005-0000-0000-000001090000}"/>
    <cellStyle name="Normal 15 4 3" xfId="1849" xr:uid="{00000000-0005-0000-0000-000002090000}"/>
    <cellStyle name="Normal 15 4 4" xfId="2653" xr:uid="{00000000-0005-0000-0000-000003090000}"/>
    <cellStyle name="Normal 15 4 5" xfId="2957" xr:uid="{00000000-0005-0000-0000-000004090000}"/>
    <cellStyle name="Normal 15 5" xfId="856" xr:uid="{00000000-0005-0000-0000-000005090000}"/>
    <cellStyle name="Normal 15 5 2" xfId="3453" xr:uid="{00000000-0005-0000-0000-000006090000}"/>
    <cellStyle name="Normal 15 6" xfId="1381" xr:uid="{00000000-0005-0000-0000-000007090000}"/>
    <cellStyle name="Normal 15 6 2" xfId="2126" xr:uid="{00000000-0005-0000-0000-000008090000}"/>
    <cellStyle name="Normal 15 6 3" xfId="3454" xr:uid="{00000000-0005-0000-0000-000009090000}"/>
    <cellStyle name="Normal 15 7" xfId="1761" xr:uid="{00000000-0005-0000-0000-00000A090000}"/>
    <cellStyle name="Normal 15 8" xfId="445" xr:uid="{00000000-0005-0000-0000-00000B090000}"/>
    <cellStyle name="Normal 15 9" xfId="3206" xr:uid="{00000000-0005-0000-0000-00000C090000}"/>
    <cellStyle name="Normal 16" xfId="194" xr:uid="{00000000-0005-0000-0000-00000D090000}"/>
    <cellStyle name="Normal 16 2" xfId="857" xr:uid="{00000000-0005-0000-0000-00000E090000}"/>
    <cellStyle name="Normal 16 2 2" xfId="1473" xr:uid="{00000000-0005-0000-0000-00000F090000}"/>
    <cellStyle name="Normal 16 2 2 2" xfId="2219" xr:uid="{00000000-0005-0000-0000-000010090000}"/>
    <cellStyle name="Normal 16 2 3" xfId="1850" xr:uid="{00000000-0005-0000-0000-000011090000}"/>
    <cellStyle name="Normal 16 2 4" xfId="2655" xr:uid="{00000000-0005-0000-0000-000012090000}"/>
    <cellStyle name="Normal 16 2 5" xfId="2958" xr:uid="{00000000-0005-0000-0000-000013090000}"/>
    <cellStyle name="Normal 16 3" xfId="858" xr:uid="{00000000-0005-0000-0000-000014090000}"/>
    <cellStyle name="Normal 16 3 2" xfId="1474" xr:uid="{00000000-0005-0000-0000-000015090000}"/>
    <cellStyle name="Normal 16 3 2 2" xfId="2220" xr:uid="{00000000-0005-0000-0000-000016090000}"/>
    <cellStyle name="Normal 16 3 3" xfId="1851" xr:uid="{00000000-0005-0000-0000-000017090000}"/>
    <cellStyle name="Normal 16 3 4" xfId="2656" xr:uid="{00000000-0005-0000-0000-000018090000}"/>
    <cellStyle name="Normal 16 3 5" xfId="2959" xr:uid="{00000000-0005-0000-0000-000019090000}"/>
    <cellStyle name="Normal 16 4" xfId="859" xr:uid="{00000000-0005-0000-0000-00001A090000}"/>
    <cellStyle name="Normal 16 4 2" xfId="1475" xr:uid="{00000000-0005-0000-0000-00001B090000}"/>
    <cellStyle name="Normal 16 4 2 2" xfId="2221" xr:uid="{00000000-0005-0000-0000-00001C090000}"/>
    <cellStyle name="Normal 16 4 3" xfId="1852" xr:uid="{00000000-0005-0000-0000-00001D090000}"/>
    <cellStyle name="Normal 16 4 4" xfId="2657" xr:uid="{00000000-0005-0000-0000-00001E090000}"/>
    <cellStyle name="Normal 16 4 5" xfId="2960" xr:uid="{00000000-0005-0000-0000-00001F090000}"/>
    <cellStyle name="Normal 16 5" xfId="2654" xr:uid="{00000000-0005-0000-0000-000020090000}"/>
    <cellStyle name="Normal 16 6" xfId="447" xr:uid="{00000000-0005-0000-0000-000021090000}"/>
    <cellStyle name="Normal 17" xfId="195" xr:uid="{00000000-0005-0000-0000-000022090000}"/>
    <cellStyle name="Normal 17 2" xfId="860" xr:uid="{00000000-0005-0000-0000-000023090000}"/>
    <cellStyle name="Normal 17 2 2" xfId="3455" xr:uid="{00000000-0005-0000-0000-000024090000}"/>
    <cellStyle name="Normal 17 3" xfId="1136" xr:uid="{00000000-0005-0000-0000-000025090000}"/>
    <cellStyle name="Normal 17 4" xfId="1137" xr:uid="{00000000-0005-0000-0000-000026090000}"/>
    <cellStyle name="Normal 17 5" xfId="2658" xr:uid="{00000000-0005-0000-0000-000027090000}"/>
    <cellStyle name="Normal 17 6" xfId="2961" xr:uid="{00000000-0005-0000-0000-000028090000}"/>
    <cellStyle name="Normal 17 7" xfId="448" xr:uid="{00000000-0005-0000-0000-000029090000}"/>
    <cellStyle name="Normal 18" xfId="196" xr:uid="{00000000-0005-0000-0000-00002A090000}"/>
    <cellStyle name="Normal 18 2" xfId="861" xr:uid="{00000000-0005-0000-0000-00002B090000}"/>
    <cellStyle name="Normal 18 3" xfId="1138" xr:uid="{00000000-0005-0000-0000-00002C090000}"/>
    <cellStyle name="Normal 18 4" xfId="1139" xr:uid="{00000000-0005-0000-0000-00002D090000}"/>
    <cellStyle name="Normal 18 5" xfId="449" xr:uid="{00000000-0005-0000-0000-00002E090000}"/>
    <cellStyle name="Normal 18 6" xfId="3298" xr:uid="{00000000-0005-0000-0000-00002F090000}"/>
    <cellStyle name="Normal 19" xfId="197" xr:uid="{00000000-0005-0000-0000-000030090000}"/>
    <cellStyle name="Normal 19 2" xfId="862" xr:uid="{00000000-0005-0000-0000-000031090000}"/>
    <cellStyle name="Normal 19 3" xfId="1140" xr:uid="{00000000-0005-0000-0000-000032090000}"/>
    <cellStyle name="Normal 19 3 2" xfId="3456" xr:uid="{00000000-0005-0000-0000-000033090000}"/>
    <cellStyle name="Normal 19 4" xfId="1141" xr:uid="{00000000-0005-0000-0000-000034090000}"/>
    <cellStyle name="Normal 19 5" xfId="450" xr:uid="{00000000-0005-0000-0000-000035090000}"/>
    <cellStyle name="Normal 19 6" xfId="3138" xr:uid="{00000000-0005-0000-0000-000036090000}"/>
    <cellStyle name="Normal 2" xfId="198" xr:uid="{00000000-0005-0000-0000-000037090000}"/>
    <cellStyle name="Normal 2 10" xfId="863" xr:uid="{00000000-0005-0000-0000-000038090000}"/>
    <cellStyle name="Normal 2 10 2" xfId="864" xr:uid="{00000000-0005-0000-0000-000039090000}"/>
    <cellStyle name="Normal 2 10 3" xfId="865" xr:uid="{00000000-0005-0000-0000-00003A090000}"/>
    <cellStyle name="Normal 2 10 4" xfId="866" xr:uid="{00000000-0005-0000-0000-00003B090000}"/>
    <cellStyle name="Normal 2 11" xfId="867" xr:uid="{00000000-0005-0000-0000-00003C090000}"/>
    <cellStyle name="Normal 2 11 2" xfId="868" xr:uid="{00000000-0005-0000-0000-00003D090000}"/>
    <cellStyle name="Normal 2 11 3" xfId="869" xr:uid="{00000000-0005-0000-0000-00003E090000}"/>
    <cellStyle name="Normal 2 11 4" xfId="870" xr:uid="{00000000-0005-0000-0000-00003F090000}"/>
    <cellStyle name="Normal 2 12" xfId="871" xr:uid="{00000000-0005-0000-0000-000040090000}"/>
    <cellStyle name="Normal 2 13" xfId="872" xr:uid="{00000000-0005-0000-0000-000041090000}"/>
    <cellStyle name="Normal 2 14" xfId="873" xr:uid="{00000000-0005-0000-0000-000042090000}"/>
    <cellStyle name="Normal 2 15" xfId="1142" xr:uid="{00000000-0005-0000-0000-000043090000}"/>
    <cellStyle name="Normal 2 15 2" xfId="3457" xr:uid="{00000000-0005-0000-0000-000044090000}"/>
    <cellStyle name="Normal 2 16" xfId="1143" xr:uid="{00000000-0005-0000-0000-000045090000}"/>
    <cellStyle name="Normal 2 17" xfId="1144" xr:uid="{00000000-0005-0000-0000-000046090000}"/>
    <cellStyle name="Normal 2 18" xfId="1145" xr:uid="{00000000-0005-0000-0000-000047090000}"/>
    <cellStyle name="Normal 2 19" xfId="1146" xr:uid="{00000000-0005-0000-0000-000048090000}"/>
    <cellStyle name="Normal 2 2" xfId="199" xr:uid="{00000000-0005-0000-0000-000049090000}"/>
    <cellStyle name="Normal 2 2 10" xfId="874" xr:uid="{00000000-0005-0000-0000-00004A090000}"/>
    <cellStyle name="Normal 2 2 11" xfId="3458" xr:uid="{00000000-0005-0000-0000-00004B090000}"/>
    <cellStyle name="Normal 2 2 12" xfId="3459" xr:uid="{00000000-0005-0000-0000-00004C090000}"/>
    <cellStyle name="Normal 2 2 2" xfId="200" xr:uid="{00000000-0005-0000-0000-00004D090000}"/>
    <cellStyle name="Normal 2 2 2 2" xfId="875" xr:uid="{00000000-0005-0000-0000-00004E090000}"/>
    <cellStyle name="Normal 2 2 2 3" xfId="3248" xr:uid="{00000000-0005-0000-0000-00004F090000}"/>
    <cellStyle name="Normal 2 2 3" xfId="201" xr:uid="{00000000-0005-0000-0000-000050090000}"/>
    <cellStyle name="Normal 2 2 3 2" xfId="876" xr:uid="{00000000-0005-0000-0000-000051090000}"/>
    <cellStyle name="Normal 2 2 4" xfId="202" xr:uid="{00000000-0005-0000-0000-000052090000}"/>
    <cellStyle name="Normal 2 2 4 2" xfId="877" xr:uid="{00000000-0005-0000-0000-000053090000}"/>
    <cellStyle name="Normal 2 2 5" xfId="203" xr:uid="{00000000-0005-0000-0000-000054090000}"/>
    <cellStyle name="Normal 2 2 5 2" xfId="878" xr:uid="{00000000-0005-0000-0000-000055090000}"/>
    <cellStyle name="Normal 2 2 6" xfId="204" xr:uid="{00000000-0005-0000-0000-000056090000}"/>
    <cellStyle name="Normal 2 2 6 2" xfId="879" xr:uid="{00000000-0005-0000-0000-000057090000}"/>
    <cellStyle name="Normal 2 2 7" xfId="205" xr:uid="{00000000-0005-0000-0000-000058090000}"/>
    <cellStyle name="Normal 2 2 8" xfId="881" xr:uid="{00000000-0005-0000-0000-000059090000}"/>
    <cellStyle name="Normal 2 2 9" xfId="882" xr:uid="{00000000-0005-0000-0000-00005A090000}"/>
    <cellStyle name="Normal 2 2_2nd QTR 2009 Economic Report - Revised" xfId="883" xr:uid="{00000000-0005-0000-0000-00005B090000}"/>
    <cellStyle name="Normal 2 20" xfId="3307" xr:uid="{00000000-0005-0000-0000-00005C090000}"/>
    <cellStyle name="Normal 2 21" xfId="3223" xr:uid="{00000000-0005-0000-0000-00005D090000}"/>
    <cellStyle name="Normal 2 22" xfId="3254" xr:uid="{00000000-0005-0000-0000-00005E090000}"/>
    <cellStyle name="Normal 2 23" xfId="3314" xr:uid="{00000000-0005-0000-0000-00005F090000}"/>
    <cellStyle name="Normal 2 24" xfId="3304" xr:uid="{00000000-0005-0000-0000-000060090000}"/>
    <cellStyle name="Normal 2 25" xfId="3226" xr:uid="{00000000-0005-0000-0000-000061090000}"/>
    <cellStyle name="Normal 2 26" xfId="3141" xr:uid="{00000000-0005-0000-0000-000062090000}"/>
    <cellStyle name="Normal 2 27" xfId="3276" xr:uid="{00000000-0005-0000-0000-000063090000}"/>
    <cellStyle name="Normal 2 28" xfId="3251" xr:uid="{00000000-0005-0000-0000-000064090000}"/>
    <cellStyle name="Normal 2 29" xfId="3267" xr:uid="{00000000-0005-0000-0000-000065090000}"/>
    <cellStyle name="Normal 2 3" xfId="206" xr:uid="{00000000-0005-0000-0000-000066090000}"/>
    <cellStyle name="Normal 2 3 2" xfId="207" xr:uid="{00000000-0005-0000-0000-000067090000}"/>
    <cellStyle name="Normal 2 3 2 2" xfId="1147" xr:uid="{00000000-0005-0000-0000-000068090000}"/>
    <cellStyle name="Normal 2 3 2 2 2" xfId="1551" xr:uid="{00000000-0005-0000-0000-000069090000}"/>
    <cellStyle name="Normal 2 3 2 2 2 2" xfId="2297" xr:uid="{00000000-0005-0000-0000-00006A090000}"/>
    <cellStyle name="Normal 2 3 2 2 3" xfId="1920" xr:uid="{00000000-0005-0000-0000-00006B090000}"/>
    <cellStyle name="Normal 2 3 2 3" xfId="1148" xr:uid="{00000000-0005-0000-0000-00006C090000}"/>
    <cellStyle name="Normal 2 3 2 4" xfId="2663" xr:uid="{00000000-0005-0000-0000-00006D090000}"/>
    <cellStyle name="Normal 2 3 2 5" xfId="452" xr:uid="{00000000-0005-0000-0000-00006E090000}"/>
    <cellStyle name="Normal 2 3 3" xfId="884" xr:uid="{00000000-0005-0000-0000-00006F090000}"/>
    <cellStyle name="Normal 2 3 4" xfId="885" xr:uid="{00000000-0005-0000-0000-000070090000}"/>
    <cellStyle name="Normal 2 3 5" xfId="2662" xr:uid="{00000000-0005-0000-0000-000071090000}"/>
    <cellStyle name="Normal 2 3 6" xfId="2962" xr:uid="{00000000-0005-0000-0000-000072090000}"/>
    <cellStyle name="Normal 2 3 7" xfId="451" xr:uid="{00000000-0005-0000-0000-000073090000}"/>
    <cellStyle name="Normal 2 30" xfId="3167" xr:uid="{00000000-0005-0000-0000-000074090000}"/>
    <cellStyle name="Normal 2 31" xfId="3173" xr:uid="{00000000-0005-0000-0000-000075090000}"/>
    <cellStyle name="Normal 2 32" xfId="3316" xr:uid="{00000000-0005-0000-0000-000076090000}"/>
    <cellStyle name="Normal 2 33" xfId="3317" xr:uid="{00000000-0005-0000-0000-000077090000}"/>
    <cellStyle name="Normal 2 34" xfId="3318" xr:uid="{00000000-0005-0000-0000-000078090000}"/>
    <cellStyle name="Normal 2 35" xfId="3319" xr:uid="{00000000-0005-0000-0000-000079090000}"/>
    <cellStyle name="Normal 2 36" xfId="3320" xr:uid="{00000000-0005-0000-0000-00007A090000}"/>
    <cellStyle name="Normal 2 37" xfId="3505" xr:uid="{00000000-0005-0000-0000-00007B090000}"/>
    <cellStyle name="Normal 2 38" xfId="3325" xr:uid="{00000000-0005-0000-0000-00007C090000}"/>
    <cellStyle name="Normal 2 4" xfId="208" xr:uid="{00000000-0005-0000-0000-00007D090000}"/>
    <cellStyle name="Normal 2 4 10" xfId="3460" xr:uid="{00000000-0005-0000-0000-00007E090000}"/>
    <cellStyle name="Normal 2 4 2" xfId="209" xr:uid="{00000000-0005-0000-0000-00007F090000}"/>
    <cellStyle name="Normal 2 4 2 2" xfId="886" xr:uid="{00000000-0005-0000-0000-000080090000}"/>
    <cellStyle name="Normal 2 4 3" xfId="887" xr:uid="{00000000-0005-0000-0000-000081090000}"/>
    <cellStyle name="Normal 2 4 4" xfId="888" xr:uid="{00000000-0005-0000-0000-000082090000}"/>
    <cellStyle name="Normal 2 4 5" xfId="1383" xr:uid="{00000000-0005-0000-0000-000083090000}"/>
    <cellStyle name="Normal 2 4 5 2" xfId="2128" xr:uid="{00000000-0005-0000-0000-000084090000}"/>
    <cellStyle name="Normal 2 4 6" xfId="1763" xr:uid="{00000000-0005-0000-0000-000085090000}"/>
    <cellStyle name="Normal 2 4 7" xfId="2664" xr:uid="{00000000-0005-0000-0000-000086090000}"/>
    <cellStyle name="Normal 2 4 8" xfId="2964" xr:uid="{00000000-0005-0000-0000-000087090000}"/>
    <cellStyle name="Normal 2 4 9" xfId="453" xr:uid="{00000000-0005-0000-0000-000088090000}"/>
    <cellStyle name="Normal 2 5" xfId="210" xr:uid="{00000000-0005-0000-0000-000089090000}"/>
    <cellStyle name="Normal 2 5 10" xfId="889" xr:uid="{00000000-0005-0000-0000-00008A090000}"/>
    <cellStyle name="Normal 2 5 11" xfId="3461" xr:uid="{00000000-0005-0000-0000-00008B090000}"/>
    <cellStyle name="Normal 2 5 2" xfId="211" xr:uid="{00000000-0005-0000-0000-00008C090000}"/>
    <cellStyle name="Normal 2 5 2 2" xfId="890" xr:uid="{00000000-0005-0000-0000-00008D090000}"/>
    <cellStyle name="Normal 2 5 3" xfId="891" xr:uid="{00000000-0005-0000-0000-00008E090000}"/>
    <cellStyle name="Normal 2 5 4" xfId="892" xr:uid="{00000000-0005-0000-0000-00008F090000}"/>
    <cellStyle name="Normal 2 5 5" xfId="1065" xr:uid="{00000000-0005-0000-0000-000090090000}"/>
    <cellStyle name="Normal 2 5 6" xfId="1476" xr:uid="{00000000-0005-0000-0000-000091090000}"/>
    <cellStyle name="Normal 2 5 6 2" xfId="2222" xr:uid="{00000000-0005-0000-0000-000092090000}"/>
    <cellStyle name="Normal 2 5 7" xfId="1853" xr:uid="{00000000-0005-0000-0000-000093090000}"/>
    <cellStyle name="Normal 2 5 8" xfId="2665" xr:uid="{00000000-0005-0000-0000-000094090000}"/>
    <cellStyle name="Normal 2 5 9" xfId="2965" xr:uid="{00000000-0005-0000-0000-000095090000}"/>
    <cellStyle name="Normal 2 6" xfId="893" xr:uid="{00000000-0005-0000-0000-000096090000}"/>
    <cellStyle name="Normal 2 6 2" xfId="894" xr:uid="{00000000-0005-0000-0000-000097090000}"/>
    <cellStyle name="Normal 2 6 3" xfId="895" xr:uid="{00000000-0005-0000-0000-000098090000}"/>
    <cellStyle name="Normal 2 6 4" xfId="896" xr:uid="{00000000-0005-0000-0000-000099090000}"/>
    <cellStyle name="Normal 2 6 5" xfId="1477" xr:uid="{00000000-0005-0000-0000-00009A090000}"/>
    <cellStyle name="Normal 2 6 5 2" xfId="2223" xr:uid="{00000000-0005-0000-0000-00009B090000}"/>
    <cellStyle name="Normal 2 6 6" xfId="1854" xr:uid="{00000000-0005-0000-0000-00009C090000}"/>
    <cellStyle name="Normal 2 6 7" xfId="2666" xr:uid="{00000000-0005-0000-0000-00009D090000}"/>
    <cellStyle name="Normal 2 6 8" xfId="2966" xr:uid="{00000000-0005-0000-0000-00009E090000}"/>
    <cellStyle name="Normal 2 7" xfId="897" xr:uid="{00000000-0005-0000-0000-00009F090000}"/>
    <cellStyle name="Normal 2 7 2" xfId="898" xr:uid="{00000000-0005-0000-0000-0000A0090000}"/>
    <cellStyle name="Normal 2 7 3" xfId="899" xr:uid="{00000000-0005-0000-0000-0000A1090000}"/>
    <cellStyle name="Normal 2 7 4" xfId="900" xr:uid="{00000000-0005-0000-0000-0000A2090000}"/>
    <cellStyle name="Normal 2 7 5" xfId="1478" xr:uid="{00000000-0005-0000-0000-0000A3090000}"/>
    <cellStyle name="Normal 2 7 5 2" xfId="2224" xr:uid="{00000000-0005-0000-0000-0000A4090000}"/>
    <cellStyle name="Normal 2 7 6" xfId="1855" xr:uid="{00000000-0005-0000-0000-0000A5090000}"/>
    <cellStyle name="Normal 2 7 7" xfId="2668" xr:uid="{00000000-0005-0000-0000-0000A6090000}"/>
    <cellStyle name="Normal 2 7 8" xfId="2967" xr:uid="{00000000-0005-0000-0000-0000A7090000}"/>
    <cellStyle name="Normal 2 8" xfId="901" xr:uid="{00000000-0005-0000-0000-0000A8090000}"/>
    <cellStyle name="Normal 2 8 2" xfId="902" xr:uid="{00000000-0005-0000-0000-0000A9090000}"/>
    <cellStyle name="Normal 2 8 3" xfId="903" xr:uid="{00000000-0005-0000-0000-0000AA090000}"/>
    <cellStyle name="Normal 2 8 4" xfId="904" xr:uid="{00000000-0005-0000-0000-0000AB090000}"/>
    <cellStyle name="Normal 2 8 5" xfId="1479" xr:uid="{00000000-0005-0000-0000-0000AC090000}"/>
    <cellStyle name="Normal 2 8 5 2" xfId="2225" xr:uid="{00000000-0005-0000-0000-0000AD090000}"/>
    <cellStyle name="Normal 2 8 6" xfId="1856" xr:uid="{00000000-0005-0000-0000-0000AE090000}"/>
    <cellStyle name="Normal 2 8 7" xfId="2669" xr:uid="{00000000-0005-0000-0000-0000AF090000}"/>
    <cellStyle name="Normal 2 8 8" xfId="2968" xr:uid="{00000000-0005-0000-0000-0000B0090000}"/>
    <cellStyle name="Normal 2 9" xfId="905" xr:uid="{00000000-0005-0000-0000-0000B1090000}"/>
    <cellStyle name="Normal 2 9 2" xfId="906" xr:uid="{00000000-0005-0000-0000-0000B2090000}"/>
    <cellStyle name="Normal 2 9 3" xfId="907" xr:uid="{00000000-0005-0000-0000-0000B3090000}"/>
    <cellStyle name="Normal 2 9 4" xfId="908" xr:uid="{00000000-0005-0000-0000-0000B4090000}"/>
    <cellStyle name="Normal 2_ESISO Data for March2011  (3)" xfId="212" xr:uid="{00000000-0005-0000-0000-0000B5090000}"/>
    <cellStyle name="Normal 20" xfId="213" xr:uid="{00000000-0005-0000-0000-0000B6090000}"/>
    <cellStyle name="Normal 20 2" xfId="214" xr:uid="{00000000-0005-0000-0000-0000B7090000}"/>
    <cellStyle name="Normal 20 2 2" xfId="909" xr:uid="{00000000-0005-0000-0000-0000B8090000}"/>
    <cellStyle name="Normal 20 3" xfId="1149" xr:uid="{00000000-0005-0000-0000-0000B9090000}"/>
    <cellStyle name="Normal 20 4" xfId="1150" xr:uid="{00000000-0005-0000-0000-0000BA090000}"/>
    <cellStyle name="Normal 20 5" xfId="454" xr:uid="{00000000-0005-0000-0000-0000BB090000}"/>
    <cellStyle name="Normal 20 6" xfId="3233" xr:uid="{00000000-0005-0000-0000-0000BC090000}"/>
    <cellStyle name="Normal 21" xfId="215" xr:uid="{00000000-0005-0000-0000-0000BD090000}"/>
    <cellStyle name="Normal 21 2" xfId="284" xr:uid="{00000000-0005-0000-0000-0000BE090000}"/>
    <cellStyle name="Normal 21 3" xfId="1151" xr:uid="{00000000-0005-0000-0000-0000BF090000}"/>
    <cellStyle name="Normal 21 4" xfId="1152" xr:uid="{00000000-0005-0000-0000-0000C0090000}"/>
    <cellStyle name="Normal 21 5" xfId="2672" xr:uid="{00000000-0005-0000-0000-0000C1090000}"/>
    <cellStyle name="Normal 21 6" xfId="2969" xr:uid="{00000000-0005-0000-0000-0000C2090000}"/>
    <cellStyle name="Normal 22" xfId="216" xr:uid="{00000000-0005-0000-0000-0000C3090000}"/>
    <cellStyle name="Normal 22 2" xfId="455" xr:uid="{00000000-0005-0000-0000-0000C4090000}"/>
    <cellStyle name="Normal 23" xfId="217" xr:uid="{00000000-0005-0000-0000-0000C5090000}"/>
    <cellStyle name="Normal 23 2" xfId="1066" xr:uid="{00000000-0005-0000-0000-0000C6090000}"/>
    <cellStyle name="Normal 23 3" xfId="456" xr:uid="{00000000-0005-0000-0000-0000C7090000}"/>
    <cellStyle name="Normal 24" xfId="218" xr:uid="{00000000-0005-0000-0000-0000C8090000}"/>
    <cellStyle name="Normal 24 2" xfId="3283" xr:uid="{00000000-0005-0000-0000-0000C9090000}"/>
    <cellStyle name="Normal 24 3" xfId="3462" xr:uid="{00000000-0005-0000-0000-0000CA090000}"/>
    <cellStyle name="Normal 25" xfId="219" xr:uid="{00000000-0005-0000-0000-0000CB090000}"/>
    <cellStyle name="Normal 25 2" xfId="3139" xr:uid="{00000000-0005-0000-0000-0000CC090000}"/>
    <cellStyle name="Normal 25 3" xfId="3463" xr:uid="{00000000-0005-0000-0000-0000CD090000}"/>
    <cellStyle name="Normal 26" xfId="220" xr:uid="{00000000-0005-0000-0000-0000CE090000}"/>
    <cellStyle name="Normal 26 2" xfId="1384" xr:uid="{00000000-0005-0000-0000-0000CF090000}"/>
    <cellStyle name="Normal 26 2 2" xfId="2129" xr:uid="{00000000-0005-0000-0000-0000D0090000}"/>
    <cellStyle name="Normal 26 3" xfId="1764" xr:uid="{00000000-0005-0000-0000-0000D1090000}"/>
    <cellStyle name="Normal 26 4" xfId="2768" xr:uid="{00000000-0005-0000-0000-0000D2090000}"/>
    <cellStyle name="Normal 26 5" xfId="3037" xr:uid="{00000000-0005-0000-0000-0000D3090000}"/>
    <cellStyle name="Normal 26 6" xfId="3464" xr:uid="{00000000-0005-0000-0000-0000D4090000}"/>
    <cellStyle name="Normal 27" xfId="221" xr:uid="{00000000-0005-0000-0000-0000D5090000}"/>
    <cellStyle name="Normal 27 2" xfId="457" xr:uid="{00000000-0005-0000-0000-0000D6090000}"/>
    <cellStyle name="Normal 27 3" xfId="3465" xr:uid="{00000000-0005-0000-0000-0000D7090000}"/>
    <cellStyle name="Normal 28" xfId="222" xr:uid="{00000000-0005-0000-0000-0000D8090000}"/>
    <cellStyle name="Normal 28 2" xfId="458" xr:uid="{00000000-0005-0000-0000-0000D9090000}"/>
    <cellStyle name="Normal 28 3" xfId="3466" xr:uid="{00000000-0005-0000-0000-0000DA090000}"/>
    <cellStyle name="Normal 29" xfId="223" xr:uid="{00000000-0005-0000-0000-0000DB090000}"/>
    <cellStyle name="Normal 29 2" xfId="985" xr:uid="{00000000-0005-0000-0000-0000DC090000}"/>
    <cellStyle name="Normal 29 3" xfId="3467" xr:uid="{00000000-0005-0000-0000-0000DD090000}"/>
    <cellStyle name="Normal 3" xfId="224" xr:uid="{00000000-0005-0000-0000-0000DE090000}"/>
    <cellStyle name="Normal 3 10" xfId="1614" xr:uid="{00000000-0005-0000-0000-0000DF090000}"/>
    <cellStyle name="Normal 3 11" xfId="3301" xr:uid="{00000000-0005-0000-0000-0000E0090000}"/>
    <cellStyle name="Normal 3 2" xfId="225" xr:uid="{00000000-0005-0000-0000-0000E1090000}"/>
    <cellStyle name="Normal 3 2 2" xfId="226" xr:uid="{00000000-0005-0000-0000-0000E2090000}"/>
    <cellStyle name="Normal 3 2 2 2" xfId="1385" xr:uid="{00000000-0005-0000-0000-0000E3090000}"/>
    <cellStyle name="Normal 3 2 2 2 2" xfId="2130" xr:uid="{00000000-0005-0000-0000-0000E4090000}"/>
    <cellStyle name="Normal 3 2 2 3" xfId="1765" xr:uid="{00000000-0005-0000-0000-0000E5090000}"/>
    <cellStyle name="Normal 3 2 2 4" xfId="2673" xr:uid="{00000000-0005-0000-0000-0000E6090000}"/>
    <cellStyle name="Normal 3 2 2 5" xfId="459" xr:uid="{00000000-0005-0000-0000-0000E7090000}"/>
    <cellStyle name="Normal 3 2 3" xfId="227" xr:uid="{00000000-0005-0000-0000-0000E8090000}"/>
    <cellStyle name="Normal 3 2 3 2" xfId="1386" xr:uid="{00000000-0005-0000-0000-0000E9090000}"/>
    <cellStyle name="Normal 3 2 3 2 2" xfId="2131" xr:uid="{00000000-0005-0000-0000-0000EA090000}"/>
    <cellStyle name="Normal 3 2 3 3" xfId="1766" xr:uid="{00000000-0005-0000-0000-0000EB090000}"/>
    <cellStyle name="Normal 3 2 3 4" xfId="2769" xr:uid="{00000000-0005-0000-0000-0000EC090000}"/>
    <cellStyle name="Normal 3 2 3 5" xfId="3038" xr:uid="{00000000-0005-0000-0000-0000ED090000}"/>
    <cellStyle name="Normal 3 2 3 6" xfId="460" xr:uid="{00000000-0005-0000-0000-0000EE090000}"/>
    <cellStyle name="Normal 3 2 4" xfId="228" xr:uid="{00000000-0005-0000-0000-0000EF090000}"/>
    <cellStyle name="Normal 3 2 5" xfId="229" xr:uid="{00000000-0005-0000-0000-0000F0090000}"/>
    <cellStyle name="Normal 3 3" xfId="230" xr:uid="{00000000-0005-0000-0000-0000F1090000}"/>
    <cellStyle name="Normal 3 3 2" xfId="1387" xr:uid="{00000000-0005-0000-0000-0000F2090000}"/>
    <cellStyle name="Normal 3 3 2 2" xfId="2132" xr:uid="{00000000-0005-0000-0000-0000F3090000}"/>
    <cellStyle name="Normal 3 3 2 3" xfId="3469" xr:uid="{00000000-0005-0000-0000-0000F4090000}"/>
    <cellStyle name="Normal 3 3 3" xfId="1767" xr:uid="{00000000-0005-0000-0000-0000F5090000}"/>
    <cellStyle name="Normal 3 3 4" xfId="2674" xr:uid="{00000000-0005-0000-0000-0000F6090000}"/>
    <cellStyle name="Normal 3 3 5" xfId="461" xr:uid="{00000000-0005-0000-0000-0000F7090000}"/>
    <cellStyle name="Normal 3 3 6" xfId="3468" xr:uid="{00000000-0005-0000-0000-0000F8090000}"/>
    <cellStyle name="Normal 3 4" xfId="231" xr:uid="{00000000-0005-0000-0000-0000F9090000}"/>
    <cellStyle name="Normal 3 4 2" xfId="1388" xr:uid="{00000000-0005-0000-0000-0000FA090000}"/>
    <cellStyle name="Normal 3 4 2 2" xfId="2133" xr:uid="{00000000-0005-0000-0000-0000FB090000}"/>
    <cellStyle name="Normal 3 4 3" xfId="1768" xr:uid="{00000000-0005-0000-0000-0000FC090000}"/>
    <cellStyle name="Normal 3 4 4" xfId="2675" xr:uid="{00000000-0005-0000-0000-0000FD090000}"/>
    <cellStyle name="Normal 3 4 5" xfId="462" xr:uid="{00000000-0005-0000-0000-0000FE090000}"/>
    <cellStyle name="Normal 3 5" xfId="232" xr:uid="{00000000-0005-0000-0000-0000FF090000}"/>
    <cellStyle name="Normal 3 5 2" xfId="1389" xr:uid="{00000000-0005-0000-0000-0000000A0000}"/>
    <cellStyle name="Normal 3 5 2 2" xfId="2134" xr:uid="{00000000-0005-0000-0000-0000010A0000}"/>
    <cellStyle name="Normal 3 5 3" xfId="1769" xr:uid="{00000000-0005-0000-0000-0000020A0000}"/>
    <cellStyle name="Normal 3 5 4" xfId="2676" xr:uid="{00000000-0005-0000-0000-0000030A0000}"/>
    <cellStyle name="Normal 3 5 5" xfId="463" xr:uid="{00000000-0005-0000-0000-0000040A0000}"/>
    <cellStyle name="Normal 3 6" xfId="233" xr:uid="{00000000-0005-0000-0000-0000050A0000}"/>
    <cellStyle name="Normal 3 6 2" xfId="910" xr:uid="{00000000-0005-0000-0000-0000060A0000}"/>
    <cellStyle name="Normal 3 6 2 2" xfId="3470" xr:uid="{00000000-0005-0000-0000-0000070A0000}"/>
    <cellStyle name="Normal 3 7" xfId="288" xr:uid="{00000000-0005-0000-0000-0000080A0000}"/>
    <cellStyle name="Normal 3 7 2" xfId="911" xr:uid="{00000000-0005-0000-0000-0000090A0000}"/>
    <cellStyle name="Normal 3 8" xfId="1153" xr:uid="{00000000-0005-0000-0000-00000A0A0000}"/>
    <cellStyle name="Normal 3 8 2" xfId="3471" xr:uid="{00000000-0005-0000-0000-00000B0A0000}"/>
    <cellStyle name="Normal 3 9" xfId="1244" xr:uid="{00000000-0005-0000-0000-00000C0A0000}"/>
    <cellStyle name="Normal 3 9 2" xfId="1978" xr:uid="{00000000-0005-0000-0000-00000D0A0000}"/>
    <cellStyle name="Normal 3_ART 2007 Consolidated (tabbs 1 - 65)" xfId="912" xr:uid="{00000000-0005-0000-0000-00000E0A0000}"/>
    <cellStyle name="Normal 30" xfId="234" xr:uid="{00000000-0005-0000-0000-00000F0A0000}"/>
    <cellStyle name="Normal 30 2" xfId="1181" xr:uid="{00000000-0005-0000-0000-0000100A0000}"/>
    <cellStyle name="Normal 30 2 2" xfId="1189" xr:uid="{00000000-0005-0000-0000-0000110A0000}"/>
    <cellStyle name="Normal 30 2 2 2" xfId="1196" xr:uid="{00000000-0005-0000-0000-0000120A0000}"/>
    <cellStyle name="Normal 30 2 2 2 2" xfId="1571" xr:uid="{00000000-0005-0000-0000-0000130A0000}"/>
    <cellStyle name="Normal 30 2 2 2 2 2" xfId="2317" xr:uid="{00000000-0005-0000-0000-0000140A0000}"/>
    <cellStyle name="Normal 30 2 2 2 3" xfId="1940" xr:uid="{00000000-0005-0000-0000-0000150A0000}"/>
    <cellStyle name="Normal 30 2 2 3" xfId="1203" xr:uid="{00000000-0005-0000-0000-0000160A0000}"/>
    <cellStyle name="Normal 30 2 2 3 2" xfId="1221" xr:uid="{00000000-0005-0000-0000-0000170A0000}"/>
    <cellStyle name="Normal 30 2 2 3 2 2" xfId="1233" xr:uid="{00000000-0005-0000-0000-0000180A0000}"/>
    <cellStyle name="Normal 30 2 2 3 2 2 2" xfId="1239" xr:uid="{00000000-0005-0000-0000-0000190A0000}"/>
    <cellStyle name="Normal 30 2 2 3 2 2 2 2" xfId="1973" xr:uid="{00000000-0005-0000-0000-00001A0A0000}"/>
    <cellStyle name="Normal 30 2 2 3 2 2 2 3" xfId="2355" xr:uid="{00000000-0005-0000-0000-00001B0A0000}"/>
    <cellStyle name="Normal 30 2 2 3 2 2 2 3 2" xfId="2363" xr:uid="{00000000-0005-0000-0000-00001C0A0000}"/>
    <cellStyle name="Normal 30 2 2 3 2 2 2 3 3" xfId="2371" xr:uid="{00000000-0005-0000-0000-00001D0A0000}"/>
    <cellStyle name="Normal 30 2 2 3 2 2 2 3 4" xfId="2377" xr:uid="{00000000-0005-0000-0000-00001E0A0000}"/>
    <cellStyle name="Normal 30 2 2 3 2 2 2 3 4 2" xfId="2418" xr:uid="{00000000-0005-0000-0000-00001F0A0000}"/>
    <cellStyle name="Normal 30 2 2 3 2 2 2 3 4 2 2" xfId="2876" xr:uid="{00000000-0005-0000-0000-0000200A0000}"/>
    <cellStyle name="Normal 30 2 2 3 2 2 2 3 4 2 2 2" xfId="3099" xr:uid="{00000000-0005-0000-0000-0000210A0000}"/>
    <cellStyle name="Normal 30 2 2 3 2 2 2 3 4 2 2 2 2" xfId="3116" xr:uid="{00000000-0005-0000-0000-0000220A0000}"/>
    <cellStyle name="Normal 30 2 2 3 2 2 3" xfId="1606" xr:uid="{00000000-0005-0000-0000-0000230A0000}"/>
    <cellStyle name="Normal 30 2 2 3 2 2 3 2" xfId="2352" xr:uid="{00000000-0005-0000-0000-0000240A0000}"/>
    <cellStyle name="Normal 30 2 2 3 2 2 4" xfId="1970" xr:uid="{00000000-0005-0000-0000-0000250A0000}"/>
    <cellStyle name="Normal 30 2 2 3 2 3" xfId="1594" xr:uid="{00000000-0005-0000-0000-0000260A0000}"/>
    <cellStyle name="Normal 30 2 2 3 2 3 2" xfId="2340" xr:uid="{00000000-0005-0000-0000-0000270A0000}"/>
    <cellStyle name="Normal 30 2 2 3 2 4" xfId="1960" xr:uid="{00000000-0005-0000-0000-0000280A0000}"/>
    <cellStyle name="Normal 30 2 2 3 3" xfId="1578" xr:uid="{00000000-0005-0000-0000-0000290A0000}"/>
    <cellStyle name="Normal 30 2 2 3 3 2" xfId="2324" xr:uid="{00000000-0005-0000-0000-00002A0A0000}"/>
    <cellStyle name="Normal 30 2 2 3 4" xfId="1947" xr:uid="{00000000-0005-0000-0000-00002B0A0000}"/>
    <cellStyle name="Normal 30 2 2 4" xfId="1564" xr:uid="{00000000-0005-0000-0000-00002C0A0000}"/>
    <cellStyle name="Normal 30 2 2 4 2" xfId="2310" xr:uid="{00000000-0005-0000-0000-00002D0A0000}"/>
    <cellStyle name="Normal 30 2 2 5" xfId="1933" xr:uid="{00000000-0005-0000-0000-00002E0A0000}"/>
    <cellStyle name="Normal 30 2 3" xfId="1559" xr:uid="{00000000-0005-0000-0000-00002F0A0000}"/>
    <cellStyle name="Normal 30 2 3 2" xfId="2305" xr:uid="{00000000-0005-0000-0000-0000300A0000}"/>
    <cellStyle name="Normal 30 2 4" xfId="1928" xr:uid="{00000000-0005-0000-0000-0000310A0000}"/>
    <cellStyle name="Normal 30 3" xfId="1544" xr:uid="{00000000-0005-0000-0000-0000320A0000}"/>
    <cellStyle name="Normal 30 3 2" xfId="2290" xr:uid="{00000000-0005-0000-0000-0000330A0000}"/>
    <cellStyle name="Normal 30 4" xfId="1913" xr:uid="{00000000-0005-0000-0000-0000340A0000}"/>
    <cellStyle name="Normal 30 5" xfId="3472" xr:uid="{00000000-0005-0000-0000-0000350A0000}"/>
    <cellStyle name="Normal 31" xfId="235" xr:uid="{00000000-0005-0000-0000-0000360A0000}"/>
    <cellStyle name="Normal 31 2" xfId="2873" xr:uid="{00000000-0005-0000-0000-0000370A0000}"/>
    <cellStyle name="Normal 31 2 2" xfId="3096" xr:uid="{00000000-0005-0000-0000-0000380A0000}"/>
    <cellStyle name="Normal 31 2 2 2" xfId="3113" xr:uid="{00000000-0005-0000-0000-0000390A0000}"/>
    <cellStyle name="Normal 31 3" xfId="1611" xr:uid="{00000000-0005-0000-0000-00003A0A0000}"/>
    <cellStyle name="Normal 31 4" xfId="3473" xr:uid="{00000000-0005-0000-0000-00003B0A0000}"/>
    <cellStyle name="Normal 32" xfId="236" xr:uid="{00000000-0005-0000-0000-00003C0A0000}"/>
    <cellStyle name="Normal 32 2" xfId="1154" xr:uid="{00000000-0005-0000-0000-00003D0A0000}"/>
    <cellStyle name="Normal 32 3" xfId="3122" xr:uid="{00000000-0005-0000-0000-00003E0A0000}"/>
    <cellStyle name="Normal 32 4" xfId="3474" xr:uid="{00000000-0005-0000-0000-00003F0A0000}"/>
    <cellStyle name="Normal 33" xfId="237" xr:uid="{00000000-0005-0000-0000-0000400A0000}"/>
    <cellStyle name="Normal 33 2" xfId="3120" xr:uid="{00000000-0005-0000-0000-0000410A0000}"/>
    <cellStyle name="Normal 33 3" xfId="3475" xr:uid="{00000000-0005-0000-0000-0000420A0000}"/>
    <cellStyle name="Normal 34" xfId="238" xr:uid="{00000000-0005-0000-0000-0000430A0000}"/>
    <cellStyle name="Normal 34 2" xfId="2361" xr:uid="{00000000-0005-0000-0000-0000440A0000}"/>
    <cellStyle name="Normal 34 2 2" xfId="2380" xr:uid="{00000000-0005-0000-0000-0000450A0000}"/>
    <cellStyle name="Normal 34 2 2 2" xfId="2421" xr:uid="{00000000-0005-0000-0000-0000460A0000}"/>
    <cellStyle name="Normal 34 2 2 2 2" xfId="2871" xr:uid="{00000000-0005-0000-0000-0000470A0000}"/>
    <cellStyle name="Normal 34 2 2 2 2 2" xfId="3094" xr:uid="{00000000-0005-0000-0000-0000480A0000}"/>
    <cellStyle name="Normal 34 2 2 2 2 2 2" xfId="3111" xr:uid="{00000000-0005-0000-0000-0000490A0000}"/>
    <cellStyle name="Normal 34 3" xfId="3236" xr:uid="{00000000-0005-0000-0000-00004A0A0000}"/>
    <cellStyle name="Normal 34 4" xfId="3476" xr:uid="{00000000-0005-0000-0000-00004B0A0000}"/>
    <cellStyle name="Normal 35" xfId="239" xr:uid="{00000000-0005-0000-0000-00004C0A0000}"/>
    <cellStyle name="Normal 35 2" xfId="3275" xr:uid="{00000000-0005-0000-0000-00004D0A0000}"/>
    <cellStyle name="Normal 35 3" xfId="3477" xr:uid="{00000000-0005-0000-0000-00004E0A0000}"/>
    <cellStyle name="Normal 36" xfId="240" xr:uid="{00000000-0005-0000-0000-00004F0A0000}"/>
    <cellStyle name="Normal 36 2" xfId="1155" xr:uid="{00000000-0005-0000-0000-0000500A0000}"/>
    <cellStyle name="Normal 36 3" xfId="3478" xr:uid="{00000000-0005-0000-0000-0000510A0000}"/>
    <cellStyle name="Normal 37" xfId="241" xr:uid="{00000000-0005-0000-0000-0000520A0000}"/>
    <cellStyle name="Normal 37 2" xfId="2362" xr:uid="{00000000-0005-0000-0000-0000530A0000}"/>
    <cellStyle name="Normal 37 2 2" xfId="2381" xr:uid="{00000000-0005-0000-0000-0000540A0000}"/>
    <cellStyle name="Normal 37 2 2 2" xfId="2422" xr:uid="{00000000-0005-0000-0000-0000550A0000}"/>
    <cellStyle name="Normal 37 2 2 2 2" xfId="2872" xr:uid="{00000000-0005-0000-0000-0000560A0000}"/>
    <cellStyle name="Normal 37 2 2 2 2 2" xfId="3095" xr:uid="{00000000-0005-0000-0000-0000570A0000}"/>
    <cellStyle name="Normal 37 2 2 2 2 2 2" xfId="3112" xr:uid="{00000000-0005-0000-0000-0000580A0000}"/>
    <cellStyle name="Normal 37 3" xfId="3479" xr:uid="{00000000-0005-0000-0000-0000590A0000}"/>
    <cellStyle name="Normal 38" xfId="242" xr:uid="{00000000-0005-0000-0000-00005A0A0000}"/>
    <cellStyle name="Normal 38 2" xfId="3480" xr:uid="{00000000-0005-0000-0000-00005B0A0000}"/>
    <cellStyle name="Normal 39" xfId="286" xr:uid="{00000000-0005-0000-0000-00005C0A0000}"/>
    <cellStyle name="Normal 39 2" xfId="2387" xr:uid="{00000000-0005-0000-0000-00005D0A0000}"/>
    <cellStyle name="Normal 39 3" xfId="3481" xr:uid="{00000000-0005-0000-0000-00005E0A0000}"/>
    <cellStyle name="Normal 4" xfId="243" xr:uid="{00000000-0005-0000-0000-00005F0A0000}"/>
    <cellStyle name="Normal 4 10" xfId="913" xr:uid="{00000000-0005-0000-0000-0000600A0000}"/>
    <cellStyle name="Normal 4 11" xfId="914" xr:uid="{00000000-0005-0000-0000-0000610A0000}"/>
    <cellStyle name="Normal 4 12" xfId="915" xr:uid="{00000000-0005-0000-0000-0000620A0000}"/>
    <cellStyle name="Normal 4 13" xfId="916" xr:uid="{00000000-0005-0000-0000-0000630A0000}"/>
    <cellStyle name="Normal 4 14" xfId="917" xr:uid="{00000000-0005-0000-0000-0000640A0000}"/>
    <cellStyle name="Normal 4 15" xfId="918" xr:uid="{00000000-0005-0000-0000-0000650A0000}"/>
    <cellStyle name="Normal 4 16" xfId="919" xr:uid="{00000000-0005-0000-0000-0000660A0000}"/>
    <cellStyle name="Normal 4 17" xfId="920" xr:uid="{00000000-0005-0000-0000-0000670A0000}"/>
    <cellStyle name="Normal 4 18" xfId="921" xr:uid="{00000000-0005-0000-0000-0000680A0000}"/>
    <cellStyle name="Normal 4 19" xfId="922" xr:uid="{00000000-0005-0000-0000-0000690A0000}"/>
    <cellStyle name="Normal 4 2" xfId="244" xr:uid="{00000000-0005-0000-0000-00006A0A0000}"/>
    <cellStyle name="Normal 4 2 2" xfId="245" xr:uid="{00000000-0005-0000-0000-00006B0A0000}"/>
    <cellStyle name="Normal 4 2 2 2" xfId="466" xr:uid="{00000000-0005-0000-0000-00006C0A0000}"/>
    <cellStyle name="Normal 4 2 2 2 2" xfId="467" xr:uid="{00000000-0005-0000-0000-00006D0A0000}"/>
    <cellStyle name="Normal 4 2 2 2 2 2" xfId="1393" xr:uid="{00000000-0005-0000-0000-00006E0A0000}"/>
    <cellStyle name="Normal 4 2 2 2 2 2 2" xfId="2138" xr:uid="{00000000-0005-0000-0000-00006F0A0000}"/>
    <cellStyle name="Normal 4 2 2 2 2 3" xfId="1771" xr:uid="{00000000-0005-0000-0000-0000700A0000}"/>
    <cellStyle name="Normal 4 2 2 2 2 4" xfId="2772" xr:uid="{00000000-0005-0000-0000-0000710A0000}"/>
    <cellStyle name="Normal 4 2 2 2 2 5" xfId="3041" xr:uid="{00000000-0005-0000-0000-0000720A0000}"/>
    <cellStyle name="Normal 4 2 2 2 3" xfId="1392" xr:uid="{00000000-0005-0000-0000-0000730A0000}"/>
    <cellStyle name="Normal 4 2 2 2 3 2" xfId="2137" xr:uid="{00000000-0005-0000-0000-0000740A0000}"/>
    <cellStyle name="Normal 4 2 2 2 4" xfId="1770" xr:uid="{00000000-0005-0000-0000-0000750A0000}"/>
    <cellStyle name="Normal 4 2 2 2 5" xfId="2771" xr:uid="{00000000-0005-0000-0000-0000760A0000}"/>
    <cellStyle name="Normal 4 2 2 2 6" xfId="3040" xr:uid="{00000000-0005-0000-0000-0000770A0000}"/>
    <cellStyle name="Normal 4 2 2 3" xfId="468" xr:uid="{00000000-0005-0000-0000-0000780A0000}"/>
    <cellStyle name="Normal 4 2 2 3 2" xfId="1394" xr:uid="{00000000-0005-0000-0000-0000790A0000}"/>
    <cellStyle name="Normal 4 2 2 3 2 2" xfId="2139" xr:uid="{00000000-0005-0000-0000-00007A0A0000}"/>
    <cellStyle name="Normal 4 2 2 3 3" xfId="1772" xr:uid="{00000000-0005-0000-0000-00007B0A0000}"/>
    <cellStyle name="Normal 4 2 2 3 4" xfId="2773" xr:uid="{00000000-0005-0000-0000-00007C0A0000}"/>
    <cellStyle name="Normal 4 2 2 3 5" xfId="3042" xr:uid="{00000000-0005-0000-0000-00007D0A0000}"/>
    <cellStyle name="Normal 4 2 2 4" xfId="469" xr:uid="{00000000-0005-0000-0000-00007E0A0000}"/>
    <cellStyle name="Normal 4 2 2 4 2" xfId="1395" xr:uid="{00000000-0005-0000-0000-00007F0A0000}"/>
    <cellStyle name="Normal 4 2 2 4 2 2" xfId="2140" xr:uid="{00000000-0005-0000-0000-0000800A0000}"/>
    <cellStyle name="Normal 4 2 2 4 3" xfId="1773" xr:uid="{00000000-0005-0000-0000-0000810A0000}"/>
    <cellStyle name="Normal 4 2 2 4 4" xfId="2774" xr:uid="{00000000-0005-0000-0000-0000820A0000}"/>
    <cellStyle name="Normal 4 2 2 4 5" xfId="3043" xr:uid="{00000000-0005-0000-0000-0000830A0000}"/>
    <cellStyle name="Normal 4 2 2 5" xfId="470" xr:uid="{00000000-0005-0000-0000-0000840A0000}"/>
    <cellStyle name="Normal 4 2 2 5 2" xfId="297" xr:uid="{00000000-0005-0000-0000-0000850A0000}"/>
    <cellStyle name="Normal 4 2 2 5 2 2" xfId="988" xr:uid="{00000000-0005-0000-0000-0000860A0000}"/>
    <cellStyle name="Normal 4 2 2 5 2 2 2" xfId="1008" xr:uid="{00000000-0005-0000-0000-0000870A0000}"/>
    <cellStyle name="Normal 4 2 2 5 2 2 2 2" xfId="1018" xr:uid="{00000000-0005-0000-0000-0000880A0000}"/>
    <cellStyle name="Normal 4 2 2 5 2 2 2 2 2" xfId="1023" xr:uid="{00000000-0005-0000-0000-0000890A0000}"/>
    <cellStyle name="Normal 4 2 2 5 2 2 2 2 2 2" xfId="1029" xr:uid="{00000000-0005-0000-0000-00008A0A0000}"/>
    <cellStyle name="Normal 4 2 2 5 2 2 2 2 2 2 2" xfId="1039" xr:uid="{00000000-0005-0000-0000-00008B0A0000}"/>
    <cellStyle name="Normal 4 2 2 5 2 2 2 2 2 2 2 2" xfId="1057" xr:uid="{00000000-0005-0000-0000-00008C0A0000}"/>
    <cellStyle name="Normal 4 2 2 5 2 2 2 2 2 2 2 2 2" xfId="1202" xr:uid="{00000000-0005-0000-0000-00008D0A0000}"/>
    <cellStyle name="Normal 4 2 2 5 2 2 2 2 2 2 2 2 2 2" xfId="1216" xr:uid="{00000000-0005-0000-0000-00008E0A0000}"/>
    <cellStyle name="Normal 4 2 2 5 2 2 2 2 2 2 2 2 2 2 2" xfId="1219" xr:uid="{00000000-0005-0000-0000-00008F0A0000}"/>
    <cellStyle name="Normal 4 2 2 5 2 2 2 2 2 2 2 2 2 2 2 2" xfId="1230" xr:uid="{00000000-0005-0000-0000-0000900A0000}"/>
    <cellStyle name="Normal 4 2 2 5 2 2 2 2 2 2 2 2 2 2 2 2 2" xfId="1603" xr:uid="{00000000-0005-0000-0000-0000910A0000}"/>
    <cellStyle name="Normal 4 2 2 5 2 2 2 2 2 2 2 2 2 2 2 2 2 2" xfId="2349" xr:uid="{00000000-0005-0000-0000-0000920A0000}"/>
    <cellStyle name="Normal 4 2 2 5 2 2 2 2 2 2 2 2 2 2 2 2 3" xfId="1968" xr:uid="{00000000-0005-0000-0000-0000930A0000}"/>
    <cellStyle name="Normal 4 2 2 5 2 2 2 2 2 2 2 2 2 2 2 2 4" xfId="2369" xr:uid="{00000000-0005-0000-0000-0000940A0000}"/>
    <cellStyle name="Normal 4 2 2 5 2 2 2 2 2 2 2 2 2 2 2 2 5" xfId="2413" xr:uid="{00000000-0005-0000-0000-0000950A0000}"/>
    <cellStyle name="Normal 4 2 2 5 2 2 2 2 2 2 2 2 2 2 2 3" xfId="1592" xr:uid="{00000000-0005-0000-0000-0000960A0000}"/>
    <cellStyle name="Normal 4 2 2 5 2 2 2 2 2 2 2 2 2 2 2 3 2" xfId="2338" xr:uid="{00000000-0005-0000-0000-0000970A0000}"/>
    <cellStyle name="Normal 4 2 2 5 2 2 2 2 2 2 2 2 2 2 2 4" xfId="1959" xr:uid="{00000000-0005-0000-0000-0000980A0000}"/>
    <cellStyle name="Normal 4 2 2 5 2 2 2 2 2 2 2 2 2 2 3" xfId="1589" xr:uid="{00000000-0005-0000-0000-0000990A0000}"/>
    <cellStyle name="Normal 4 2 2 5 2 2 2 2 2 2 2 2 2 2 3 2" xfId="2335" xr:uid="{00000000-0005-0000-0000-00009A0A0000}"/>
    <cellStyle name="Normal 4 2 2 5 2 2 2 2 2 2 2 2 2 2 4" xfId="1956" xr:uid="{00000000-0005-0000-0000-00009B0A0000}"/>
    <cellStyle name="Normal 4 2 2 5 2 2 2 2 2 2 2 2 2 3" xfId="1577" xr:uid="{00000000-0005-0000-0000-00009C0A0000}"/>
    <cellStyle name="Normal 4 2 2 5 2 2 2 2 2 2 2 2 2 3 2" xfId="2323" xr:uid="{00000000-0005-0000-0000-00009D0A0000}"/>
    <cellStyle name="Normal 4 2 2 5 2 2 2 2 2 2 2 2 2 4" xfId="1946" xr:uid="{00000000-0005-0000-0000-00009E0A0000}"/>
    <cellStyle name="Normal 4 2 2 5 2 2 2 2 2 2 2 2 3" xfId="1536" xr:uid="{00000000-0005-0000-0000-00009F0A0000}"/>
    <cellStyle name="Normal 4 2 2 5 2 2 2 2 2 2 2 2 3 2" xfId="2282" xr:uid="{00000000-0005-0000-0000-0000A00A0000}"/>
    <cellStyle name="Normal 4 2 2 5 2 2 2 2 2 2 2 2 4" xfId="1906" xr:uid="{00000000-0005-0000-0000-0000A10A0000}"/>
    <cellStyle name="Normal 4 2 2 5 2 2 2 2 2 2 2 3" xfId="1518" xr:uid="{00000000-0005-0000-0000-0000A20A0000}"/>
    <cellStyle name="Normal 4 2 2 5 2 2 2 2 2 2 2 3 2" xfId="2264" xr:uid="{00000000-0005-0000-0000-0000A30A0000}"/>
    <cellStyle name="Normal 4 2 2 5 2 2 2 2 2 2 2 4" xfId="1890" xr:uid="{00000000-0005-0000-0000-0000A40A0000}"/>
    <cellStyle name="Normal 4 2 2 5 2 2 2 2 2 2 3" xfId="1041" xr:uid="{00000000-0005-0000-0000-0000A50A0000}"/>
    <cellStyle name="Normal 4 2 2 5 2 2 2 2 2 2 3 2" xfId="1050" xr:uid="{00000000-0005-0000-0000-0000A60A0000}"/>
    <cellStyle name="Normal 4 2 2 5 2 2 2 2 2 2 3 2 2" xfId="1062" xr:uid="{00000000-0005-0000-0000-0000A70A0000}"/>
    <cellStyle name="Normal 4 2 2 5 2 2 2 2 2 2 3 2 2 2" xfId="1210" xr:uid="{00000000-0005-0000-0000-0000A80A0000}"/>
    <cellStyle name="Normal 4 2 2 5 2 2 2 2 2 2 3 2 2 2 2" xfId="1211" xr:uid="{00000000-0005-0000-0000-0000A90A0000}"/>
    <cellStyle name="Normal 4 2 2 5 2 2 2 2 2 2 3 2 2 2 2 2" xfId="1220" xr:uid="{00000000-0005-0000-0000-0000AA0A0000}"/>
    <cellStyle name="Normal 4 2 2 5 2 2 2 2 2 2 3 2 2 2 2 2 2" xfId="1232" xr:uid="{00000000-0005-0000-0000-0000AB0A0000}"/>
    <cellStyle name="Normal 4 2 2 5 2 2 2 2 2 2 3 2 2 2 2 2 2 2" xfId="1605" xr:uid="{00000000-0005-0000-0000-0000AC0A0000}"/>
    <cellStyle name="Normal 4 2 2 5 2 2 2 2 2 2 3 2 2 2 2 2 2 2 2" xfId="2351" xr:uid="{00000000-0005-0000-0000-0000AD0A0000}"/>
    <cellStyle name="Normal 4 2 2 5 2 2 2 2 2 2 3 2 2 2 2 2 2 3" xfId="1610" xr:uid="{00000000-0005-0000-0000-0000AE0A0000}"/>
    <cellStyle name="Normal 4 2 2 5 2 2 2 2 2 2 3 2 2 2 2 2 2 3 2" xfId="2383" xr:uid="{00000000-0005-0000-0000-0000AF0A0000}"/>
    <cellStyle name="Normal 4 2 2 5 2 2 2 2 2 2 3 2 2 2 2 2 2 3 2 2" xfId="2424" xr:uid="{00000000-0005-0000-0000-0000B00A0000}"/>
    <cellStyle name="Normal 4 2 2 5 2 2 2 2 2 2 3 2 2 2 2 2 2 3 2 2 2" xfId="3090" xr:uid="{00000000-0005-0000-0000-0000B10A0000}"/>
    <cellStyle name="Normal 4 2 2 5 2 2 2 2 2 2 3 2 2 2 2 2 2 3 2 2 2 2" xfId="3108" xr:uid="{00000000-0005-0000-0000-0000B20A0000}"/>
    <cellStyle name="Normal 4 2 2 5 2 2 2 2 2 2 3 2 2 2 2 2 3" xfId="1593" xr:uid="{00000000-0005-0000-0000-0000B30A0000}"/>
    <cellStyle name="Normal 4 2 2 5 2 2 2 2 2 2 3 2 2 2 2 2 3 2" xfId="2339" xr:uid="{00000000-0005-0000-0000-0000B40A0000}"/>
    <cellStyle name="Normal 4 2 2 5 2 2 2 2 2 2 3 2 2 2 2 3" xfId="1228" xr:uid="{00000000-0005-0000-0000-0000B50A0000}"/>
    <cellStyle name="Normal 4 2 2 5 2 2 2 2 2 2 3 2 2 2 2 3 2" xfId="1601" xr:uid="{00000000-0005-0000-0000-0000B60A0000}"/>
    <cellStyle name="Normal 4 2 2 5 2 2 2 2 2 2 3 2 2 2 2 3 2 2" xfId="2347" xr:uid="{00000000-0005-0000-0000-0000B70A0000}"/>
    <cellStyle name="Normal 4 2 2 5 2 2 2 2 2 2 3 2 2 2 2 3 3" xfId="1609" xr:uid="{00000000-0005-0000-0000-0000B80A0000}"/>
    <cellStyle name="Normal 4 2 2 5 2 2 2 2 2 2 3 2 2 2 2 3 3 2" xfId="2382" xr:uid="{00000000-0005-0000-0000-0000B90A0000}"/>
    <cellStyle name="Normal 4 2 2 5 2 2 2 2 2 2 3 2 2 2 2 3 3 2 2" xfId="2423" xr:uid="{00000000-0005-0000-0000-0000BA0A0000}"/>
    <cellStyle name="Normal 4 2 2 5 2 2 2 2 2 2 3 2 2 2 2 3 3 2 2 2" xfId="3084" xr:uid="{00000000-0005-0000-0000-0000BB0A0000}"/>
    <cellStyle name="Normal 4 2 2 5 2 2 2 2 2 2 3 2 2 2 2 3 3 2 2 2 2" xfId="3107" xr:uid="{00000000-0005-0000-0000-0000BC0A0000}"/>
    <cellStyle name="Normal 4 2 2 5 2 2 2 2 2 2 3 2 2 2 2 3 3 2 3" xfId="2427" xr:uid="{00000000-0005-0000-0000-0000BD0A0000}"/>
    <cellStyle name="Normal 4 2 2 5 2 2 2 2 2 2 3 2 2 2 2 3 3 2 3 2" xfId="2886" xr:uid="{00000000-0005-0000-0000-0000BE0A0000}"/>
    <cellStyle name="Normal 4 2 2 5 2 2 2 2 2 2 3 2 2 2 2 3 3 2 3 2 2" xfId="3106" xr:uid="{00000000-0005-0000-0000-0000BF0A0000}"/>
    <cellStyle name="Normal 4 2 2 5 2 2 2 2 2 2 3 2 2 2 2 3 3 2 4" xfId="2885" xr:uid="{00000000-0005-0000-0000-0000C00A0000}"/>
    <cellStyle name="Normal 4 2 2 5 2 2 2 2 2 2 3 2 2 2 2 3 3 2 4 2" xfId="3105" xr:uid="{00000000-0005-0000-0000-0000C10A0000}"/>
    <cellStyle name="Normal 4 2 2 5 2 2 2 2 2 2 3 2 2 2 2 3 4" xfId="2367" xr:uid="{00000000-0005-0000-0000-0000C20A0000}"/>
    <cellStyle name="Normal 4 2 2 5 2 2 2 2 2 2 3 2 2 2 2 3 4 2" xfId="2415" xr:uid="{00000000-0005-0000-0000-0000C30A0000}"/>
    <cellStyle name="Normal 4 2 2 5 2 2 2 2 2 2 3 2 2 2 2 3 4 2 2" xfId="2426" xr:uid="{00000000-0005-0000-0000-0000C40A0000}"/>
    <cellStyle name="Normal 4 2 2 5 2 2 2 2 2 2 3 2 2 2 2 4" xfId="1586" xr:uid="{00000000-0005-0000-0000-0000C50A0000}"/>
    <cellStyle name="Normal 4 2 2 5 2 2 2 2 2 2 3 2 2 2 2 4 2" xfId="2332" xr:uid="{00000000-0005-0000-0000-0000C60A0000}"/>
    <cellStyle name="Normal 4 2 2 5 2 2 2 2 2 2 3 2 2 2 3" xfId="1585" xr:uid="{00000000-0005-0000-0000-0000C70A0000}"/>
    <cellStyle name="Normal 4 2 2 5 2 2 2 2 2 2 3 2 2 2 3 2" xfId="2331" xr:uid="{00000000-0005-0000-0000-0000C80A0000}"/>
    <cellStyle name="Normal 4 2 2 5 2 2 2 2 2 2 3 2 2 3" xfId="1541" xr:uid="{00000000-0005-0000-0000-0000C90A0000}"/>
    <cellStyle name="Normal 4 2 2 5 2 2 2 2 2 2 3 2 2 3 2" xfId="2287" xr:uid="{00000000-0005-0000-0000-0000CA0A0000}"/>
    <cellStyle name="Normal 4 2 2 5 2 2 2 2 2 2 3 2 3" xfId="1209" xr:uid="{00000000-0005-0000-0000-0000CB0A0000}"/>
    <cellStyle name="Normal 4 2 2 5 2 2 2 2 2 2 3 2 3 2" xfId="1217" xr:uid="{00000000-0005-0000-0000-0000CC0A0000}"/>
    <cellStyle name="Normal 4 2 2 5 2 2 2 2 2 2 3 2 3 2 2" xfId="1231" xr:uid="{00000000-0005-0000-0000-0000CD0A0000}"/>
    <cellStyle name="Normal 4 2 2 5 2 2 2 2 2 2 3 2 3 2 2 2" xfId="1604" xr:uid="{00000000-0005-0000-0000-0000CE0A0000}"/>
    <cellStyle name="Normal 4 2 2 5 2 2 2 2 2 2 3 2 3 2 2 2 2" xfId="2350" xr:uid="{00000000-0005-0000-0000-0000CF0A0000}"/>
    <cellStyle name="Normal 4 2 2 5 2 2 2 2 2 2 3 2 3 2 2 3" xfId="1969" xr:uid="{00000000-0005-0000-0000-0000D00A0000}"/>
    <cellStyle name="Normal 4 2 2 5 2 2 2 2 2 2 3 2 3 2 2 4" xfId="2370" xr:uid="{00000000-0005-0000-0000-0000D10A0000}"/>
    <cellStyle name="Normal 4 2 2 5 2 2 2 2 2 2 3 2 3 2 2 5" xfId="2414" xr:uid="{00000000-0005-0000-0000-0000D20A0000}"/>
    <cellStyle name="Normal 4 2 2 5 2 2 2 2 2 2 3 2 3 2 2 5 2" xfId="2425" xr:uid="{00000000-0005-0000-0000-0000D30A0000}"/>
    <cellStyle name="Normal 4 2 2 5 2 2 2 2 2 2 3 2 3 2 3" xfId="1590" xr:uid="{00000000-0005-0000-0000-0000D40A0000}"/>
    <cellStyle name="Normal 4 2 2 5 2 2 2 2 2 2 3 2 3 2 3 2" xfId="2336" xr:uid="{00000000-0005-0000-0000-0000D50A0000}"/>
    <cellStyle name="Normal 4 2 2 5 2 2 2 2 2 2 3 2 3 2 4" xfId="1957" xr:uid="{00000000-0005-0000-0000-0000D60A0000}"/>
    <cellStyle name="Normal 4 2 2 5 2 2 2 2 2 2 3 2 3 3" xfId="1584" xr:uid="{00000000-0005-0000-0000-0000D70A0000}"/>
    <cellStyle name="Normal 4 2 2 5 2 2 2 2 2 2 3 2 3 3 2" xfId="2330" xr:uid="{00000000-0005-0000-0000-0000D80A0000}"/>
    <cellStyle name="Normal 4 2 2 5 2 2 2 2 2 2 3 2 3 4" xfId="1953" xr:uid="{00000000-0005-0000-0000-0000D90A0000}"/>
    <cellStyle name="Normal 4 2 2 5 2 2 2 2 2 2 3 2 4" xfId="1529" xr:uid="{00000000-0005-0000-0000-0000DA0A0000}"/>
    <cellStyle name="Normal 4 2 2 5 2 2 2 2 2 2 3 2 4 2" xfId="2275" xr:uid="{00000000-0005-0000-0000-0000DB0A0000}"/>
    <cellStyle name="Normal 4 2 2 5 2 2 2 2 2 2 3 3" xfId="1520" xr:uid="{00000000-0005-0000-0000-0000DC0A0000}"/>
    <cellStyle name="Normal 4 2 2 5 2 2 2 2 2 2 3 3 2" xfId="2266" xr:uid="{00000000-0005-0000-0000-0000DD0A0000}"/>
    <cellStyle name="Normal 4 2 2 5 2 2 2 2 2 2 4" xfId="1508" xr:uid="{00000000-0005-0000-0000-0000DE0A0000}"/>
    <cellStyle name="Normal 4 2 2 5 2 2 2 2 2 2 4 2" xfId="2254" xr:uid="{00000000-0005-0000-0000-0000DF0A0000}"/>
    <cellStyle name="Normal 4 2 2 5 2 2 2 2 2 3" xfId="1502" xr:uid="{00000000-0005-0000-0000-0000E00A0000}"/>
    <cellStyle name="Normal 4 2 2 5 2 2 2 2 2 3 2" xfId="2248" xr:uid="{00000000-0005-0000-0000-0000E10A0000}"/>
    <cellStyle name="Normal 4 2 2 5 2 2 2 2 3" xfId="1028" xr:uid="{00000000-0005-0000-0000-0000E20A0000}"/>
    <cellStyle name="Normal 4 2 2 5 2 2 2 2 3 2" xfId="1038" xr:uid="{00000000-0005-0000-0000-0000E30A0000}"/>
    <cellStyle name="Normal 4 2 2 5 2 2 2 2 3 2 2" xfId="1056" xr:uid="{00000000-0005-0000-0000-0000E40A0000}"/>
    <cellStyle name="Normal 4 2 2 5 2 2 2 2 3 2 2 2" xfId="1201" xr:uid="{00000000-0005-0000-0000-0000E50A0000}"/>
    <cellStyle name="Normal 4 2 2 5 2 2 2 2 3 2 2 2 2" xfId="1215" xr:uid="{00000000-0005-0000-0000-0000E60A0000}"/>
    <cellStyle name="Normal 4 2 2 5 2 2 2 2 3 2 2 2 2 2" xfId="1218" xr:uid="{00000000-0005-0000-0000-0000E70A0000}"/>
    <cellStyle name="Normal 4 2 2 5 2 2 2 2 3 2 2 2 2 2 2" xfId="1229" xr:uid="{00000000-0005-0000-0000-0000E80A0000}"/>
    <cellStyle name="Normal 4 2 2 5 2 2 2 2 3 2 2 2 2 2 2 2" xfId="1602" xr:uid="{00000000-0005-0000-0000-0000E90A0000}"/>
    <cellStyle name="Normal 4 2 2 5 2 2 2 2 3 2 2 2 2 2 2 2 2" xfId="2348" xr:uid="{00000000-0005-0000-0000-0000EA0A0000}"/>
    <cellStyle name="Normal 4 2 2 5 2 2 2 2 3 2 2 2 2 2 2 3" xfId="1967" xr:uid="{00000000-0005-0000-0000-0000EB0A0000}"/>
    <cellStyle name="Normal 4 2 2 5 2 2 2 2 3 2 2 2 2 2 2 4" xfId="2368" xr:uid="{00000000-0005-0000-0000-0000EC0A0000}"/>
    <cellStyle name="Normal 4 2 2 5 2 2 2 2 3 2 2 2 2 2 2 5" xfId="2412" xr:uid="{00000000-0005-0000-0000-0000ED0A0000}"/>
    <cellStyle name="Normal 4 2 2 5 2 2 2 2 3 2 2 2 2 2 3" xfId="1591" xr:uid="{00000000-0005-0000-0000-0000EE0A0000}"/>
    <cellStyle name="Normal 4 2 2 5 2 2 2 2 3 2 2 2 2 2 3 2" xfId="2337" xr:uid="{00000000-0005-0000-0000-0000EF0A0000}"/>
    <cellStyle name="Normal 4 2 2 5 2 2 2 2 3 2 2 2 2 2 4" xfId="1958" xr:uid="{00000000-0005-0000-0000-0000F00A0000}"/>
    <cellStyle name="Normal 4 2 2 5 2 2 2 2 3 2 2 2 2 3" xfId="1588" xr:uid="{00000000-0005-0000-0000-0000F10A0000}"/>
    <cellStyle name="Normal 4 2 2 5 2 2 2 2 3 2 2 2 2 3 2" xfId="2334" xr:uid="{00000000-0005-0000-0000-0000F20A0000}"/>
    <cellStyle name="Normal 4 2 2 5 2 2 2 2 3 2 2 2 2 4" xfId="1955" xr:uid="{00000000-0005-0000-0000-0000F30A0000}"/>
    <cellStyle name="Normal 4 2 2 5 2 2 2 2 3 2 2 2 3" xfId="1576" xr:uid="{00000000-0005-0000-0000-0000F40A0000}"/>
    <cellStyle name="Normal 4 2 2 5 2 2 2 2 3 2 2 2 3 2" xfId="2322" xr:uid="{00000000-0005-0000-0000-0000F50A0000}"/>
    <cellStyle name="Normal 4 2 2 5 2 2 2 2 3 2 2 2 4" xfId="1945" xr:uid="{00000000-0005-0000-0000-0000F60A0000}"/>
    <cellStyle name="Normal 4 2 2 5 2 2 2 2 3 2 2 3" xfId="1535" xr:uid="{00000000-0005-0000-0000-0000F70A0000}"/>
    <cellStyle name="Normal 4 2 2 5 2 2 2 2 3 2 2 3 2" xfId="2281" xr:uid="{00000000-0005-0000-0000-0000F80A0000}"/>
    <cellStyle name="Normal 4 2 2 5 2 2 2 2 3 2 2 4" xfId="1905" xr:uid="{00000000-0005-0000-0000-0000F90A0000}"/>
    <cellStyle name="Normal 4 2 2 5 2 2 2 2 3 2 3" xfId="1517" xr:uid="{00000000-0005-0000-0000-0000FA0A0000}"/>
    <cellStyle name="Normal 4 2 2 5 2 2 2 2 3 2 3 2" xfId="2263" xr:uid="{00000000-0005-0000-0000-0000FB0A0000}"/>
    <cellStyle name="Normal 4 2 2 5 2 2 2 2 3 2 4" xfId="1889" xr:uid="{00000000-0005-0000-0000-0000FC0A0000}"/>
    <cellStyle name="Normal 4 2 2 5 2 2 2 2 3 3" xfId="1040" xr:uid="{00000000-0005-0000-0000-0000FD0A0000}"/>
    <cellStyle name="Normal 4 2 2 5 2 2 2 2 3 3 2" xfId="1519" xr:uid="{00000000-0005-0000-0000-0000FE0A0000}"/>
    <cellStyle name="Normal 4 2 2 5 2 2 2 2 3 3 2 2" xfId="2265" xr:uid="{00000000-0005-0000-0000-0000FF0A0000}"/>
    <cellStyle name="Normal 4 2 2 5 2 2 2 2 3 3 3" xfId="1891" xr:uid="{00000000-0005-0000-0000-0000000B0000}"/>
    <cellStyle name="Normal 4 2 2 5 2 2 2 2 3 4" xfId="1507" xr:uid="{00000000-0005-0000-0000-0000010B0000}"/>
    <cellStyle name="Normal 4 2 2 5 2 2 2 2 3 4 2" xfId="2253" xr:uid="{00000000-0005-0000-0000-0000020B0000}"/>
    <cellStyle name="Normal 4 2 2 5 2 2 2 2 3 5" xfId="1880" xr:uid="{00000000-0005-0000-0000-0000030B0000}"/>
    <cellStyle name="Normal 4 2 2 5 2 2 2 2 4" xfId="1497" xr:uid="{00000000-0005-0000-0000-0000040B0000}"/>
    <cellStyle name="Normal 4 2 2 5 2 2 2 2 4 2" xfId="2243" xr:uid="{00000000-0005-0000-0000-0000050B0000}"/>
    <cellStyle name="Normal 4 2 2 5 2 2 2 3" xfId="1492" xr:uid="{00000000-0005-0000-0000-0000060B0000}"/>
    <cellStyle name="Normal 4 2 2 5 2 2 2 3 2" xfId="2238" xr:uid="{00000000-0005-0000-0000-0000070B0000}"/>
    <cellStyle name="Normal 4 2 2 5 2 2 3" xfId="1482" xr:uid="{00000000-0005-0000-0000-0000080B0000}"/>
    <cellStyle name="Normal 4 2 2 5 2 2 3 2" xfId="2228" xr:uid="{00000000-0005-0000-0000-0000090B0000}"/>
    <cellStyle name="Normal 4 2 2 5 2 3" xfId="1245" xr:uid="{00000000-0005-0000-0000-00000A0B0000}"/>
    <cellStyle name="Normal 4 2 2 5 2 3 2" xfId="1979" xr:uid="{00000000-0005-0000-0000-00000B0B0000}"/>
    <cellStyle name="Normal 4 2 2 5 2 4" xfId="2776" xr:uid="{00000000-0005-0000-0000-00000C0B0000}"/>
    <cellStyle name="Normal 4 2 2 5 2 5" xfId="3045" xr:uid="{00000000-0005-0000-0000-00000D0B0000}"/>
    <cellStyle name="Normal 4 2 2 5 3" xfId="1396" xr:uid="{00000000-0005-0000-0000-00000E0B0000}"/>
    <cellStyle name="Normal 4 2 2 5 3 2" xfId="2141" xr:uid="{00000000-0005-0000-0000-00000F0B0000}"/>
    <cellStyle name="Normal 4 2 2 5 4" xfId="2775" xr:uid="{00000000-0005-0000-0000-0000100B0000}"/>
    <cellStyle name="Normal 4 2 2 5 5" xfId="3044" xr:uid="{00000000-0005-0000-0000-0000110B0000}"/>
    <cellStyle name="Normal 4 2 2 6" xfId="1391" xr:uid="{00000000-0005-0000-0000-0000120B0000}"/>
    <cellStyle name="Normal 4 2 2 6 2" xfId="2136" xr:uid="{00000000-0005-0000-0000-0000130B0000}"/>
    <cellStyle name="Normal 4 2 2 7" xfId="2770" xr:uid="{00000000-0005-0000-0000-0000140B0000}"/>
    <cellStyle name="Normal 4 2 2 8" xfId="3039" xr:uid="{00000000-0005-0000-0000-0000150B0000}"/>
    <cellStyle name="Normal 4 2 2 9" xfId="465" xr:uid="{00000000-0005-0000-0000-0000160B0000}"/>
    <cellStyle name="Normal 4 2 3" xfId="471" xr:uid="{00000000-0005-0000-0000-0000170B0000}"/>
    <cellStyle name="Normal 4 2 3 2" xfId="472" xr:uid="{00000000-0005-0000-0000-0000180B0000}"/>
    <cellStyle name="Normal 4 2 3 2 2" xfId="1398" xr:uid="{00000000-0005-0000-0000-0000190B0000}"/>
    <cellStyle name="Normal 4 2 3 2 2 2" xfId="2143" xr:uid="{00000000-0005-0000-0000-00001A0B0000}"/>
    <cellStyle name="Normal 4 2 3 2 3" xfId="1775" xr:uid="{00000000-0005-0000-0000-00001B0B0000}"/>
    <cellStyle name="Normal 4 2 3 2 4" xfId="2778" xr:uid="{00000000-0005-0000-0000-00001C0B0000}"/>
    <cellStyle name="Normal 4 2 3 2 5" xfId="3047" xr:uid="{00000000-0005-0000-0000-00001D0B0000}"/>
    <cellStyle name="Normal 4 2 3 3" xfId="1397" xr:uid="{00000000-0005-0000-0000-00001E0B0000}"/>
    <cellStyle name="Normal 4 2 3 3 2" xfId="2142" xr:uid="{00000000-0005-0000-0000-00001F0B0000}"/>
    <cellStyle name="Normal 4 2 3 4" xfId="1774" xr:uid="{00000000-0005-0000-0000-0000200B0000}"/>
    <cellStyle name="Normal 4 2 3 5" xfId="2777" xr:uid="{00000000-0005-0000-0000-0000210B0000}"/>
    <cellStyle name="Normal 4 2 3 6" xfId="3046" xr:uid="{00000000-0005-0000-0000-0000220B0000}"/>
    <cellStyle name="Normal 4 2 3 7" xfId="3482" xr:uid="{00000000-0005-0000-0000-0000230B0000}"/>
    <cellStyle name="Normal 4 2 4" xfId="473" xr:uid="{00000000-0005-0000-0000-0000240B0000}"/>
    <cellStyle name="Normal 4 2 4 2" xfId="1399" xr:uid="{00000000-0005-0000-0000-0000250B0000}"/>
    <cellStyle name="Normal 4 2 4 2 2" xfId="2144" xr:uid="{00000000-0005-0000-0000-0000260B0000}"/>
    <cellStyle name="Normal 4 2 4 3" xfId="1776" xr:uid="{00000000-0005-0000-0000-0000270B0000}"/>
    <cellStyle name="Normal 4 2 4 4" xfId="2779" xr:uid="{00000000-0005-0000-0000-0000280B0000}"/>
    <cellStyle name="Normal 4 2 4 5" xfId="3048" xr:uid="{00000000-0005-0000-0000-0000290B0000}"/>
    <cellStyle name="Normal 4 2 5" xfId="1390" xr:uid="{00000000-0005-0000-0000-00002A0B0000}"/>
    <cellStyle name="Normal 4 2 5 2" xfId="2135" xr:uid="{00000000-0005-0000-0000-00002B0B0000}"/>
    <cellStyle name="Normal 4 2 6" xfId="2677" xr:uid="{00000000-0005-0000-0000-00002C0B0000}"/>
    <cellStyle name="Normal 4 2 7" xfId="464" xr:uid="{00000000-0005-0000-0000-00002D0B0000}"/>
    <cellStyle name="Normal 4 20" xfId="923" xr:uid="{00000000-0005-0000-0000-00002E0B0000}"/>
    <cellStyle name="Normal 4 21" xfId="924" xr:uid="{00000000-0005-0000-0000-00002F0B0000}"/>
    <cellStyle name="Normal 4 22" xfId="925" xr:uid="{00000000-0005-0000-0000-0000300B0000}"/>
    <cellStyle name="Normal 4 23" xfId="926" xr:uid="{00000000-0005-0000-0000-0000310B0000}"/>
    <cellStyle name="Normal 4 23 2" xfId="927" xr:uid="{00000000-0005-0000-0000-0000320B0000}"/>
    <cellStyle name="Normal 4 24" xfId="928" xr:uid="{00000000-0005-0000-0000-0000330B0000}"/>
    <cellStyle name="Normal 4 24 2" xfId="929" xr:uid="{00000000-0005-0000-0000-0000340B0000}"/>
    <cellStyle name="Normal 4 25" xfId="930" xr:uid="{00000000-0005-0000-0000-0000350B0000}"/>
    <cellStyle name="Normal 4 25 2" xfId="931" xr:uid="{00000000-0005-0000-0000-0000360B0000}"/>
    <cellStyle name="Normal 4 26" xfId="932" xr:uid="{00000000-0005-0000-0000-0000370B0000}"/>
    <cellStyle name="Normal 4 26 2" xfId="933" xr:uid="{00000000-0005-0000-0000-0000380B0000}"/>
    <cellStyle name="Normal 4 27" xfId="934" xr:uid="{00000000-0005-0000-0000-0000390B0000}"/>
    <cellStyle name="Normal 4 27 2" xfId="935" xr:uid="{00000000-0005-0000-0000-00003A0B0000}"/>
    <cellStyle name="Normal 4 28" xfId="936" xr:uid="{00000000-0005-0000-0000-00003B0B0000}"/>
    <cellStyle name="Normal 4 29" xfId="296" xr:uid="{00000000-0005-0000-0000-00003C0B0000}"/>
    <cellStyle name="Normal 4 3" xfId="474" xr:uid="{00000000-0005-0000-0000-00003D0B0000}"/>
    <cellStyle name="Normal 4 3 2" xfId="475" xr:uid="{00000000-0005-0000-0000-00003E0B0000}"/>
    <cellStyle name="Normal 4 3 2 2" xfId="476" xr:uid="{00000000-0005-0000-0000-00003F0B0000}"/>
    <cellStyle name="Normal 4 3 2 2 2" xfId="477" xr:uid="{00000000-0005-0000-0000-0000400B0000}"/>
    <cellStyle name="Normal 4 3 2 2 2 2" xfId="1403" xr:uid="{00000000-0005-0000-0000-0000410B0000}"/>
    <cellStyle name="Normal 4 3 2 2 2 2 2" xfId="2148" xr:uid="{00000000-0005-0000-0000-0000420B0000}"/>
    <cellStyle name="Normal 4 3 2 2 2 3" xfId="1780" xr:uid="{00000000-0005-0000-0000-0000430B0000}"/>
    <cellStyle name="Normal 4 3 2 2 2 4" xfId="2782" xr:uid="{00000000-0005-0000-0000-0000440B0000}"/>
    <cellStyle name="Normal 4 3 2 2 2 5" xfId="3051" xr:uid="{00000000-0005-0000-0000-0000450B0000}"/>
    <cellStyle name="Normal 4 3 2 2 3" xfId="1402" xr:uid="{00000000-0005-0000-0000-0000460B0000}"/>
    <cellStyle name="Normal 4 3 2 2 3 2" xfId="2147" xr:uid="{00000000-0005-0000-0000-0000470B0000}"/>
    <cellStyle name="Normal 4 3 2 2 4" xfId="1779" xr:uid="{00000000-0005-0000-0000-0000480B0000}"/>
    <cellStyle name="Normal 4 3 2 2 5" xfId="2781" xr:uid="{00000000-0005-0000-0000-0000490B0000}"/>
    <cellStyle name="Normal 4 3 2 2 6" xfId="3050" xr:uid="{00000000-0005-0000-0000-00004A0B0000}"/>
    <cellStyle name="Normal 4 3 2 3" xfId="478" xr:uid="{00000000-0005-0000-0000-00004B0B0000}"/>
    <cellStyle name="Normal 4 3 2 3 2" xfId="479" xr:uid="{00000000-0005-0000-0000-00004C0B0000}"/>
    <cellStyle name="Normal 4 3 2 3 2 2" xfId="480" xr:uid="{00000000-0005-0000-0000-00004D0B0000}"/>
    <cellStyle name="Normal 4 3 2 3 2 2 2" xfId="1406" xr:uid="{00000000-0005-0000-0000-00004E0B0000}"/>
    <cellStyle name="Normal 4 3 2 3 2 2 2 2" xfId="2151" xr:uid="{00000000-0005-0000-0000-00004F0B0000}"/>
    <cellStyle name="Normal 4 3 2 3 2 2 3" xfId="1783" xr:uid="{00000000-0005-0000-0000-0000500B0000}"/>
    <cellStyle name="Normal 4 3 2 3 2 2 4" xfId="2785" xr:uid="{00000000-0005-0000-0000-0000510B0000}"/>
    <cellStyle name="Normal 4 3 2 3 2 2 5" xfId="3054" xr:uid="{00000000-0005-0000-0000-0000520B0000}"/>
    <cellStyle name="Normal 4 3 2 3 2 3" xfId="481" xr:uid="{00000000-0005-0000-0000-0000530B0000}"/>
    <cellStyle name="Normal 4 3 2 3 2 3 2" xfId="482" xr:uid="{00000000-0005-0000-0000-0000540B0000}"/>
    <cellStyle name="Normal 4 3 2 3 2 3 2 2" xfId="1408" xr:uid="{00000000-0005-0000-0000-0000550B0000}"/>
    <cellStyle name="Normal 4 3 2 3 2 3 2 2 2" xfId="2153" xr:uid="{00000000-0005-0000-0000-0000560B0000}"/>
    <cellStyle name="Normal 4 3 2 3 2 3 2 3" xfId="1785" xr:uid="{00000000-0005-0000-0000-0000570B0000}"/>
    <cellStyle name="Normal 4 3 2 3 2 3 2 4" xfId="2787" xr:uid="{00000000-0005-0000-0000-0000580B0000}"/>
    <cellStyle name="Normal 4 3 2 3 2 3 2 5" xfId="3056" xr:uid="{00000000-0005-0000-0000-0000590B0000}"/>
    <cellStyle name="Normal 4 3 2 3 2 3 3" xfId="986" xr:uid="{00000000-0005-0000-0000-00005A0B0000}"/>
    <cellStyle name="Normal 4 3 2 3 2 3 3 2" xfId="1480" xr:uid="{00000000-0005-0000-0000-00005B0B0000}"/>
    <cellStyle name="Normal 4 3 2 3 2 3 3 2 2" xfId="2226" xr:uid="{00000000-0005-0000-0000-00005C0B0000}"/>
    <cellStyle name="Normal 4 3 2 3 2 3 3 3" xfId="1857" xr:uid="{00000000-0005-0000-0000-00005D0B0000}"/>
    <cellStyle name="Normal 4 3 2 3 2 3 4" xfId="989" xr:uid="{00000000-0005-0000-0000-00005E0B0000}"/>
    <cellStyle name="Normal 4 3 2 3 2 3 4 2" xfId="1015" xr:uid="{00000000-0005-0000-0000-00005F0B0000}"/>
    <cellStyle name="Normal 4 3 2 3 2 3 4 2 2" xfId="1019" xr:uid="{00000000-0005-0000-0000-0000600B0000}"/>
    <cellStyle name="Normal 4 3 2 3 2 3 4 2 2 2" xfId="1025" xr:uid="{00000000-0005-0000-0000-0000610B0000}"/>
    <cellStyle name="Normal 4 3 2 3 2 3 4 2 2 2 2" xfId="1504" xr:uid="{00000000-0005-0000-0000-0000620B0000}"/>
    <cellStyle name="Normal 4 3 2 3 2 3 4 2 2 2 2 2" xfId="2250" xr:uid="{00000000-0005-0000-0000-0000630B0000}"/>
    <cellStyle name="Normal 4 3 2 3 2 3 4 2 2 2 3" xfId="1877" xr:uid="{00000000-0005-0000-0000-0000640B0000}"/>
    <cellStyle name="Normal 4 3 2 3 2 3 4 2 2 3" xfId="1031" xr:uid="{00000000-0005-0000-0000-0000650B0000}"/>
    <cellStyle name="Normal 4 3 2 3 2 3 4 2 2 3 2" xfId="1035" xr:uid="{00000000-0005-0000-0000-0000660B0000}"/>
    <cellStyle name="Normal 4 3 2 3 2 3 4 2 2 3 2 2" xfId="1042" xr:uid="{00000000-0005-0000-0000-0000670B0000}"/>
    <cellStyle name="Normal 4 3 2 3 2 3 4 2 2 3 2 2 2" xfId="1521" xr:uid="{00000000-0005-0000-0000-0000680B0000}"/>
    <cellStyle name="Normal 4 3 2 3 2 3 4 2 2 3 2 2 2 2" xfId="2267" xr:uid="{00000000-0005-0000-0000-0000690B0000}"/>
    <cellStyle name="Normal 4 3 2 3 2 3 4 2 2 3 2 2 3" xfId="1892" xr:uid="{00000000-0005-0000-0000-00006A0B0000}"/>
    <cellStyle name="Normal 4 3 2 3 2 3 4 2 2 3 2 3" xfId="1047" xr:uid="{00000000-0005-0000-0000-00006B0B0000}"/>
    <cellStyle name="Normal 4 3 2 3 2 3 4 2 2 3 2 3 2" xfId="1526" xr:uid="{00000000-0005-0000-0000-00006C0B0000}"/>
    <cellStyle name="Normal 4 3 2 3 2 3 4 2 2 3 2 3 2 2" xfId="2272" xr:uid="{00000000-0005-0000-0000-00006D0B0000}"/>
    <cellStyle name="Normal 4 3 2 3 2 3 4 2 2 3 2 3 3" xfId="1897" xr:uid="{00000000-0005-0000-0000-00006E0B0000}"/>
    <cellStyle name="Normal 4 3 2 3 2 3 4 2 2 3 2 4" xfId="1052" xr:uid="{00000000-0005-0000-0000-00006F0B0000}"/>
    <cellStyle name="Normal 4 3 2 3 2 3 4 2 2 3 2 4 2" xfId="1531" xr:uid="{00000000-0005-0000-0000-0000700B0000}"/>
    <cellStyle name="Normal 4 3 2 3 2 3 4 2 2 3 2 4 2 2" xfId="2277" xr:uid="{00000000-0005-0000-0000-0000710B0000}"/>
    <cellStyle name="Normal 4 3 2 3 2 3 4 2 2 3 2 4 3" xfId="1901" xr:uid="{00000000-0005-0000-0000-0000720B0000}"/>
    <cellStyle name="Normal 4 3 2 3 2 3 4 2 2 3 2 5" xfId="1059" xr:uid="{00000000-0005-0000-0000-0000730B0000}"/>
    <cellStyle name="Normal 4 3 2 3 2 3 4 2 2 3 2 5 2" xfId="1069" xr:uid="{00000000-0005-0000-0000-0000740B0000}"/>
    <cellStyle name="Normal 4 3 2 3 2 3 4 2 2 3 2 5 2 2" xfId="1184" xr:uid="{00000000-0005-0000-0000-0000750B0000}"/>
    <cellStyle name="Normal 4 3 2 3 2 3 4 2 2 3 2 5 2 2 2" xfId="1191" xr:uid="{00000000-0005-0000-0000-0000760B0000}"/>
    <cellStyle name="Normal 4 3 2 3 2 3 4 2 2 3 2 5 2 2 2 2" xfId="1198" xr:uid="{00000000-0005-0000-0000-0000770B0000}"/>
    <cellStyle name="Normal 4 3 2 3 2 3 4 2 2 3 2 5 2 2 2 2 2" xfId="1573" xr:uid="{00000000-0005-0000-0000-0000780B0000}"/>
    <cellStyle name="Normal 4 3 2 3 2 3 4 2 2 3 2 5 2 2 2 2 2 2" xfId="2319" xr:uid="{00000000-0005-0000-0000-0000790B0000}"/>
    <cellStyle name="Normal 4 3 2 3 2 3 4 2 2 3 2 5 2 2 2 2 3" xfId="1942" xr:uid="{00000000-0005-0000-0000-00007A0B0000}"/>
    <cellStyle name="Normal 4 3 2 3 2 3 4 2 2 3 2 5 2 2 2 3" xfId="1205" xr:uid="{00000000-0005-0000-0000-00007B0B0000}"/>
    <cellStyle name="Normal 4 3 2 3 2 3 4 2 2 3 2 5 2 2 2 3 2" xfId="1223" xr:uid="{00000000-0005-0000-0000-00007C0B0000}"/>
    <cellStyle name="Normal 4 3 2 3 2 3 4 2 2 3 2 5 2 2 2 3 2 2" xfId="1235" xr:uid="{00000000-0005-0000-0000-00007D0B0000}"/>
    <cellStyle name="Normal 4 3 2 3 2 3 4 2 2 3 2 5 2 2 2 3 2 2 2" xfId="1240" xr:uid="{00000000-0005-0000-0000-00007E0B0000}"/>
    <cellStyle name="Normal 4 3 2 3 2 3 4 2 2 3 2 5 2 2 2 3 2 2 2 2" xfId="1974" xr:uid="{00000000-0005-0000-0000-00007F0B0000}"/>
    <cellStyle name="Normal 4 3 2 3 2 3 4 2 2 3 2 5 2 2 2 3 2 2 2 3" xfId="2356" xr:uid="{00000000-0005-0000-0000-0000800B0000}"/>
    <cellStyle name="Normal 4 3 2 3 2 3 4 2 2 3 2 5 2 2 2 3 2 2 2 3 2" xfId="2364" xr:uid="{00000000-0005-0000-0000-0000810B0000}"/>
    <cellStyle name="Normal 4 3 2 3 2 3 4 2 2 3 2 5 2 2 2 3 2 2 2 3 3" xfId="2372" xr:uid="{00000000-0005-0000-0000-0000820B0000}"/>
    <cellStyle name="Normal 4 3 2 3 2 3 4 2 2 3 2 5 2 2 2 3 2 2 2 3 4" xfId="2378" xr:uid="{00000000-0005-0000-0000-0000830B0000}"/>
    <cellStyle name="Normal 4 3 2 3 2 3 4 2 2 3 2 5 2 2 2 3 2 2 2 3 4 2" xfId="2419" xr:uid="{00000000-0005-0000-0000-0000840B0000}"/>
    <cellStyle name="Normal 4 3 2 3 2 3 4 2 2 3 2 5 2 2 2 3 2 2 2 3 4 2 2" xfId="2877" xr:uid="{00000000-0005-0000-0000-0000850B0000}"/>
    <cellStyle name="Normal 4 3 2 3 2 3 4 2 2 3 2 5 2 2 2 3 2 2 2 3 4 2 2 2" xfId="3100" xr:uid="{00000000-0005-0000-0000-0000860B0000}"/>
    <cellStyle name="Normal 4 3 2 3 2 3 4 2 2 3 2 5 2 2 2 3 2 2 2 3 4 2 2 2 2" xfId="3117" xr:uid="{00000000-0005-0000-0000-0000870B0000}"/>
    <cellStyle name="Normal 4 3 2 3 2 3 4 2 2 3 2 5 2 2 2 3 2 2 3" xfId="1607" xr:uid="{00000000-0005-0000-0000-0000880B0000}"/>
    <cellStyle name="Normal 4 3 2 3 2 3 4 2 2 3 2 5 2 2 2 3 2 2 3 2" xfId="2353" xr:uid="{00000000-0005-0000-0000-0000890B0000}"/>
    <cellStyle name="Normal 4 3 2 3 2 3 4 2 2 3 2 5 2 2 2 3 2 2 4" xfId="1971" xr:uid="{00000000-0005-0000-0000-00008A0B0000}"/>
    <cellStyle name="Normal 4 3 2 3 2 3 4 2 2 3 2 5 2 2 2 3 2 3" xfId="1596" xr:uid="{00000000-0005-0000-0000-00008B0B0000}"/>
    <cellStyle name="Normal 4 3 2 3 2 3 4 2 2 3 2 5 2 2 2 3 2 3 2" xfId="2342" xr:uid="{00000000-0005-0000-0000-00008C0B0000}"/>
    <cellStyle name="Normal 4 3 2 3 2 3 4 2 2 3 2 5 2 2 2 3 2 4" xfId="1962" xr:uid="{00000000-0005-0000-0000-00008D0B0000}"/>
    <cellStyle name="Normal 4 3 2 3 2 3 4 2 2 3 2 5 2 2 2 3 3" xfId="1580" xr:uid="{00000000-0005-0000-0000-00008E0B0000}"/>
    <cellStyle name="Normal 4 3 2 3 2 3 4 2 2 3 2 5 2 2 2 3 3 2" xfId="2326" xr:uid="{00000000-0005-0000-0000-00008F0B0000}"/>
    <cellStyle name="Normal 4 3 2 3 2 3 4 2 2 3 2 5 2 2 2 3 4" xfId="1949" xr:uid="{00000000-0005-0000-0000-0000900B0000}"/>
    <cellStyle name="Normal 4 3 2 3 2 3 4 2 2 3 2 5 2 2 2 4" xfId="1566" xr:uid="{00000000-0005-0000-0000-0000910B0000}"/>
    <cellStyle name="Normal 4 3 2 3 2 3 4 2 2 3 2 5 2 2 2 4 2" xfId="2312" xr:uid="{00000000-0005-0000-0000-0000920B0000}"/>
    <cellStyle name="Normal 4 3 2 3 2 3 4 2 2 3 2 5 2 2 2 5" xfId="1935" xr:uid="{00000000-0005-0000-0000-0000930B0000}"/>
    <cellStyle name="Normal 4 3 2 3 2 3 4 2 2 3 2 5 2 2 3" xfId="1560" xr:uid="{00000000-0005-0000-0000-0000940B0000}"/>
    <cellStyle name="Normal 4 3 2 3 2 3 4 2 2 3 2 5 2 2 3 2" xfId="2306" xr:uid="{00000000-0005-0000-0000-0000950B0000}"/>
    <cellStyle name="Normal 4 3 2 3 2 3 4 2 2 3 2 5 2 2 4" xfId="1929" xr:uid="{00000000-0005-0000-0000-0000960B0000}"/>
    <cellStyle name="Normal 4 3 2 3 2 3 4 2 2 3 2 5 2 3" xfId="1546" xr:uid="{00000000-0005-0000-0000-0000970B0000}"/>
    <cellStyle name="Normal 4 3 2 3 2 3 4 2 2 3 2 5 2 3 2" xfId="2292" xr:uid="{00000000-0005-0000-0000-0000980B0000}"/>
    <cellStyle name="Normal 4 3 2 3 2 3 4 2 2 3 2 5 2 4" xfId="1915" xr:uid="{00000000-0005-0000-0000-0000990B0000}"/>
    <cellStyle name="Normal 4 3 2 3 2 3 4 2 2 3 2 5 3" xfId="1538" xr:uid="{00000000-0005-0000-0000-00009A0B0000}"/>
    <cellStyle name="Normal 4 3 2 3 2 3 4 2 2 3 2 5 3 2" xfId="2284" xr:uid="{00000000-0005-0000-0000-00009B0B0000}"/>
    <cellStyle name="Normal 4 3 2 3 2 3 4 2 2 3 2 5 4" xfId="1908" xr:uid="{00000000-0005-0000-0000-00009C0B0000}"/>
    <cellStyle name="Normal 4 3 2 3 2 3 4 2 2 3 2 6" xfId="1514" xr:uid="{00000000-0005-0000-0000-00009D0B0000}"/>
    <cellStyle name="Normal 4 3 2 3 2 3 4 2 2 3 2 6 2" xfId="2260" xr:uid="{00000000-0005-0000-0000-00009E0B0000}"/>
    <cellStyle name="Normal 4 3 2 3 2 3 4 2 2 3 2 7" xfId="1886" xr:uid="{00000000-0005-0000-0000-00009F0B0000}"/>
    <cellStyle name="Normal 4 3 2 3 2 3 4 2 2 3 3" xfId="1510" xr:uid="{00000000-0005-0000-0000-0000A00B0000}"/>
    <cellStyle name="Normal 4 3 2 3 2 3 4 2 2 3 3 2" xfId="2256" xr:uid="{00000000-0005-0000-0000-0000A10B0000}"/>
    <cellStyle name="Normal 4 3 2 3 2 3 4 2 2 3 4" xfId="1882" xr:uid="{00000000-0005-0000-0000-0000A20B0000}"/>
    <cellStyle name="Normal 4 3 2 3 2 3 4 2 2 4" xfId="1498" xr:uid="{00000000-0005-0000-0000-0000A30B0000}"/>
    <cellStyle name="Normal 4 3 2 3 2 3 4 2 2 4 2" xfId="2244" xr:uid="{00000000-0005-0000-0000-0000A40B0000}"/>
    <cellStyle name="Normal 4 3 2 3 2 3 4 2 2 5" xfId="1872" xr:uid="{00000000-0005-0000-0000-0000A50B0000}"/>
    <cellStyle name="Normal 4 3 2 3 2 3 4 2 3" xfId="1494" xr:uid="{00000000-0005-0000-0000-0000A60B0000}"/>
    <cellStyle name="Normal 4 3 2 3 2 3 4 2 3 2" xfId="2240" xr:uid="{00000000-0005-0000-0000-0000A70B0000}"/>
    <cellStyle name="Normal 4 3 2 3 2 3 4 2 4" xfId="1869" xr:uid="{00000000-0005-0000-0000-0000A80B0000}"/>
    <cellStyle name="Normal 4 3 2 3 2 3 4 3" xfId="1483" xr:uid="{00000000-0005-0000-0000-0000A90B0000}"/>
    <cellStyle name="Normal 4 3 2 3 2 3 4 3 2" xfId="2229" xr:uid="{00000000-0005-0000-0000-0000AA0B0000}"/>
    <cellStyle name="Normal 4 3 2 3 2 3 4 4" xfId="1859" xr:uid="{00000000-0005-0000-0000-0000AB0B0000}"/>
    <cellStyle name="Normal 4 3 2 3 2 3 5" xfId="991" xr:uid="{00000000-0005-0000-0000-0000AC0B0000}"/>
    <cellStyle name="Normal 4 3 2 3 2 3 5 2" xfId="1017" xr:uid="{00000000-0005-0000-0000-0000AD0B0000}"/>
    <cellStyle name="Normal 4 3 2 3 2 3 5 2 2" xfId="1021" xr:uid="{00000000-0005-0000-0000-0000AE0B0000}"/>
    <cellStyle name="Normal 4 3 2 3 2 3 5 2 2 2" xfId="1027" xr:uid="{00000000-0005-0000-0000-0000AF0B0000}"/>
    <cellStyle name="Normal 4 3 2 3 2 3 5 2 2 2 2" xfId="1506" xr:uid="{00000000-0005-0000-0000-0000B00B0000}"/>
    <cellStyle name="Normal 4 3 2 3 2 3 5 2 2 2 2 2" xfId="2252" xr:uid="{00000000-0005-0000-0000-0000B10B0000}"/>
    <cellStyle name="Normal 4 3 2 3 2 3 5 2 2 2 3" xfId="1879" xr:uid="{00000000-0005-0000-0000-0000B20B0000}"/>
    <cellStyle name="Normal 4 3 2 3 2 3 5 2 2 3" xfId="1033" xr:uid="{00000000-0005-0000-0000-0000B30B0000}"/>
    <cellStyle name="Normal 4 3 2 3 2 3 5 2 2 3 2" xfId="1037" xr:uid="{00000000-0005-0000-0000-0000B40B0000}"/>
    <cellStyle name="Normal 4 3 2 3 2 3 5 2 2 3 2 2" xfId="1044" xr:uid="{00000000-0005-0000-0000-0000B50B0000}"/>
    <cellStyle name="Normal 4 3 2 3 2 3 5 2 2 3 2 2 2" xfId="1523" xr:uid="{00000000-0005-0000-0000-0000B60B0000}"/>
    <cellStyle name="Normal 4 3 2 3 2 3 5 2 2 3 2 2 2 2" xfId="2269" xr:uid="{00000000-0005-0000-0000-0000B70B0000}"/>
    <cellStyle name="Normal 4 3 2 3 2 3 5 2 2 3 2 2 3" xfId="1894" xr:uid="{00000000-0005-0000-0000-0000B80B0000}"/>
    <cellStyle name="Normal 4 3 2 3 2 3 5 2 2 3 2 3" xfId="1049" xr:uid="{00000000-0005-0000-0000-0000B90B0000}"/>
    <cellStyle name="Normal 4 3 2 3 2 3 5 2 2 3 2 3 2" xfId="1528" xr:uid="{00000000-0005-0000-0000-0000BA0B0000}"/>
    <cellStyle name="Normal 4 3 2 3 2 3 5 2 2 3 2 3 2 2" xfId="2274" xr:uid="{00000000-0005-0000-0000-0000BB0B0000}"/>
    <cellStyle name="Normal 4 3 2 3 2 3 5 2 2 3 2 3 3" xfId="1899" xr:uid="{00000000-0005-0000-0000-0000BC0B0000}"/>
    <cellStyle name="Normal 4 3 2 3 2 3 5 2 2 3 2 4" xfId="1054" xr:uid="{00000000-0005-0000-0000-0000BD0B0000}"/>
    <cellStyle name="Normal 4 3 2 3 2 3 5 2 2 3 2 4 2" xfId="1533" xr:uid="{00000000-0005-0000-0000-0000BE0B0000}"/>
    <cellStyle name="Normal 4 3 2 3 2 3 5 2 2 3 2 4 2 2" xfId="2279" xr:uid="{00000000-0005-0000-0000-0000BF0B0000}"/>
    <cellStyle name="Normal 4 3 2 3 2 3 5 2 2 3 2 4 3" xfId="1903" xr:uid="{00000000-0005-0000-0000-0000C00B0000}"/>
    <cellStyle name="Normal 4 3 2 3 2 3 5 2 2 3 2 5" xfId="1061" xr:uid="{00000000-0005-0000-0000-0000C10B0000}"/>
    <cellStyle name="Normal 4 3 2 3 2 3 5 2 2 3 2 5 2" xfId="1071" xr:uid="{00000000-0005-0000-0000-0000C20B0000}"/>
    <cellStyle name="Normal 4 3 2 3 2 3 5 2 2 3 2 5 2 2" xfId="1186" xr:uid="{00000000-0005-0000-0000-0000C30B0000}"/>
    <cellStyle name="Normal 4 3 2 3 2 3 5 2 2 3 2 5 2 2 2" xfId="1193" xr:uid="{00000000-0005-0000-0000-0000C40B0000}"/>
    <cellStyle name="Normal 4 3 2 3 2 3 5 2 2 3 2 5 2 2 2 2" xfId="1200" xr:uid="{00000000-0005-0000-0000-0000C50B0000}"/>
    <cellStyle name="Normal 4 3 2 3 2 3 5 2 2 3 2 5 2 2 2 2 2" xfId="1575" xr:uid="{00000000-0005-0000-0000-0000C60B0000}"/>
    <cellStyle name="Normal 4 3 2 3 2 3 5 2 2 3 2 5 2 2 2 2 2 2" xfId="2321" xr:uid="{00000000-0005-0000-0000-0000C70B0000}"/>
    <cellStyle name="Normal 4 3 2 3 2 3 5 2 2 3 2 5 2 2 2 2 3" xfId="1944" xr:uid="{00000000-0005-0000-0000-0000C80B0000}"/>
    <cellStyle name="Normal 4 3 2 3 2 3 5 2 2 3 2 5 2 2 2 3" xfId="1207" xr:uid="{00000000-0005-0000-0000-0000C90B0000}"/>
    <cellStyle name="Normal 4 3 2 3 2 3 5 2 2 3 2 5 2 2 2 3 2" xfId="1225" xr:uid="{00000000-0005-0000-0000-0000CA0B0000}"/>
    <cellStyle name="Normal 4 3 2 3 2 3 5 2 2 3 2 5 2 2 2 3 2 2" xfId="1237" xr:uid="{00000000-0005-0000-0000-0000CB0B0000}"/>
    <cellStyle name="Normal 4 3 2 3 2 3 5 2 2 3 2 5 2 2 2 3 2 2 2" xfId="1241" xr:uid="{00000000-0005-0000-0000-0000CC0B0000}"/>
    <cellStyle name="Normal 4 3 2 3 2 3 5 2 2 3 2 5 2 2 2 3 2 2 2 2" xfId="1975" xr:uid="{00000000-0005-0000-0000-0000CD0B0000}"/>
    <cellStyle name="Normal 4 3 2 3 2 3 5 2 2 3 2 5 2 2 2 3 2 2 2 3" xfId="2357" xr:uid="{00000000-0005-0000-0000-0000CE0B0000}"/>
    <cellStyle name="Normal 4 3 2 3 2 3 5 2 2 3 2 5 2 2 2 3 2 2 2 3 2" xfId="2365" xr:uid="{00000000-0005-0000-0000-0000CF0B0000}"/>
    <cellStyle name="Normal 4 3 2 3 2 3 5 2 2 3 2 5 2 2 2 3 2 2 2 3 3" xfId="2373" xr:uid="{00000000-0005-0000-0000-0000D00B0000}"/>
    <cellStyle name="Normal 4 3 2 3 2 3 5 2 2 3 2 5 2 2 2 3 2 2 2 3 4" xfId="2379" xr:uid="{00000000-0005-0000-0000-0000D10B0000}"/>
    <cellStyle name="Normal 4 3 2 3 2 3 5 2 2 3 2 5 2 2 2 3 2 2 2 3 4 2" xfId="2420" xr:uid="{00000000-0005-0000-0000-0000D20B0000}"/>
    <cellStyle name="Normal 4 3 2 3 2 3 5 2 2 3 2 5 2 2 2 3 2 2 2 3 4 2 2" xfId="2878" xr:uid="{00000000-0005-0000-0000-0000D30B0000}"/>
    <cellStyle name="Normal 4 3 2 3 2 3 5 2 2 3 2 5 2 2 2 3 2 2 2 3 4 2 2 2" xfId="3101" xr:uid="{00000000-0005-0000-0000-0000D40B0000}"/>
    <cellStyle name="Normal 4 3 2 3 2 3 5 2 2 3 2 5 2 2 2 3 2 2 2 3 4 2 2 2 2" xfId="3118" xr:uid="{00000000-0005-0000-0000-0000D50B0000}"/>
    <cellStyle name="Normal 4 3 2 3 2 3 5 2 2 3 2 5 2 2 2 3 2 2 3" xfId="1608" xr:uid="{00000000-0005-0000-0000-0000D60B0000}"/>
    <cellStyle name="Normal 4 3 2 3 2 3 5 2 2 3 2 5 2 2 2 3 2 2 3 2" xfId="2354" xr:uid="{00000000-0005-0000-0000-0000D70B0000}"/>
    <cellStyle name="Normal 4 3 2 3 2 3 5 2 2 3 2 5 2 2 2 3 2 2 4" xfId="1972" xr:uid="{00000000-0005-0000-0000-0000D80B0000}"/>
    <cellStyle name="Normal 4 3 2 3 2 3 5 2 2 3 2 5 2 2 2 3 2 3" xfId="1598" xr:uid="{00000000-0005-0000-0000-0000D90B0000}"/>
    <cellStyle name="Normal 4 3 2 3 2 3 5 2 2 3 2 5 2 2 2 3 2 3 2" xfId="2344" xr:uid="{00000000-0005-0000-0000-0000DA0B0000}"/>
    <cellStyle name="Normal 4 3 2 3 2 3 5 2 2 3 2 5 2 2 2 3 2 4" xfId="1964" xr:uid="{00000000-0005-0000-0000-0000DB0B0000}"/>
    <cellStyle name="Normal 4 3 2 3 2 3 5 2 2 3 2 5 2 2 2 3 3" xfId="1582" xr:uid="{00000000-0005-0000-0000-0000DC0B0000}"/>
    <cellStyle name="Normal 4 3 2 3 2 3 5 2 2 3 2 5 2 2 2 3 3 2" xfId="2328" xr:uid="{00000000-0005-0000-0000-0000DD0B0000}"/>
    <cellStyle name="Normal 4 3 2 3 2 3 5 2 2 3 2 5 2 2 2 3 4" xfId="1951" xr:uid="{00000000-0005-0000-0000-0000DE0B0000}"/>
    <cellStyle name="Normal 4 3 2 3 2 3 5 2 2 3 2 5 2 2 2 4" xfId="1568" xr:uid="{00000000-0005-0000-0000-0000DF0B0000}"/>
    <cellStyle name="Normal 4 3 2 3 2 3 5 2 2 3 2 5 2 2 2 4 2" xfId="2314" xr:uid="{00000000-0005-0000-0000-0000E00B0000}"/>
    <cellStyle name="Normal 4 3 2 3 2 3 5 2 2 3 2 5 2 2 2 5" xfId="1937" xr:uid="{00000000-0005-0000-0000-0000E10B0000}"/>
    <cellStyle name="Normal 4 3 2 3 2 3 5 2 2 3 2 5 2 2 3" xfId="1561" xr:uid="{00000000-0005-0000-0000-0000E20B0000}"/>
    <cellStyle name="Normal 4 3 2 3 2 3 5 2 2 3 2 5 2 2 3 2" xfId="2307" xr:uid="{00000000-0005-0000-0000-0000E30B0000}"/>
    <cellStyle name="Normal 4 3 2 3 2 3 5 2 2 3 2 5 2 2 4" xfId="1930" xr:uid="{00000000-0005-0000-0000-0000E40B0000}"/>
    <cellStyle name="Normal 4 3 2 3 2 3 5 2 2 3 2 5 2 3" xfId="1548" xr:uid="{00000000-0005-0000-0000-0000E50B0000}"/>
    <cellStyle name="Normal 4 3 2 3 2 3 5 2 2 3 2 5 2 3 2" xfId="2294" xr:uid="{00000000-0005-0000-0000-0000E60B0000}"/>
    <cellStyle name="Normal 4 3 2 3 2 3 5 2 2 3 2 5 2 4" xfId="1917" xr:uid="{00000000-0005-0000-0000-0000E70B0000}"/>
    <cellStyle name="Normal 4 3 2 3 2 3 5 2 2 3 2 5 3" xfId="1540" xr:uid="{00000000-0005-0000-0000-0000E80B0000}"/>
    <cellStyle name="Normal 4 3 2 3 2 3 5 2 2 3 2 5 3 2" xfId="2286" xr:uid="{00000000-0005-0000-0000-0000E90B0000}"/>
    <cellStyle name="Normal 4 3 2 3 2 3 5 2 2 3 2 5 4" xfId="1910" xr:uid="{00000000-0005-0000-0000-0000EA0B0000}"/>
    <cellStyle name="Normal 4 3 2 3 2 3 5 2 2 3 2 6" xfId="1516" xr:uid="{00000000-0005-0000-0000-0000EB0B0000}"/>
    <cellStyle name="Normal 4 3 2 3 2 3 5 2 2 3 2 6 2" xfId="2262" xr:uid="{00000000-0005-0000-0000-0000EC0B0000}"/>
    <cellStyle name="Normal 4 3 2 3 2 3 5 2 2 3 2 7" xfId="1888" xr:uid="{00000000-0005-0000-0000-0000ED0B0000}"/>
    <cellStyle name="Normal 4 3 2 3 2 3 5 2 2 3 3" xfId="1512" xr:uid="{00000000-0005-0000-0000-0000EE0B0000}"/>
    <cellStyle name="Normal 4 3 2 3 2 3 5 2 2 3 3 2" xfId="2258" xr:uid="{00000000-0005-0000-0000-0000EF0B0000}"/>
    <cellStyle name="Normal 4 3 2 3 2 3 5 2 2 3 4" xfId="1884" xr:uid="{00000000-0005-0000-0000-0000F00B0000}"/>
    <cellStyle name="Normal 4 3 2 3 2 3 5 2 2 4" xfId="1500" xr:uid="{00000000-0005-0000-0000-0000F10B0000}"/>
    <cellStyle name="Normal 4 3 2 3 2 3 5 2 2 4 2" xfId="2246" xr:uid="{00000000-0005-0000-0000-0000F20B0000}"/>
    <cellStyle name="Normal 4 3 2 3 2 3 5 2 2 5" xfId="1874" xr:uid="{00000000-0005-0000-0000-0000F30B0000}"/>
    <cellStyle name="Normal 4 3 2 3 2 3 5 2 3" xfId="1496" xr:uid="{00000000-0005-0000-0000-0000F40B0000}"/>
    <cellStyle name="Normal 4 3 2 3 2 3 5 2 3 2" xfId="2242" xr:uid="{00000000-0005-0000-0000-0000F50B0000}"/>
    <cellStyle name="Normal 4 3 2 3 2 3 5 2 4" xfId="1871" xr:uid="{00000000-0005-0000-0000-0000F60B0000}"/>
    <cellStyle name="Normal 4 3 2 3 2 3 5 3" xfId="1485" xr:uid="{00000000-0005-0000-0000-0000F70B0000}"/>
    <cellStyle name="Normal 4 3 2 3 2 3 5 3 2" xfId="2231" xr:uid="{00000000-0005-0000-0000-0000F80B0000}"/>
    <cellStyle name="Normal 4 3 2 3 2 3 5 4" xfId="1861" xr:uid="{00000000-0005-0000-0000-0000F90B0000}"/>
    <cellStyle name="Normal 4 3 2 3 2 3 6" xfId="1407" xr:uid="{00000000-0005-0000-0000-0000FA0B0000}"/>
    <cellStyle name="Normal 4 3 2 3 2 3 6 2" xfId="2152" xr:uid="{00000000-0005-0000-0000-0000FB0B0000}"/>
    <cellStyle name="Normal 4 3 2 3 2 3 7" xfId="1784" xr:uid="{00000000-0005-0000-0000-0000FC0B0000}"/>
    <cellStyle name="Normal 4 3 2 3 2 3 8" xfId="2786" xr:uid="{00000000-0005-0000-0000-0000FD0B0000}"/>
    <cellStyle name="Normal 4 3 2 3 2 3 9" xfId="3055" xr:uid="{00000000-0005-0000-0000-0000FE0B0000}"/>
    <cellStyle name="Normal 4 3 2 3 2 4" xfId="1405" xr:uid="{00000000-0005-0000-0000-0000FF0B0000}"/>
    <cellStyle name="Normal 4 3 2 3 2 4 2" xfId="2150" xr:uid="{00000000-0005-0000-0000-0000000C0000}"/>
    <cellStyle name="Normal 4 3 2 3 2 5" xfId="1782" xr:uid="{00000000-0005-0000-0000-0000010C0000}"/>
    <cellStyle name="Normal 4 3 2 3 2 6" xfId="2784" xr:uid="{00000000-0005-0000-0000-0000020C0000}"/>
    <cellStyle name="Normal 4 3 2 3 2 7" xfId="3053" xr:uid="{00000000-0005-0000-0000-0000030C0000}"/>
    <cellStyle name="Normal 4 3 2 3 3" xfId="1404" xr:uid="{00000000-0005-0000-0000-0000040C0000}"/>
    <cellStyle name="Normal 4 3 2 3 3 2" xfId="2149" xr:uid="{00000000-0005-0000-0000-0000050C0000}"/>
    <cellStyle name="Normal 4 3 2 3 4" xfId="1781" xr:uid="{00000000-0005-0000-0000-0000060C0000}"/>
    <cellStyle name="Normal 4 3 2 3 5" xfId="2783" xr:uid="{00000000-0005-0000-0000-0000070C0000}"/>
    <cellStyle name="Normal 4 3 2 3 6" xfId="3052" xr:uid="{00000000-0005-0000-0000-0000080C0000}"/>
    <cellStyle name="Normal 4 3 2 4" xfId="1401" xr:uid="{00000000-0005-0000-0000-0000090C0000}"/>
    <cellStyle name="Normal 4 3 2 4 2" xfId="2146" xr:uid="{00000000-0005-0000-0000-00000A0C0000}"/>
    <cellStyle name="Normal 4 3 2 5" xfId="1778" xr:uid="{00000000-0005-0000-0000-00000B0C0000}"/>
    <cellStyle name="Normal 4 3 2 6" xfId="2780" xr:uid="{00000000-0005-0000-0000-00000C0C0000}"/>
    <cellStyle name="Normal 4 3 2 7" xfId="3049" xr:uid="{00000000-0005-0000-0000-00000D0C0000}"/>
    <cellStyle name="Normal 4 3 3" xfId="483" xr:uid="{00000000-0005-0000-0000-00000E0C0000}"/>
    <cellStyle name="Normal 4 3 3 2" xfId="484" xr:uid="{00000000-0005-0000-0000-00000F0C0000}"/>
    <cellStyle name="Normal 4 3 3 2 2" xfId="1410" xr:uid="{00000000-0005-0000-0000-0000100C0000}"/>
    <cellStyle name="Normal 4 3 3 2 2 2" xfId="2155" xr:uid="{00000000-0005-0000-0000-0000110C0000}"/>
    <cellStyle name="Normal 4 3 3 2 3" xfId="1787" xr:uid="{00000000-0005-0000-0000-0000120C0000}"/>
    <cellStyle name="Normal 4 3 3 2 4" xfId="2789" xr:uid="{00000000-0005-0000-0000-0000130C0000}"/>
    <cellStyle name="Normal 4 3 3 2 5" xfId="3058" xr:uid="{00000000-0005-0000-0000-0000140C0000}"/>
    <cellStyle name="Normal 4 3 3 3" xfId="1409" xr:uid="{00000000-0005-0000-0000-0000150C0000}"/>
    <cellStyle name="Normal 4 3 3 3 2" xfId="2154" xr:uid="{00000000-0005-0000-0000-0000160C0000}"/>
    <cellStyle name="Normal 4 3 3 4" xfId="1786" xr:uid="{00000000-0005-0000-0000-0000170C0000}"/>
    <cellStyle name="Normal 4 3 3 5" xfId="2788" xr:uid="{00000000-0005-0000-0000-0000180C0000}"/>
    <cellStyle name="Normal 4 3 3 6" xfId="3057" xr:uid="{00000000-0005-0000-0000-0000190C0000}"/>
    <cellStyle name="Normal 4 3 4" xfId="485" xr:uid="{00000000-0005-0000-0000-00001A0C0000}"/>
    <cellStyle name="Normal 4 3 4 2" xfId="1411" xr:uid="{00000000-0005-0000-0000-00001B0C0000}"/>
    <cellStyle name="Normal 4 3 4 2 2" xfId="2156" xr:uid="{00000000-0005-0000-0000-00001C0C0000}"/>
    <cellStyle name="Normal 4 3 4 3" xfId="1788" xr:uid="{00000000-0005-0000-0000-00001D0C0000}"/>
    <cellStyle name="Normal 4 3 4 4" xfId="2790" xr:uid="{00000000-0005-0000-0000-00001E0C0000}"/>
    <cellStyle name="Normal 4 3 4 5" xfId="3059" xr:uid="{00000000-0005-0000-0000-00001F0C0000}"/>
    <cellStyle name="Normal 4 3 5" xfId="1400" xr:uid="{00000000-0005-0000-0000-0000200C0000}"/>
    <cellStyle name="Normal 4 3 5 2" xfId="2145" xr:uid="{00000000-0005-0000-0000-0000210C0000}"/>
    <cellStyle name="Normal 4 3 6" xfId="1777" xr:uid="{00000000-0005-0000-0000-0000220C0000}"/>
    <cellStyle name="Normal 4 3 7" xfId="2680" xr:uid="{00000000-0005-0000-0000-0000230C0000}"/>
    <cellStyle name="Normal 4 30" xfId="307" xr:uid="{00000000-0005-0000-0000-0000240C0000}"/>
    <cellStyle name="Normal 4 4" xfId="486" xr:uid="{00000000-0005-0000-0000-0000250C0000}"/>
    <cellStyle name="Normal 4 4 2" xfId="487" xr:uid="{00000000-0005-0000-0000-0000260C0000}"/>
    <cellStyle name="Normal 4 4 2 2" xfId="1413" xr:uid="{00000000-0005-0000-0000-0000270C0000}"/>
    <cellStyle name="Normal 4 4 2 2 2" xfId="2158" xr:uid="{00000000-0005-0000-0000-0000280C0000}"/>
    <cellStyle name="Normal 4 4 2 3" xfId="1790" xr:uid="{00000000-0005-0000-0000-0000290C0000}"/>
    <cellStyle name="Normal 4 4 2 4" xfId="2682" xr:uid="{00000000-0005-0000-0000-00002A0C0000}"/>
    <cellStyle name="Normal 4 4 3" xfId="937" xr:uid="{00000000-0005-0000-0000-00002B0C0000}"/>
    <cellStyle name="Normal 4 4 4" xfId="938" xr:uid="{00000000-0005-0000-0000-00002C0C0000}"/>
    <cellStyle name="Normal 4 4 5" xfId="939" xr:uid="{00000000-0005-0000-0000-00002D0C0000}"/>
    <cellStyle name="Normal 4 4 6" xfId="940" xr:uid="{00000000-0005-0000-0000-00002E0C0000}"/>
    <cellStyle name="Normal 4 4 7" xfId="941" xr:uid="{00000000-0005-0000-0000-00002F0C0000}"/>
    <cellStyle name="Normal 4 4 8" xfId="1412" xr:uid="{00000000-0005-0000-0000-0000300C0000}"/>
    <cellStyle name="Normal 4 4 8 2" xfId="2157" xr:uid="{00000000-0005-0000-0000-0000310C0000}"/>
    <cellStyle name="Normal 4 4 9" xfId="1789" xr:uid="{00000000-0005-0000-0000-0000320C0000}"/>
    <cellStyle name="Normal 4 5" xfId="488" xr:uid="{00000000-0005-0000-0000-0000330C0000}"/>
    <cellStyle name="Normal 4 5 2" xfId="1414" xr:uid="{00000000-0005-0000-0000-0000340C0000}"/>
    <cellStyle name="Normal 4 5 2 2" xfId="2159" xr:uid="{00000000-0005-0000-0000-0000350C0000}"/>
    <cellStyle name="Normal 4 5 3" xfId="1791" xr:uid="{00000000-0005-0000-0000-0000360C0000}"/>
    <cellStyle name="Normal 4 5 4" xfId="2683" xr:uid="{00000000-0005-0000-0000-0000370C0000}"/>
    <cellStyle name="Normal 4 6" xfId="489" xr:uid="{00000000-0005-0000-0000-0000380C0000}"/>
    <cellStyle name="Normal 4 7" xfId="942" xr:uid="{00000000-0005-0000-0000-0000390C0000}"/>
    <cellStyle name="Normal 4 8" xfId="943" xr:uid="{00000000-0005-0000-0000-00003A0C0000}"/>
    <cellStyle name="Normal 4 9" xfId="944" xr:uid="{00000000-0005-0000-0000-00003B0C0000}"/>
    <cellStyle name="Normal 4_4th Qtr. 2010 Tables" xfId="945" xr:uid="{00000000-0005-0000-0000-00003C0C0000}"/>
    <cellStyle name="Normal 40" xfId="289" xr:uid="{00000000-0005-0000-0000-00003D0C0000}"/>
    <cellStyle name="Normal 41" xfId="2401" xr:uid="{00000000-0005-0000-0000-00003E0C0000}"/>
    <cellStyle name="Normal 42" xfId="2403" xr:uid="{00000000-0005-0000-0000-00003F0C0000}"/>
    <cellStyle name="Normal 43" xfId="2398" xr:uid="{00000000-0005-0000-0000-0000400C0000}"/>
    <cellStyle name="Normal 44" xfId="2396" xr:uid="{00000000-0005-0000-0000-0000410C0000}"/>
    <cellStyle name="Normal 45" xfId="2409" xr:uid="{00000000-0005-0000-0000-0000420C0000}"/>
    <cellStyle name="Normal 46" xfId="2405" xr:uid="{00000000-0005-0000-0000-0000430C0000}"/>
    <cellStyle name="Normal 47" xfId="290" xr:uid="{00000000-0005-0000-0000-0000440C0000}"/>
    <cellStyle name="Normal 48" xfId="2385" xr:uid="{00000000-0005-0000-0000-0000450C0000}"/>
    <cellStyle name="Normal 49" xfId="2388" xr:uid="{00000000-0005-0000-0000-0000460C0000}"/>
    <cellStyle name="Normal 5" xfId="246" xr:uid="{00000000-0005-0000-0000-0000470C0000}"/>
    <cellStyle name="Normal 5 10" xfId="3271" xr:uid="{00000000-0005-0000-0000-0000480C0000}"/>
    <cellStyle name="Normal 5 11" xfId="3483" xr:uid="{00000000-0005-0000-0000-0000490C0000}"/>
    <cellStyle name="Normal 5 2" xfId="247" xr:uid="{00000000-0005-0000-0000-00004A0C0000}"/>
    <cellStyle name="Normal 5 2 2" xfId="2684" xr:uid="{00000000-0005-0000-0000-00004B0C0000}"/>
    <cellStyle name="Normal 5 2 2 2" xfId="3484" xr:uid="{00000000-0005-0000-0000-00004C0C0000}"/>
    <cellStyle name="Normal 5 2 3" xfId="491" xr:uid="{00000000-0005-0000-0000-00004D0C0000}"/>
    <cellStyle name="Normal 5 3" xfId="248" xr:uid="{00000000-0005-0000-0000-00004E0C0000}"/>
    <cellStyle name="Normal 5 3 2" xfId="946" xr:uid="{00000000-0005-0000-0000-00004F0C0000}"/>
    <cellStyle name="Normal 5 3 3" xfId="3273" xr:uid="{00000000-0005-0000-0000-0000500C0000}"/>
    <cellStyle name="Normal 5 4" xfId="249" xr:uid="{00000000-0005-0000-0000-0000510C0000}"/>
    <cellStyle name="Normal 5 4 2" xfId="947" xr:uid="{00000000-0005-0000-0000-0000520C0000}"/>
    <cellStyle name="Normal 5 4 2 2" xfId="3485" xr:uid="{00000000-0005-0000-0000-0000530C0000}"/>
    <cellStyle name="Normal 5 5" xfId="1156" xr:uid="{00000000-0005-0000-0000-0000540C0000}"/>
    <cellStyle name="Normal 5 5 2" xfId="3486" xr:uid="{00000000-0005-0000-0000-0000550C0000}"/>
    <cellStyle name="Normal 5 6" xfId="1157" xr:uid="{00000000-0005-0000-0000-0000560C0000}"/>
    <cellStyle name="Normal 5 7" xfId="1158" xr:uid="{00000000-0005-0000-0000-0000570C0000}"/>
    <cellStyle name="Normal 5 8" xfId="1159" xr:uid="{00000000-0005-0000-0000-0000580C0000}"/>
    <cellStyle name="Normal 5 9" xfId="490" xr:uid="{00000000-0005-0000-0000-0000590C0000}"/>
    <cellStyle name="Normal 5_Ext DbtTableB 1 6 (2)" xfId="250" xr:uid="{00000000-0005-0000-0000-00005A0C0000}"/>
    <cellStyle name="Normal 50" xfId="2698" xr:uid="{00000000-0005-0000-0000-00005B0C0000}"/>
    <cellStyle name="Normal 50 2" xfId="2390" xr:uid="{00000000-0005-0000-0000-00005C0C0000}"/>
    <cellStyle name="Normal 51" xfId="2392" xr:uid="{00000000-0005-0000-0000-00005D0C0000}"/>
    <cellStyle name="Normal 52" xfId="2394" xr:uid="{00000000-0005-0000-0000-00005E0C0000}"/>
    <cellStyle name="Normal 53" xfId="2834" xr:uid="{00000000-0005-0000-0000-00005F0C0000}"/>
    <cellStyle name="Normal 54" xfId="2407" xr:uid="{00000000-0005-0000-0000-0000600C0000}"/>
    <cellStyle name="Normal 55" xfId="2399" xr:uid="{00000000-0005-0000-0000-0000610C0000}"/>
    <cellStyle name="Normal 56" xfId="2767" xr:uid="{00000000-0005-0000-0000-0000620C0000}"/>
    <cellStyle name="Normal 57" xfId="2848" xr:uid="{00000000-0005-0000-0000-0000630C0000}"/>
    <cellStyle name="Normal 58" xfId="2636" xr:uid="{00000000-0005-0000-0000-0000640C0000}"/>
    <cellStyle name="Normal 59" xfId="2645" xr:uid="{00000000-0005-0000-0000-0000650C0000}"/>
    <cellStyle name="Normal 6" xfId="251" xr:uid="{00000000-0005-0000-0000-0000660C0000}"/>
    <cellStyle name="Normal 6 2" xfId="252" xr:uid="{00000000-0005-0000-0000-0000670C0000}"/>
    <cellStyle name="Normal 6 2 2" xfId="493" xr:uid="{00000000-0005-0000-0000-0000680C0000}"/>
    <cellStyle name="Normal 6 2 2 2" xfId="1417" xr:uid="{00000000-0005-0000-0000-0000690C0000}"/>
    <cellStyle name="Normal 6 2 2 2 2" xfId="2162" xr:uid="{00000000-0005-0000-0000-00006A0C0000}"/>
    <cellStyle name="Normal 6 2 2 3" xfId="1794" xr:uid="{00000000-0005-0000-0000-00006B0C0000}"/>
    <cellStyle name="Normal 6 2 2 4" xfId="2791" xr:uid="{00000000-0005-0000-0000-00006C0C0000}"/>
    <cellStyle name="Normal 6 2 2 5" xfId="3060" xr:uid="{00000000-0005-0000-0000-00006D0C0000}"/>
    <cellStyle name="Normal 6 2 3" xfId="1416" xr:uid="{00000000-0005-0000-0000-00006E0C0000}"/>
    <cellStyle name="Normal 6 2 3 2" xfId="2161" xr:uid="{00000000-0005-0000-0000-00006F0C0000}"/>
    <cellStyle name="Normal 6 2 4" xfId="1793" xr:uid="{00000000-0005-0000-0000-0000700C0000}"/>
    <cellStyle name="Normal 6 2 5" xfId="2685" xr:uid="{00000000-0005-0000-0000-0000710C0000}"/>
    <cellStyle name="Normal 6 2 6" xfId="492" xr:uid="{00000000-0005-0000-0000-0000720C0000}"/>
    <cellStyle name="Normal 6 3" xfId="253" xr:uid="{00000000-0005-0000-0000-0000730C0000}"/>
    <cellStyle name="Normal 6 3 2" xfId="1418" xr:uid="{00000000-0005-0000-0000-0000740C0000}"/>
    <cellStyle name="Normal 6 3 2 2" xfId="2163" xr:uid="{00000000-0005-0000-0000-0000750C0000}"/>
    <cellStyle name="Normal 6 3 3" xfId="1795" xr:uid="{00000000-0005-0000-0000-0000760C0000}"/>
    <cellStyle name="Normal 6 3 4" xfId="2792" xr:uid="{00000000-0005-0000-0000-0000770C0000}"/>
    <cellStyle name="Normal 6 3 5" xfId="3061" xr:uid="{00000000-0005-0000-0000-0000780C0000}"/>
    <cellStyle name="Normal 6 4" xfId="494" xr:uid="{00000000-0005-0000-0000-0000790C0000}"/>
    <cellStyle name="Normal 6 4 2" xfId="1419" xr:uid="{00000000-0005-0000-0000-00007A0C0000}"/>
    <cellStyle name="Normal 6 4 2 2" xfId="2164" xr:uid="{00000000-0005-0000-0000-00007B0C0000}"/>
    <cellStyle name="Normal 6 4 3" xfId="1796" xr:uid="{00000000-0005-0000-0000-00007C0C0000}"/>
    <cellStyle name="Normal 6 4 4" xfId="2793" xr:uid="{00000000-0005-0000-0000-00007D0C0000}"/>
    <cellStyle name="Normal 6 4 5" xfId="3062" xr:uid="{00000000-0005-0000-0000-00007E0C0000}"/>
    <cellStyle name="Normal 6 5" xfId="1160" xr:uid="{00000000-0005-0000-0000-00007F0C0000}"/>
    <cellStyle name="Normal 6 6" xfId="1161" xr:uid="{00000000-0005-0000-0000-0000800C0000}"/>
    <cellStyle name="Normal 6 7" xfId="1415" xr:uid="{00000000-0005-0000-0000-0000810C0000}"/>
    <cellStyle name="Normal 6 7 2" xfId="2160" xr:uid="{00000000-0005-0000-0000-0000820C0000}"/>
    <cellStyle name="Normal 6 8" xfId="1792" xr:uid="{00000000-0005-0000-0000-0000830C0000}"/>
    <cellStyle name="Normal 6_TABLE 4" xfId="3487" xr:uid="{00000000-0005-0000-0000-0000840C0000}"/>
    <cellStyle name="Normal 60" xfId="2761" xr:uid="{00000000-0005-0000-0000-0000850C0000}"/>
    <cellStyle name="Normal 61" xfId="2826" xr:uid="{00000000-0005-0000-0000-0000860C0000}"/>
    <cellStyle name="Normal 62" xfId="2696" xr:uid="{00000000-0005-0000-0000-0000870C0000}"/>
    <cellStyle name="Normal 63" xfId="2820" xr:uid="{00000000-0005-0000-0000-0000880C0000}"/>
    <cellStyle name="Normal 63 2" xfId="291" xr:uid="{00000000-0005-0000-0000-0000890C0000}"/>
    <cellStyle name="Normal 64" xfId="2627" xr:uid="{00000000-0005-0000-0000-00008A0C0000}"/>
    <cellStyle name="Normal 65" xfId="2846" xr:uid="{00000000-0005-0000-0000-00008B0C0000}"/>
    <cellStyle name="Normal 66" xfId="2822" xr:uid="{00000000-0005-0000-0000-00008C0C0000}"/>
    <cellStyle name="Normal 67" xfId="2630" xr:uid="{00000000-0005-0000-0000-00008D0C0000}"/>
    <cellStyle name="Normal 68" xfId="2828" xr:uid="{00000000-0005-0000-0000-00008E0C0000}"/>
    <cellStyle name="Normal 68 2" xfId="2880" xr:uid="{00000000-0005-0000-0000-00008F0C0000}"/>
    <cellStyle name="Normal 69" xfId="2671" xr:uid="{00000000-0005-0000-0000-0000900C0000}"/>
    <cellStyle name="Normal 7" xfId="254" xr:uid="{00000000-0005-0000-0000-0000910C0000}"/>
    <cellStyle name="Normal 7 2" xfId="255" xr:uid="{00000000-0005-0000-0000-0000920C0000}"/>
    <cellStyle name="Normal 7 2 2" xfId="496" xr:uid="{00000000-0005-0000-0000-0000930C0000}"/>
    <cellStyle name="Normal 7 2 2 2" xfId="1422" xr:uid="{00000000-0005-0000-0000-0000940C0000}"/>
    <cellStyle name="Normal 7 2 2 2 2" xfId="2167" xr:uid="{00000000-0005-0000-0000-0000950C0000}"/>
    <cellStyle name="Normal 7 2 2 3" xfId="1799" xr:uid="{00000000-0005-0000-0000-0000960C0000}"/>
    <cellStyle name="Normal 7 2 2 4" xfId="2794" xr:uid="{00000000-0005-0000-0000-0000970C0000}"/>
    <cellStyle name="Normal 7 2 2 5" xfId="3063" xr:uid="{00000000-0005-0000-0000-0000980C0000}"/>
    <cellStyle name="Normal 7 2 3" xfId="1421" xr:uid="{00000000-0005-0000-0000-0000990C0000}"/>
    <cellStyle name="Normal 7 2 3 2" xfId="2166" xr:uid="{00000000-0005-0000-0000-00009A0C0000}"/>
    <cellStyle name="Normal 7 2 4" xfId="1798" xr:uid="{00000000-0005-0000-0000-00009B0C0000}"/>
    <cellStyle name="Normal 7 2 5" xfId="2686" xr:uid="{00000000-0005-0000-0000-00009C0C0000}"/>
    <cellStyle name="Normal 7 2 6" xfId="495" xr:uid="{00000000-0005-0000-0000-00009D0C0000}"/>
    <cellStyle name="Normal 7 2 7" xfId="3488" xr:uid="{00000000-0005-0000-0000-00009E0C0000}"/>
    <cellStyle name="Normal 7 3" xfId="256" xr:uid="{00000000-0005-0000-0000-00009F0C0000}"/>
    <cellStyle name="Normal 7 3 2" xfId="1423" xr:uid="{00000000-0005-0000-0000-0000A00C0000}"/>
    <cellStyle name="Normal 7 3 2 2" xfId="2168" xr:uid="{00000000-0005-0000-0000-0000A10C0000}"/>
    <cellStyle name="Normal 7 3 3" xfId="1800" xr:uid="{00000000-0005-0000-0000-0000A20C0000}"/>
    <cellStyle name="Normal 7 3 4" xfId="2795" xr:uid="{00000000-0005-0000-0000-0000A30C0000}"/>
    <cellStyle name="Normal 7 3 5" xfId="3064" xr:uid="{00000000-0005-0000-0000-0000A40C0000}"/>
    <cellStyle name="Normal 7 4" xfId="497" xr:uid="{00000000-0005-0000-0000-0000A50C0000}"/>
    <cellStyle name="Normal 7 4 2" xfId="1424" xr:uid="{00000000-0005-0000-0000-0000A60C0000}"/>
    <cellStyle name="Normal 7 4 2 2" xfId="2169" xr:uid="{00000000-0005-0000-0000-0000A70C0000}"/>
    <cellStyle name="Normal 7 4 3" xfId="1801" xr:uid="{00000000-0005-0000-0000-0000A80C0000}"/>
    <cellStyle name="Normal 7 4 4" xfId="2796" xr:uid="{00000000-0005-0000-0000-0000A90C0000}"/>
    <cellStyle name="Normal 7 4 5" xfId="3065" xr:uid="{00000000-0005-0000-0000-0000AA0C0000}"/>
    <cellStyle name="Normal 7 5" xfId="1162" xr:uid="{00000000-0005-0000-0000-0000AB0C0000}"/>
    <cellStyle name="Normal 7 6" xfId="1163" xr:uid="{00000000-0005-0000-0000-0000AC0C0000}"/>
    <cellStyle name="Normal 7 7" xfId="1420" xr:uid="{00000000-0005-0000-0000-0000AD0C0000}"/>
    <cellStyle name="Normal 7 7 2" xfId="2165" xr:uid="{00000000-0005-0000-0000-0000AE0C0000}"/>
    <cellStyle name="Normal 7 8" xfId="1797" xr:uid="{00000000-0005-0000-0000-0000AF0C0000}"/>
    <cellStyle name="Normal 7_TABLE 4" xfId="3489" xr:uid="{00000000-0005-0000-0000-0000B00C0000}"/>
    <cellStyle name="Normal 70" xfId="2821" xr:uid="{00000000-0005-0000-0000-0000B10C0000}"/>
    <cellStyle name="Normal 70 2" xfId="2882" xr:uid="{00000000-0005-0000-0000-0000B20C0000}"/>
    <cellStyle name="Normal 71" xfId="2628" xr:uid="{00000000-0005-0000-0000-0000B30C0000}"/>
    <cellStyle name="Normal 72" xfId="2847" xr:uid="{00000000-0005-0000-0000-0000B40C0000}"/>
    <cellStyle name="Normal 72 2" xfId="2883" xr:uid="{00000000-0005-0000-0000-0000B50C0000}"/>
    <cellStyle name="Normal 73" xfId="2633" xr:uid="{00000000-0005-0000-0000-0000B60C0000}"/>
    <cellStyle name="Normal 74" xfId="2660" xr:uid="{00000000-0005-0000-0000-0000B70C0000}"/>
    <cellStyle name="Normal 75" xfId="2852" xr:uid="{00000000-0005-0000-0000-0000B80C0000}"/>
    <cellStyle name="Normal 75 2" xfId="2881" xr:uid="{00000000-0005-0000-0000-0000B90C0000}"/>
    <cellStyle name="Normal 76" xfId="2635" xr:uid="{00000000-0005-0000-0000-0000BA0C0000}"/>
    <cellStyle name="Normal 77" xfId="2474" xr:uid="{00000000-0005-0000-0000-0000BB0C0000}"/>
    <cellStyle name="Normal 78" xfId="2829" xr:uid="{00000000-0005-0000-0000-0000BC0C0000}"/>
    <cellStyle name="Normal 79" xfId="2678" xr:uid="{00000000-0005-0000-0000-0000BD0C0000}"/>
    <cellStyle name="Normal 8" xfId="257" xr:uid="{00000000-0005-0000-0000-0000BE0C0000}"/>
    <cellStyle name="Normal 8 2" xfId="258" xr:uid="{00000000-0005-0000-0000-0000BF0C0000}"/>
    <cellStyle name="Normal 8 2 2" xfId="499" xr:uid="{00000000-0005-0000-0000-0000C00C0000}"/>
    <cellStyle name="Normal 8 2 2 2" xfId="1427" xr:uid="{00000000-0005-0000-0000-0000C10C0000}"/>
    <cellStyle name="Normal 8 2 2 2 2" xfId="2172" xr:uid="{00000000-0005-0000-0000-0000C20C0000}"/>
    <cellStyle name="Normal 8 2 2 3" xfId="1804" xr:uid="{00000000-0005-0000-0000-0000C30C0000}"/>
    <cellStyle name="Normal 8 2 2 4" xfId="2797" xr:uid="{00000000-0005-0000-0000-0000C40C0000}"/>
    <cellStyle name="Normal 8 2 2 5" xfId="3066" xr:uid="{00000000-0005-0000-0000-0000C50C0000}"/>
    <cellStyle name="Normal 8 2 3" xfId="1426" xr:uid="{00000000-0005-0000-0000-0000C60C0000}"/>
    <cellStyle name="Normal 8 2 3 2" xfId="2171" xr:uid="{00000000-0005-0000-0000-0000C70C0000}"/>
    <cellStyle name="Normal 8 2 4" xfId="1803" xr:uid="{00000000-0005-0000-0000-0000C80C0000}"/>
    <cellStyle name="Normal 8 2 5" xfId="2687" xr:uid="{00000000-0005-0000-0000-0000C90C0000}"/>
    <cellStyle name="Normal 8 2 6" xfId="498" xr:uid="{00000000-0005-0000-0000-0000CA0C0000}"/>
    <cellStyle name="Normal 8 2 7" xfId="3490" xr:uid="{00000000-0005-0000-0000-0000CB0C0000}"/>
    <cellStyle name="Normal 8 3" xfId="259" xr:uid="{00000000-0005-0000-0000-0000CC0C0000}"/>
    <cellStyle name="Normal 8 3 2" xfId="1428" xr:uid="{00000000-0005-0000-0000-0000CD0C0000}"/>
    <cellStyle name="Normal 8 3 2 2" xfId="2173" xr:uid="{00000000-0005-0000-0000-0000CE0C0000}"/>
    <cellStyle name="Normal 8 3 3" xfId="1805" xr:uid="{00000000-0005-0000-0000-0000CF0C0000}"/>
    <cellStyle name="Normal 8 3 4" xfId="2798" xr:uid="{00000000-0005-0000-0000-0000D00C0000}"/>
    <cellStyle name="Normal 8 3 5" xfId="3067" xr:uid="{00000000-0005-0000-0000-0000D10C0000}"/>
    <cellStyle name="Normal 8 4" xfId="500" xr:uid="{00000000-0005-0000-0000-0000D20C0000}"/>
    <cellStyle name="Normal 8 4 2" xfId="1429" xr:uid="{00000000-0005-0000-0000-0000D30C0000}"/>
    <cellStyle name="Normal 8 4 2 2" xfId="2174" xr:uid="{00000000-0005-0000-0000-0000D40C0000}"/>
    <cellStyle name="Normal 8 4 3" xfId="1806" xr:uid="{00000000-0005-0000-0000-0000D50C0000}"/>
    <cellStyle name="Normal 8 4 4" xfId="2799" xr:uid="{00000000-0005-0000-0000-0000D60C0000}"/>
    <cellStyle name="Normal 8 4 5" xfId="3068" xr:uid="{00000000-0005-0000-0000-0000D70C0000}"/>
    <cellStyle name="Normal 8 5" xfId="1164" xr:uid="{00000000-0005-0000-0000-0000D80C0000}"/>
    <cellStyle name="Normal 8 6" xfId="1165" xr:uid="{00000000-0005-0000-0000-0000D90C0000}"/>
    <cellStyle name="Normal 8 7" xfId="1425" xr:uid="{00000000-0005-0000-0000-0000DA0C0000}"/>
    <cellStyle name="Normal 8 7 2" xfId="2170" xr:uid="{00000000-0005-0000-0000-0000DB0C0000}"/>
    <cellStyle name="Normal 8 8" xfId="1802" xr:uid="{00000000-0005-0000-0000-0000DC0C0000}"/>
    <cellStyle name="Normal 8_TABLE 4" xfId="3491" xr:uid="{00000000-0005-0000-0000-0000DD0C0000}"/>
    <cellStyle name="Normal 80" xfId="2661" xr:uid="{00000000-0005-0000-0000-0000DE0C0000}"/>
    <cellStyle name="Normal 81" xfId="2840" xr:uid="{00000000-0005-0000-0000-0000DF0C0000}"/>
    <cellStyle name="Normal 82" xfId="2851" xr:uid="{00000000-0005-0000-0000-0000E00C0000}"/>
    <cellStyle name="Normal 83" xfId="2836" xr:uid="{00000000-0005-0000-0000-0000E10C0000}"/>
    <cellStyle name="Normal 84" xfId="2667" xr:uid="{00000000-0005-0000-0000-0000E20C0000}"/>
    <cellStyle name="Normal 85" xfId="2835" xr:uid="{00000000-0005-0000-0000-0000E30C0000}"/>
    <cellStyle name="Normal 86" xfId="2694" xr:uid="{00000000-0005-0000-0000-0000E40C0000}"/>
    <cellStyle name="Normal 87" xfId="2837" xr:uid="{00000000-0005-0000-0000-0000E50C0000}"/>
    <cellStyle name="Normal 88" xfId="2825" xr:uid="{00000000-0005-0000-0000-0000E60C0000}"/>
    <cellStyle name="Normal 89" xfId="2857" xr:uid="{00000000-0005-0000-0000-0000E70C0000}"/>
    <cellStyle name="Normal 89 2" xfId="3091" xr:uid="{00000000-0005-0000-0000-0000E80C0000}"/>
    <cellStyle name="Normal 89 2 2" xfId="3109" xr:uid="{00000000-0005-0000-0000-0000E90C0000}"/>
    <cellStyle name="Normal 9" xfId="260" xr:uid="{00000000-0005-0000-0000-0000EA0C0000}"/>
    <cellStyle name="Normal 9 2" xfId="261" xr:uid="{00000000-0005-0000-0000-0000EB0C0000}"/>
    <cellStyle name="Normal 9 2 2" xfId="502" xr:uid="{00000000-0005-0000-0000-0000EC0C0000}"/>
    <cellStyle name="Normal 9 2 2 2" xfId="1166" xr:uid="{00000000-0005-0000-0000-0000ED0C0000}"/>
    <cellStyle name="Normal 9 2 2 2 2" xfId="1167" xr:uid="{00000000-0005-0000-0000-0000EE0C0000}"/>
    <cellStyle name="Normal 9 2 2 2 2 2" xfId="1168" xr:uid="{00000000-0005-0000-0000-0000EF0C0000}"/>
    <cellStyle name="Normal 9 2 2 2 2 2 2" xfId="1554" xr:uid="{00000000-0005-0000-0000-0000F00C0000}"/>
    <cellStyle name="Normal 9 2 2 2 2 2 2 2" xfId="2300" xr:uid="{00000000-0005-0000-0000-0000F10C0000}"/>
    <cellStyle name="Normal 9 2 2 2 2 2 3" xfId="1923" xr:uid="{00000000-0005-0000-0000-0000F20C0000}"/>
    <cellStyle name="Normal 9 2 2 2 2 3" xfId="1169" xr:uid="{00000000-0005-0000-0000-0000F30C0000}"/>
    <cellStyle name="Normal 9 2 2 2 2 3 2" xfId="1555" xr:uid="{00000000-0005-0000-0000-0000F40C0000}"/>
    <cellStyle name="Normal 9 2 2 2 2 3 2 2" xfId="2301" xr:uid="{00000000-0005-0000-0000-0000F50C0000}"/>
    <cellStyle name="Normal 9 2 2 2 2 3 3" xfId="1924" xr:uid="{00000000-0005-0000-0000-0000F60C0000}"/>
    <cellStyle name="Normal 9 2 2 2 2 4" xfId="1553" xr:uid="{00000000-0005-0000-0000-0000F70C0000}"/>
    <cellStyle name="Normal 9 2 2 2 2 4 2" xfId="2299" xr:uid="{00000000-0005-0000-0000-0000F80C0000}"/>
    <cellStyle name="Normal 9 2 2 2 2 5" xfId="1922" xr:uid="{00000000-0005-0000-0000-0000F90C0000}"/>
    <cellStyle name="Normal 9 2 2 2 3" xfId="1552" xr:uid="{00000000-0005-0000-0000-0000FA0C0000}"/>
    <cellStyle name="Normal 9 2 2 2 3 2" xfId="2298" xr:uid="{00000000-0005-0000-0000-0000FB0C0000}"/>
    <cellStyle name="Normal 9 2 2 2 4" xfId="1921" xr:uid="{00000000-0005-0000-0000-0000FC0C0000}"/>
    <cellStyle name="Normal 9 2 2 3" xfId="1170" xr:uid="{00000000-0005-0000-0000-0000FD0C0000}"/>
    <cellStyle name="Normal 9 2 2 3 2" xfId="1556" xr:uid="{00000000-0005-0000-0000-0000FE0C0000}"/>
    <cellStyle name="Normal 9 2 2 3 2 2" xfId="2302" xr:uid="{00000000-0005-0000-0000-0000FF0C0000}"/>
    <cellStyle name="Normal 9 2 2 3 3" xfId="1925" xr:uid="{00000000-0005-0000-0000-0000000D0000}"/>
    <cellStyle name="Normal 9 2 2 4" xfId="1171" xr:uid="{00000000-0005-0000-0000-0000010D0000}"/>
    <cellStyle name="Normal 9 2 2 4 2" xfId="1557" xr:uid="{00000000-0005-0000-0000-0000020D0000}"/>
    <cellStyle name="Normal 9 2 2 4 2 2" xfId="2303" xr:uid="{00000000-0005-0000-0000-0000030D0000}"/>
    <cellStyle name="Normal 9 2 2 4 3" xfId="1926" xr:uid="{00000000-0005-0000-0000-0000040D0000}"/>
    <cellStyle name="Normal 9 2 2 5" xfId="1432" xr:uid="{00000000-0005-0000-0000-0000050D0000}"/>
    <cellStyle name="Normal 9 2 2 5 2" xfId="2177" xr:uid="{00000000-0005-0000-0000-0000060D0000}"/>
    <cellStyle name="Normal 9 2 2 6" xfId="1809" xr:uid="{00000000-0005-0000-0000-0000070D0000}"/>
    <cellStyle name="Normal 9 2 2 7" xfId="2800" xr:uid="{00000000-0005-0000-0000-0000080D0000}"/>
    <cellStyle name="Normal 9 2 2 8" xfId="3069" xr:uid="{00000000-0005-0000-0000-0000090D0000}"/>
    <cellStyle name="Normal 9 2 3" xfId="1431" xr:uid="{00000000-0005-0000-0000-00000A0D0000}"/>
    <cellStyle name="Normal 9 2 3 2" xfId="2176" xr:uid="{00000000-0005-0000-0000-00000B0D0000}"/>
    <cellStyle name="Normal 9 2 4" xfId="1808" xr:uid="{00000000-0005-0000-0000-00000C0D0000}"/>
    <cellStyle name="Normal 9 2 5" xfId="2689" xr:uid="{00000000-0005-0000-0000-00000D0D0000}"/>
    <cellStyle name="Normal 9 2 6" xfId="501" xr:uid="{00000000-0005-0000-0000-00000E0D0000}"/>
    <cellStyle name="Normal 9 2 7" xfId="3492" xr:uid="{00000000-0005-0000-0000-00000F0D0000}"/>
    <cellStyle name="Normal 9 3" xfId="262" xr:uid="{00000000-0005-0000-0000-0000100D0000}"/>
    <cellStyle name="Normal 9 3 2" xfId="1212" xr:uid="{00000000-0005-0000-0000-0000110D0000}"/>
    <cellStyle name="Normal 9 3 2 2" xfId="1227" xr:uid="{00000000-0005-0000-0000-0000120D0000}"/>
    <cellStyle name="Normal 9 3 2 2 2" xfId="1600" xr:uid="{00000000-0005-0000-0000-0000130D0000}"/>
    <cellStyle name="Normal 9 3 2 2 2 2" xfId="2346" xr:uid="{00000000-0005-0000-0000-0000140D0000}"/>
    <cellStyle name="Normal 9 3 2 2 3" xfId="1966" xr:uid="{00000000-0005-0000-0000-0000150D0000}"/>
    <cellStyle name="Normal 9 3 2 2 4" xfId="2366" xr:uid="{00000000-0005-0000-0000-0000160D0000}"/>
    <cellStyle name="Normal 9 3 2 2 5" xfId="2411" xr:uid="{00000000-0005-0000-0000-0000170D0000}"/>
    <cellStyle name="Normal 9 3 2 2 5 2" xfId="2884" xr:uid="{00000000-0005-0000-0000-0000180D0000}"/>
    <cellStyle name="Normal 9 3 2 2 5 2 2" xfId="3104" xr:uid="{00000000-0005-0000-0000-0000190D0000}"/>
    <cellStyle name="Normal 9 3 2 3" xfId="1587" xr:uid="{00000000-0005-0000-0000-00001A0D0000}"/>
    <cellStyle name="Normal 9 3 2 3 2" xfId="2333" xr:uid="{00000000-0005-0000-0000-00001B0D0000}"/>
    <cellStyle name="Normal 9 3 2 4" xfId="1954" xr:uid="{00000000-0005-0000-0000-00001C0D0000}"/>
    <cellStyle name="Normal 9 3 3" xfId="1246" xr:uid="{00000000-0005-0000-0000-00001D0D0000}"/>
    <cellStyle name="Normal 9 3 3 2" xfId="1980" xr:uid="{00000000-0005-0000-0000-00001E0D0000}"/>
    <cellStyle name="Normal 9 3 4" xfId="1615" xr:uid="{00000000-0005-0000-0000-00001F0D0000}"/>
    <cellStyle name="Normal 9 3 5" xfId="2801" xr:uid="{00000000-0005-0000-0000-0000200D0000}"/>
    <cellStyle name="Normal 9 3 6" xfId="3070" xr:uid="{00000000-0005-0000-0000-0000210D0000}"/>
    <cellStyle name="Normal 9 4" xfId="503" xr:uid="{00000000-0005-0000-0000-0000220D0000}"/>
    <cellStyle name="Normal 9 4 2" xfId="1433" xr:uid="{00000000-0005-0000-0000-0000230D0000}"/>
    <cellStyle name="Normal 9 4 2 2" xfId="2178" xr:uid="{00000000-0005-0000-0000-0000240D0000}"/>
    <cellStyle name="Normal 9 4 3" xfId="1810" xr:uid="{00000000-0005-0000-0000-0000250D0000}"/>
    <cellStyle name="Normal 9 4 4" xfId="2802" xr:uid="{00000000-0005-0000-0000-0000260D0000}"/>
    <cellStyle name="Normal 9 4 5" xfId="3071" xr:uid="{00000000-0005-0000-0000-0000270D0000}"/>
    <cellStyle name="Normal 9 5" xfId="1172" xr:uid="{00000000-0005-0000-0000-0000280D0000}"/>
    <cellStyle name="Normal 9 6" xfId="1173" xr:uid="{00000000-0005-0000-0000-0000290D0000}"/>
    <cellStyle name="Normal 9 7" xfId="1430" xr:uid="{00000000-0005-0000-0000-00002A0D0000}"/>
    <cellStyle name="Normal 9 7 2" xfId="2175" xr:uid="{00000000-0005-0000-0000-00002B0D0000}"/>
    <cellStyle name="Normal 9 8" xfId="1807" xr:uid="{00000000-0005-0000-0000-00002C0D0000}"/>
    <cellStyle name="Normal 9_TABLE 4" xfId="3493" xr:uid="{00000000-0005-0000-0000-00002D0D0000}"/>
    <cellStyle name="Normal 90" xfId="2858" xr:uid="{00000000-0005-0000-0000-00002E0D0000}"/>
    <cellStyle name="Normal 91" xfId="2859" xr:uid="{00000000-0005-0000-0000-00002F0D0000}"/>
    <cellStyle name="Normal 91 2" xfId="3494" xr:uid="{00000000-0005-0000-0000-0000300D0000}"/>
    <cellStyle name="Normal 92" xfId="2860" xr:uid="{00000000-0005-0000-0000-0000310D0000}"/>
    <cellStyle name="Normal 93" xfId="2861" xr:uid="{00000000-0005-0000-0000-0000320D0000}"/>
    <cellStyle name="Normal 94" xfId="2862" xr:uid="{00000000-0005-0000-0000-0000330D0000}"/>
    <cellStyle name="Normal 95" xfId="2863" xr:uid="{00000000-0005-0000-0000-0000340D0000}"/>
    <cellStyle name="Normal 96" xfId="2864" xr:uid="{00000000-0005-0000-0000-0000350D0000}"/>
    <cellStyle name="Normal 97" xfId="2865" xr:uid="{00000000-0005-0000-0000-0000360D0000}"/>
    <cellStyle name="Normal 98" xfId="2866" xr:uid="{00000000-0005-0000-0000-0000370D0000}"/>
    <cellStyle name="Normal 99" xfId="2867" xr:uid="{00000000-0005-0000-0000-0000380D0000}"/>
    <cellStyle name="Normal_Annual Report_2005" xfId="263" xr:uid="{00000000-0005-0000-0000-0000390D0000}"/>
    <cellStyle name="Normal_New DMBs_ Analytical Tables_may 28 2008_Final" xfId="264" xr:uid="{00000000-0005-0000-0000-00003A0D0000}"/>
    <cellStyle name="Normal_SEC CREDIT" xfId="265" xr:uid="{00000000-0005-0000-0000-00003B0D0000}"/>
    <cellStyle name="normální_GFSod93podleVR new1" xfId="3495" xr:uid="{00000000-0005-0000-0000-00003C0D0000}"/>
    <cellStyle name="Note" xfId="3526" builtinId="10" customBuiltin="1"/>
    <cellStyle name="Note 10" xfId="3119" xr:uid="{00000000-0005-0000-0000-00003E0D0000}"/>
    <cellStyle name="Note 2" xfId="266" xr:uid="{00000000-0005-0000-0000-00003F0D0000}"/>
    <cellStyle name="Note 2 2" xfId="267" xr:uid="{00000000-0005-0000-0000-0000400D0000}"/>
    <cellStyle name="Note 2 2 2" xfId="268" xr:uid="{00000000-0005-0000-0000-0000410D0000}"/>
    <cellStyle name="Note 2 2 2 2" xfId="1436" xr:uid="{00000000-0005-0000-0000-0000420D0000}"/>
    <cellStyle name="Note 2 2 2 2 2" xfId="2181" xr:uid="{00000000-0005-0000-0000-0000430D0000}"/>
    <cellStyle name="Note 2 2 2 3" xfId="1813" xr:uid="{00000000-0005-0000-0000-0000440D0000}"/>
    <cellStyle name="Note 2 2 2 4" xfId="2803" xr:uid="{00000000-0005-0000-0000-0000450D0000}"/>
    <cellStyle name="Note 2 2 2 5" xfId="3072" xr:uid="{00000000-0005-0000-0000-0000460D0000}"/>
    <cellStyle name="Note 2 2 2 6" xfId="3496" xr:uid="{00000000-0005-0000-0000-0000470D0000}"/>
    <cellStyle name="Note 2 2 3" xfId="269" xr:uid="{00000000-0005-0000-0000-0000480D0000}"/>
    <cellStyle name="Note 2 2 3 2" xfId="1437" xr:uid="{00000000-0005-0000-0000-0000490D0000}"/>
    <cellStyle name="Note 2 2 3 2 2" xfId="2182" xr:uid="{00000000-0005-0000-0000-00004A0D0000}"/>
    <cellStyle name="Note 2 2 3 3" xfId="1814" xr:uid="{00000000-0005-0000-0000-00004B0D0000}"/>
    <cellStyle name="Note 2 2 3 4" xfId="2804" xr:uid="{00000000-0005-0000-0000-00004C0D0000}"/>
    <cellStyle name="Note 2 2 3 5" xfId="3073" xr:uid="{00000000-0005-0000-0000-00004D0D0000}"/>
    <cellStyle name="Note 2 2 4" xfId="1435" xr:uid="{00000000-0005-0000-0000-00004E0D0000}"/>
    <cellStyle name="Note 2 2 4 2" xfId="2180" xr:uid="{00000000-0005-0000-0000-00004F0D0000}"/>
    <cellStyle name="Note 2 2 5" xfId="1812" xr:uid="{00000000-0005-0000-0000-0000500D0000}"/>
    <cellStyle name="Note 2 2 6" xfId="2691" xr:uid="{00000000-0005-0000-0000-0000510D0000}"/>
    <cellStyle name="Note 2 3" xfId="270" xr:uid="{00000000-0005-0000-0000-0000520D0000}"/>
    <cellStyle name="Note 2 3 2" xfId="1438" xr:uid="{00000000-0005-0000-0000-0000530D0000}"/>
    <cellStyle name="Note 2 3 2 2" xfId="2183" xr:uid="{00000000-0005-0000-0000-0000540D0000}"/>
    <cellStyle name="Note 2 3 3" xfId="1815" xr:uid="{00000000-0005-0000-0000-0000550D0000}"/>
    <cellStyle name="Note 2 3 4" xfId="2805" xr:uid="{00000000-0005-0000-0000-0000560D0000}"/>
    <cellStyle name="Note 2 3 5" xfId="3074" xr:uid="{00000000-0005-0000-0000-0000570D0000}"/>
    <cellStyle name="Note 2 3 6" xfId="3497" xr:uid="{00000000-0005-0000-0000-0000580D0000}"/>
    <cellStyle name="Note 2 4" xfId="271" xr:uid="{00000000-0005-0000-0000-0000590D0000}"/>
    <cellStyle name="Note 2 4 2" xfId="1439" xr:uid="{00000000-0005-0000-0000-00005A0D0000}"/>
    <cellStyle name="Note 2 4 2 2" xfId="2184" xr:uid="{00000000-0005-0000-0000-00005B0D0000}"/>
    <cellStyle name="Note 2 4 3" xfId="1816" xr:uid="{00000000-0005-0000-0000-00005C0D0000}"/>
    <cellStyle name="Note 2 4 4" xfId="2806" xr:uid="{00000000-0005-0000-0000-00005D0D0000}"/>
    <cellStyle name="Note 2 4 5" xfId="3075" xr:uid="{00000000-0005-0000-0000-00005E0D0000}"/>
    <cellStyle name="Note 2 5" xfId="1434" xr:uid="{00000000-0005-0000-0000-00005F0D0000}"/>
    <cellStyle name="Note 2 5 2" xfId="2179" xr:uid="{00000000-0005-0000-0000-0000600D0000}"/>
    <cellStyle name="Note 2 6" xfId="1811" xr:uid="{00000000-0005-0000-0000-0000610D0000}"/>
    <cellStyle name="Note 2 7" xfId="2690" xr:uid="{00000000-0005-0000-0000-0000620D0000}"/>
    <cellStyle name="Note 3" xfId="272" xr:uid="{00000000-0005-0000-0000-0000630D0000}"/>
    <cellStyle name="Note 3 2" xfId="273" xr:uid="{00000000-0005-0000-0000-0000640D0000}"/>
    <cellStyle name="Note 3 2 2" xfId="2185" xr:uid="{00000000-0005-0000-0000-0000650D0000}"/>
    <cellStyle name="Note 3 2 3" xfId="3498" xr:uid="{00000000-0005-0000-0000-0000660D0000}"/>
    <cellStyle name="Note 3 3" xfId="274" xr:uid="{00000000-0005-0000-0000-0000670D0000}"/>
    <cellStyle name="Note 3 4" xfId="2692" xr:uid="{00000000-0005-0000-0000-0000680D0000}"/>
    <cellStyle name="Note 4" xfId="275" xr:uid="{00000000-0005-0000-0000-0000690D0000}"/>
    <cellStyle name="Note 4 2" xfId="2693" xr:uid="{00000000-0005-0000-0000-00006A0D0000}"/>
    <cellStyle name="Note 4 3" xfId="504" xr:uid="{00000000-0005-0000-0000-00006B0D0000}"/>
    <cellStyle name="Note 5" xfId="276" xr:uid="{00000000-0005-0000-0000-00006C0D0000}"/>
    <cellStyle name="Note 5 2" xfId="948" xr:uid="{00000000-0005-0000-0000-00006D0D0000}"/>
    <cellStyle name="Note 6" xfId="949" xr:uid="{00000000-0005-0000-0000-00006E0D0000}"/>
    <cellStyle name="Note 6 2" xfId="3499" xr:uid="{00000000-0005-0000-0000-00006F0D0000}"/>
    <cellStyle name="Note 7" xfId="950" xr:uid="{00000000-0005-0000-0000-0000700D0000}"/>
    <cellStyle name="Note 7 2" xfId="3500" xr:uid="{00000000-0005-0000-0000-0000710D0000}"/>
    <cellStyle name="Note 8" xfId="951" xr:uid="{00000000-0005-0000-0000-0000720D0000}"/>
    <cellStyle name="Note 8 2" xfId="3501" xr:uid="{00000000-0005-0000-0000-0000730D0000}"/>
    <cellStyle name="Note 9" xfId="952" xr:uid="{00000000-0005-0000-0000-0000740D0000}"/>
    <cellStyle name="Note 9 2" xfId="3502" xr:uid="{00000000-0005-0000-0000-0000750D0000}"/>
    <cellStyle name="Output" xfId="3521" builtinId="21" customBuiltin="1"/>
    <cellStyle name="Output 2" xfId="505" xr:uid="{00000000-0005-0000-0000-0000770D0000}"/>
    <cellStyle name="Output 2 2" xfId="953" xr:uid="{00000000-0005-0000-0000-0000780D0000}"/>
    <cellStyle name="Output 2 3" xfId="3136" xr:uid="{00000000-0005-0000-0000-0000790D0000}"/>
    <cellStyle name="Output 3" xfId="954" xr:uid="{00000000-0005-0000-0000-00007A0D0000}"/>
    <cellStyle name="Output 4" xfId="955" xr:uid="{00000000-0005-0000-0000-00007B0D0000}"/>
    <cellStyle name="Output 5" xfId="956" xr:uid="{00000000-0005-0000-0000-00007C0D0000}"/>
    <cellStyle name="Output 6" xfId="957" xr:uid="{00000000-0005-0000-0000-00007D0D0000}"/>
    <cellStyle name="Output 7" xfId="958" xr:uid="{00000000-0005-0000-0000-00007E0D0000}"/>
    <cellStyle name="Output 8" xfId="959" xr:uid="{00000000-0005-0000-0000-00007F0D0000}"/>
    <cellStyle name="Output 9" xfId="960" xr:uid="{00000000-0005-0000-0000-0000800D0000}"/>
    <cellStyle name="Percent 2" xfId="277" xr:uid="{00000000-0005-0000-0000-0000810D0000}"/>
    <cellStyle name="Percent 2 2" xfId="278" xr:uid="{00000000-0005-0000-0000-0000820D0000}"/>
    <cellStyle name="Percent 2 2 2" xfId="279" xr:uid="{00000000-0005-0000-0000-0000830D0000}"/>
    <cellStyle name="Percent 2 2 2 2" xfId="1441" xr:uid="{00000000-0005-0000-0000-0000840D0000}"/>
    <cellStyle name="Percent 2 2 2 2 2" xfId="2187" xr:uid="{00000000-0005-0000-0000-0000850D0000}"/>
    <cellStyle name="Percent 2 2 2 3" xfId="1818" xr:uid="{00000000-0005-0000-0000-0000860D0000}"/>
    <cellStyle name="Percent 2 2 2 4" xfId="2808" xr:uid="{00000000-0005-0000-0000-0000870D0000}"/>
    <cellStyle name="Percent 2 2 2 5" xfId="3077" xr:uid="{00000000-0005-0000-0000-0000880D0000}"/>
    <cellStyle name="Percent 2 2 3" xfId="280" xr:uid="{00000000-0005-0000-0000-0000890D0000}"/>
    <cellStyle name="Percent 2 2 3 2" xfId="1442" xr:uid="{00000000-0005-0000-0000-00008A0D0000}"/>
    <cellStyle name="Percent 2 2 3 2 2" xfId="2188" xr:uid="{00000000-0005-0000-0000-00008B0D0000}"/>
    <cellStyle name="Percent 2 2 3 3" xfId="1819" xr:uid="{00000000-0005-0000-0000-00008C0D0000}"/>
    <cellStyle name="Percent 2 2 3 4" xfId="2809" xr:uid="{00000000-0005-0000-0000-00008D0D0000}"/>
    <cellStyle name="Percent 2 2 3 5" xfId="3078" xr:uid="{00000000-0005-0000-0000-00008E0D0000}"/>
    <cellStyle name="Percent 2 2 4" xfId="1440" xr:uid="{00000000-0005-0000-0000-00008F0D0000}"/>
    <cellStyle name="Percent 2 2 4 2" xfId="2186" xr:uid="{00000000-0005-0000-0000-0000900D0000}"/>
    <cellStyle name="Percent 2 2 5" xfId="1817" xr:uid="{00000000-0005-0000-0000-0000910D0000}"/>
    <cellStyle name="Percent 2 2 6" xfId="2807" xr:uid="{00000000-0005-0000-0000-0000920D0000}"/>
    <cellStyle name="Percent 2 2 7" xfId="3076" xr:uid="{00000000-0005-0000-0000-0000930D0000}"/>
    <cellStyle name="Percent 2 3" xfId="281" xr:uid="{00000000-0005-0000-0000-0000940D0000}"/>
    <cellStyle name="Percent 2 3 2" xfId="1443" xr:uid="{00000000-0005-0000-0000-0000950D0000}"/>
    <cellStyle name="Percent 2 3 2 2" xfId="2189" xr:uid="{00000000-0005-0000-0000-0000960D0000}"/>
    <cellStyle name="Percent 2 3 3" xfId="1820" xr:uid="{00000000-0005-0000-0000-0000970D0000}"/>
    <cellStyle name="Percent 2 3 4" xfId="2810" xr:uid="{00000000-0005-0000-0000-0000980D0000}"/>
    <cellStyle name="Percent 2 3 5" xfId="3079" xr:uid="{00000000-0005-0000-0000-0000990D0000}"/>
    <cellStyle name="Percent 2 3 6" xfId="3165" xr:uid="{00000000-0005-0000-0000-00009A0D0000}"/>
    <cellStyle name="Percent 2 4" xfId="282" xr:uid="{00000000-0005-0000-0000-00009B0D0000}"/>
    <cellStyle name="Percent 2 4 2" xfId="1444" xr:uid="{00000000-0005-0000-0000-00009C0D0000}"/>
    <cellStyle name="Percent 2 4 2 2" xfId="2190" xr:uid="{00000000-0005-0000-0000-00009D0D0000}"/>
    <cellStyle name="Percent 2 4 3" xfId="1821" xr:uid="{00000000-0005-0000-0000-00009E0D0000}"/>
    <cellStyle name="Percent 2 4 4" xfId="2811" xr:uid="{00000000-0005-0000-0000-00009F0D0000}"/>
    <cellStyle name="Percent 2 4 5" xfId="3080" xr:uid="{00000000-0005-0000-0000-0000A00D0000}"/>
    <cellStyle name="Percent 2 5" xfId="507" xr:uid="{00000000-0005-0000-0000-0000A10D0000}"/>
    <cellStyle name="Percent 2 5 2" xfId="1445" xr:uid="{00000000-0005-0000-0000-0000A20D0000}"/>
    <cellStyle name="Percent 2 5 2 2" xfId="2191" xr:uid="{00000000-0005-0000-0000-0000A30D0000}"/>
    <cellStyle name="Percent 2 5 3" xfId="1822" xr:uid="{00000000-0005-0000-0000-0000A40D0000}"/>
    <cellStyle name="Percent 2 5 4" xfId="2812" xr:uid="{00000000-0005-0000-0000-0000A50D0000}"/>
    <cellStyle name="Percent 2 5 5" xfId="3081" xr:uid="{00000000-0005-0000-0000-0000A60D0000}"/>
    <cellStyle name="Percent 2 6" xfId="2697" xr:uid="{00000000-0005-0000-0000-0000A70D0000}"/>
    <cellStyle name="Percent 2 7" xfId="506" xr:uid="{00000000-0005-0000-0000-0000A80D0000}"/>
    <cellStyle name="Percent 3" xfId="1174" xr:uid="{00000000-0005-0000-0000-0000A90D0000}"/>
    <cellStyle name="Percent 3 2" xfId="3142" xr:uid="{00000000-0005-0000-0000-0000AA0D0000}"/>
    <cellStyle name="Percent 4" xfId="1175" xr:uid="{00000000-0005-0000-0000-0000AB0D0000}"/>
    <cellStyle name="Percent 4 2" xfId="1176" xr:uid="{00000000-0005-0000-0000-0000AC0D0000}"/>
    <cellStyle name="Percent 5" xfId="1177" xr:uid="{00000000-0005-0000-0000-0000AD0D0000}"/>
    <cellStyle name="Percent 5 2" xfId="1178" xr:uid="{00000000-0005-0000-0000-0000AE0D0000}"/>
    <cellStyle name="Percent 6" xfId="1179" xr:uid="{00000000-0005-0000-0000-0000AF0D0000}"/>
    <cellStyle name="Percent 7" xfId="2374" xr:uid="{00000000-0005-0000-0000-0000B00D0000}"/>
    <cellStyle name="Percent 7 2" xfId="2416" xr:uid="{00000000-0005-0000-0000-0000B10D0000}"/>
    <cellStyle name="Percent 7 3" xfId="2428" xr:uid="{00000000-0005-0000-0000-0000B20D0000}"/>
    <cellStyle name="Percent 7 3 2" xfId="2874" xr:uid="{00000000-0005-0000-0000-0000B30D0000}"/>
    <cellStyle name="Percent 7 3 2 2" xfId="3097" xr:uid="{00000000-0005-0000-0000-0000B40D0000}"/>
    <cellStyle name="Percent 8" xfId="3102" xr:uid="{00000000-0005-0000-0000-0000B50D0000}"/>
    <cellStyle name="Percent 8 2" xfId="3114" xr:uid="{00000000-0005-0000-0000-0000B60D0000}"/>
    <cellStyle name="percentage difference one decimal" xfId="3308" xr:uid="{00000000-0005-0000-0000-0000B70D0000}"/>
    <cellStyle name="percentage difference zero decimal" xfId="308" xr:uid="{00000000-0005-0000-0000-0000B80D0000}"/>
    <cellStyle name="s44" xfId="1001" xr:uid="{00000000-0005-0000-0000-0000B90D0000}"/>
    <cellStyle name="s48" xfId="1002" xr:uid="{00000000-0005-0000-0000-0000BA0D0000}"/>
    <cellStyle name="s73" xfId="1003" xr:uid="{00000000-0005-0000-0000-0000BB0D0000}"/>
    <cellStyle name="s80" xfId="1004" xr:uid="{00000000-0005-0000-0000-0000BC0D0000}"/>
    <cellStyle name="s85" xfId="1005" xr:uid="{00000000-0005-0000-0000-0000BD0D0000}"/>
    <cellStyle name="s94" xfId="1006" xr:uid="{00000000-0005-0000-0000-0000BE0D0000}"/>
    <cellStyle name="s95" xfId="1007" xr:uid="{00000000-0005-0000-0000-0000BF0D0000}"/>
    <cellStyle name="Style 1" xfId="3503" xr:uid="{00000000-0005-0000-0000-0000C00D0000}"/>
    <cellStyle name="Title 2" xfId="508" xr:uid="{00000000-0005-0000-0000-0000C10D0000}"/>
    <cellStyle name="Title 2 2" xfId="961" xr:uid="{00000000-0005-0000-0000-0000C20D0000}"/>
    <cellStyle name="Title 2 3" xfId="3166" xr:uid="{00000000-0005-0000-0000-0000C30D0000}"/>
    <cellStyle name="Title 3" xfId="962" xr:uid="{00000000-0005-0000-0000-0000C40D0000}"/>
    <cellStyle name="Title 4" xfId="963" xr:uid="{00000000-0005-0000-0000-0000C50D0000}"/>
    <cellStyle name="Title 5" xfId="964" xr:uid="{00000000-0005-0000-0000-0000C60D0000}"/>
    <cellStyle name="Title 6" xfId="965" xr:uid="{00000000-0005-0000-0000-0000C70D0000}"/>
    <cellStyle name="Title 7" xfId="966" xr:uid="{00000000-0005-0000-0000-0000C80D0000}"/>
    <cellStyle name="Title 8" xfId="967" xr:uid="{00000000-0005-0000-0000-0000C90D0000}"/>
    <cellStyle name="Title 9" xfId="968" xr:uid="{00000000-0005-0000-0000-0000CA0D0000}"/>
    <cellStyle name="Total" xfId="3528" builtinId="25" customBuiltin="1"/>
    <cellStyle name="Total 10" xfId="3268" xr:uid="{00000000-0005-0000-0000-0000CC0D0000}"/>
    <cellStyle name="Total 2" xfId="509" xr:uid="{00000000-0005-0000-0000-0000CD0D0000}"/>
    <cellStyle name="Total 2 2" xfId="969" xr:uid="{00000000-0005-0000-0000-0000CE0D0000}"/>
    <cellStyle name="Total 2 3" xfId="3303" xr:uid="{00000000-0005-0000-0000-0000CF0D0000}"/>
    <cellStyle name="Total 3" xfId="970" xr:uid="{00000000-0005-0000-0000-0000D00D0000}"/>
    <cellStyle name="Total 4" xfId="971" xr:uid="{00000000-0005-0000-0000-0000D10D0000}"/>
    <cellStyle name="Total 5" xfId="972" xr:uid="{00000000-0005-0000-0000-0000D20D0000}"/>
    <cellStyle name="Total 6" xfId="973" xr:uid="{00000000-0005-0000-0000-0000D30D0000}"/>
    <cellStyle name="Total 7" xfId="974" xr:uid="{00000000-0005-0000-0000-0000D40D0000}"/>
    <cellStyle name="Total 8" xfId="975" xr:uid="{00000000-0005-0000-0000-0000D50D0000}"/>
    <cellStyle name="Total 9" xfId="976" xr:uid="{00000000-0005-0000-0000-0000D60D0000}"/>
    <cellStyle name="Untitled1" xfId="283" xr:uid="{00000000-0005-0000-0000-0000D70D0000}"/>
    <cellStyle name="Warning Text" xfId="3525" builtinId="11" customBuiltin="1"/>
    <cellStyle name="Warning Text 2" xfId="510" xr:uid="{00000000-0005-0000-0000-0000D90D0000}"/>
    <cellStyle name="Warning Text 2 2" xfId="977" xr:uid="{00000000-0005-0000-0000-0000DA0D0000}"/>
    <cellStyle name="Warning Text 2 3" xfId="3266" xr:uid="{00000000-0005-0000-0000-0000DB0D0000}"/>
    <cellStyle name="Warning Text 3" xfId="978" xr:uid="{00000000-0005-0000-0000-0000DC0D0000}"/>
    <cellStyle name="Warning Text 4" xfId="979" xr:uid="{00000000-0005-0000-0000-0000DD0D0000}"/>
    <cellStyle name="Warning Text 5" xfId="980" xr:uid="{00000000-0005-0000-0000-0000DE0D0000}"/>
    <cellStyle name="Warning Text 6" xfId="981" xr:uid="{00000000-0005-0000-0000-0000DF0D0000}"/>
    <cellStyle name="Warning Text 7" xfId="982" xr:uid="{00000000-0005-0000-0000-0000E00D0000}"/>
    <cellStyle name="Warning Text 8" xfId="983" xr:uid="{00000000-0005-0000-0000-0000E10D0000}"/>
    <cellStyle name="Warning Text 9" xfId="984" xr:uid="{00000000-0005-0000-0000-0000E20D0000}"/>
  </cellStyles>
  <dxfs count="3">
    <dxf>
      <font>
        <b val="0"/>
        <condense val="0"/>
        <extend val="0"/>
        <color indexed="9"/>
      </font>
    </dxf>
    <dxf>
      <font>
        <b val="0"/>
        <condense val="0"/>
        <extend val="0"/>
        <color indexed="9"/>
      </font>
    </dxf>
    <dxf>
      <font>
        <b val="0"/>
        <condense val="0"/>
        <extend val="0"/>
        <color indexed="9"/>
      </font>
    </dxf>
  </dxfs>
  <tableStyles count="0" defaultTableStyle="TableStyleMedium9" defaultPivotStyle="PivotStyleLight16"/>
  <colors>
    <mruColors>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theme" Target="theme/theme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A1.2: Money Supply in Nigeria</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ED75-4FA4-A7B4-EF22AADECF2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ED75-4FA4-A7B4-EF22AADECF2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ED75-4FA4-A7B4-EF22AADECF27}"/>
            </c:ext>
          </c:extLst>
        </c:ser>
        <c:ser>
          <c:idx val="3"/>
          <c:order val="3"/>
          <c:spPr>
            <a:ln w="12700">
              <a:solidFill>
                <a:srgbClr val="00FFFF"/>
              </a:solidFill>
              <a:prstDash val="solid"/>
            </a:ln>
          </c:spPr>
          <c:marker>
            <c:symbol val="x"/>
            <c:size val="5"/>
            <c:spPr>
              <a:noFill/>
              <a:ln>
                <a:solidFill>
                  <a:srgbClr val="00FFFF"/>
                </a:solidFill>
                <a:prstDash val="solid"/>
              </a:ln>
            </c:spPr>
          </c:marker>
          <c:val>
            <c:numLit>
              <c:formatCode>General</c:formatCode>
              <c:ptCount val="1"/>
              <c:pt idx="0">
                <c:v>0</c:v>
              </c:pt>
            </c:numLit>
          </c:val>
          <c:smooth val="0"/>
          <c:extLst>
            <c:ext xmlns:c16="http://schemas.microsoft.com/office/drawing/2014/chart" uri="{C3380CC4-5D6E-409C-BE32-E72D297353CC}">
              <c16:uniqueId val="{00000003-ED75-4FA4-A7B4-EF22AADECF27}"/>
            </c:ext>
          </c:extLst>
        </c:ser>
        <c:dLbls>
          <c:showLegendKey val="0"/>
          <c:showVal val="0"/>
          <c:showCatName val="0"/>
          <c:showSerName val="0"/>
          <c:showPercent val="0"/>
          <c:showBubbleSize val="0"/>
        </c:dLbls>
        <c:marker val="1"/>
        <c:smooth val="0"/>
        <c:axId val="91048192"/>
        <c:axId val="91058560"/>
      </c:lineChart>
      <c:catAx>
        <c:axId val="910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91058560"/>
        <c:crosses val="autoZero"/>
        <c:auto val="1"/>
        <c:lblAlgn val="ctr"/>
        <c:lblOffset val="100"/>
        <c:tickMarkSkip val="1"/>
        <c:noMultiLvlLbl val="0"/>
      </c:catAx>
      <c:valAx>
        <c:axId val="91058560"/>
        <c:scaling>
          <c:orientation val="minMax"/>
          <c:max val="1800000"/>
        </c:scaling>
        <c:delete val="0"/>
        <c:axPos val="l"/>
        <c:title>
          <c:tx>
            <c:rich>
              <a:bodyPr/>
              <a:lstStyle/>
              <a:p>
                <a:pPr>
                  <a:defRPr sz="100" b="1" i="0" u="none" strike="noStrike" baseline="0">
                    <a:solidFill>
                      <a:srgbClr val="000000"/>
                    </a:solidFill>
                    <a:latin typeface="Arial"/>
                    <a:ea typeface="Arial"/>
                    <a:cs typeface="Arial"/>
                  </a:defRPr>
                </a:pPr>
                <a:r>
                  <a:rPr lang="en-US"/>
                  <a:t>Billion Naira</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10481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 1.1: Total Currency in Circulation</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E6E-4549-9149-F92EF1BD909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E6E-4549-9149-F92EF1BD909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E6E-4549-9149-F92EF1BD9093}"/>
            </c:ext>
          </c:extLst>
        </c:ser>
        <c:dLbls>
          <c:showLegendKey val="0"/>
          <c:showVal val="0"/>
          <c:showCatName val="0"/>
          <c:showSerName val="0"/>
          <c:showPercent val="0"/>
          <c:showBubbleSize val="0"/>
        </c:dLbls>
        <c:marker val="1"/>
        <c:smooth val="0"/>
        <c:axId val="90970752"/>
        <c:axId val="90981120"/>
      </c:lineChart>
      <c:catAx>
        <c:axId val="9097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90981120"/>
        <c:crosses val="autoZero"/>
        <c:auto val="1"/>
        <c:lblAlgn val="ctr"/>
        <c:lblOffset val="100"/>
        <c:tickMarkSkip val="1"/>
        <c:noMultiLvlLbl val="0"/>
      </c:catAx>
      <c:valAx>
        <c:axId val="90981120"/>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Billion Naira
</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09707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xdr:col>
      <xdr:colOff>0</xdr:colOff>
      <xdr:row>66</xdr:row>
      <xdr:rowOff>47625</xdr:rowOff>
    </xdr:from>
    <xdr:to>
      <xdr:col>24</xdr:col>
      <xdr:colOff>0</xdr:colOff>
      <xdr:row>89</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24</xdr:col>
      <xdr:colOff>0</xdr:colOff>
      <xdr:row>41</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BSO\FINA\Documents%20and%20Settings\benobi18332.CENBANK\Local%20Settings\Temporary%20Internet%20Files\OLK61\Back=up\CONS%2006-07\NOV%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BSO/FINA/Documents%20and%20Settings/benobi18332.CENBANK/Local%20Settings/Temporary%20Internet%20Files/OLK61/Back=up/CONS%2006-07/NOV%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brahim21153/AppData/Local/Microsoft/Windows/Temporary%20Internet%20Files/Content.Outlook/BFQUFC86/FINA_TABLES_AUG_16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Users\Ibrahim21153\AppData\Local\Microsoft\Windows\Temporary%20Internet%20Files\Content.Outlook\BFQUFC86\FINA_TABLES_AUG_16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DATA\DH\GEO\BOP\Data\FLOW2004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nts%20and%20Settings\LABREGO\My%20Local%20Documents\Ecuador\ecubopLate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DATA\S1\ECU\SECTORS\External\PERUMF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DATA\S1\ECU\SECTORS\External\ecuredta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EBOYE18344/AppData/Local/Microsoft/Windows/Temporary%20Internet%20Files/Content.Outlook/ADIZPDY7/Monthly%20Economic%20Report%20for%20April%20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OC\SI\IMSection\DP\Workfiles\SRF\SRF%20for%20Supplement\Graduated%20to%20DC\Chile%20E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4.84.214\Users\Public\DATA_BACKUP\DMO_Excel%20Statistics%20Database\MBSO%20Data\Monetary%20Survey\2011\Msurv_11_11_MBSO_December%202010%20Audited%20Acco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ocuments%20and%20Settings\JMATZ\My%20Local%20Documents\EXCEL\Guyana\2003%20Mission\Final\Other%20Depository%20Corporations%20Balanc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OW96"/>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6"/>
      <sheetName val="Q5"/>
      <sheetName val="Main"/>
      <sheetName val="DA"/>
      <sheetName val="Micro"/>
      <sheetName val="Q1"/>
      <sheetName val="Q2"/>
      <sheetName val="Q3"/>
      <sheetName val="Q4"/>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ECCU"/>
      <sheetName val="ANG."/>
      <sheetName val="A&amp;B"/>
      <sheetName val="GRE."/>
      <sheetName val="DOM."/>
      <sheetName val="MON."/>
      <sheetName val="ST. K&amp;N"/>
      <sheetName val="ST. L"/>
      <sheetName val="ST.VCT."/>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N-MS"/>
      <sheetName val="MA"/>
      <sheetName val="CommBank"/>
      <sheetName val="MerchBank"/>
      <sheetName val="NIB_ABS"/>
      <sheetName val="Interest Rates"/>
      <sheetName val="Table I"/>
      <sheetName val="Table II"/>
      <sheetName val="Table III"/>
      <sheetName val="Table IV"/>
      <sheetName val="Table V"/>
      <sheetName val="Table VI"/>
      <sheetName val="Table VII"/>
      <sheetName val="MKT.CAP "/>
      <sheetName val=" MONTHLY STAT"/>
      <sheetName val="STOCK DATA BY CATEGORY "/>
      <sheetName val="SUMMARY"/>
      <sheetName val="Monthly Economic Report for Apr"/>
    </sheetNames>
    <definedNames>
      <definedName name="Table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_a"/>
      <sheetName val="In_m"/>
      <sheetName val="OAGF_in"/>
      <sheetName val="Work_m"/>
      <sheetName val="Cash (work)"/>
      <sheetName val="Federal_budget"/>
      <sheetName val="Rev_alloc"/>
      <sheetName val="Work_a"/>
      <sheetName val="Commitment"/>
      <sheetName val="Commitment_muddle"/>
      <sheetName val="Text-table_fed"/>
      <sheetName val="Text table_con"/>
      <sheetName val="Rev.shar_a"/>
      <sheetName val="export_q"/>
      <sheetName val="EXPORT"/>
      <sheetName val="WETA"/>
      <sheetName val="CRF_in"/>
      <sheetName val="Fedfunds_in"/>
      <sheetName val="Debt"/>
      <sheetName val="MT"/>
      <sheetName val="Fiscal policy rule"/>
      <sheetName val="Commitment_alt"/>
      <sheetName val="Scenarios_comp"/>
      <sheetName val="Commitment_high growth"/>
      <sheetName val="Oil_gas"/>
      <sheetName val="SLG"/>
      <sheetName val="Hist.(RED)"/>
      <sheetName val="Exp_SLG,funds"/>
      <sheetName val="Rev. shar_m"/>
      <sheetName val="FAD_DEME"/>
      <sheetName val="MT (in % of GDP)"/>
      <sheetName val="Capex"/>
      <sheetName val="Hist.(CBN)"/>
      <sheetName val="Cash"/>
      <sheetName val="Commitment_muddle(old)"/>
      <sheetName val="Commitment_offexch"/>
      <sheetName val="NOPB"/>
      <sheetName val="Nat. acc."/>
      <sheetName val="Cash ($20)"/>
      <sheetName val="Commitment ($20)"/>
      <sheetName val="Muddle-through ($20)"/>
      <sheetName val="BTO tbl."/>
      <sheetName val="SR_FGN"/>
      <sheetName val="SR4_data"/>
      <sheetName val="Source_m"/>
      <sheetName val="RED11"/>
      <sheetName val="RED12"/>
      <sheetName val="RED13"/>
      <sheetName val="RED14"/>
      <sheetName val="RED15"/>
      <sheetName val="RED16"/>
      <sheetName val="RED17"/>
      <sheetName val="RED18"/>
      <sheetName val="RED19"/>
      <sheetName val="PSTF"/>
      <sheetName val="Txtbl"/>
      <sheetName val="Txtbl commit"/>
      <sheetName val="Tbl MT"/>
      <sheetName val="Rv.shar_a"/>
      <sheetName val="Rv_alloc"/>
      <sheetName val="FG_bgt"/>
      <sheetName val="Commitmt"/>
      <sheetName val="Sheet1"/>
      <sheetName val="export_a"/>
      <sheetName val="Rule at 27$"/>
      <sheetName val="G ratios"/>
      <sheetName val="Commit_MDG"/>
      <sheetName val="Commit_converg"/>
      <sheetName val="Commit_alt"/>
      <sheetName val="Commit_high grth"/>
      <sheetName val="Federal_budget_Jan04"/>
      <sheetName val="Contents"/>
      <sheetName val="Imp"/>
      <sheetName val="Exp"/>
      <sheetName val="BOP_Tbl"/>
      <sheetName val="Mud_thru"/>
      <sheetName val="GNFS"/>
      <sheetName val="Incomes"/>
      <sheetName val="Cap&amp;Inv"/>
      <sheetName val="CBN data"/>
      <sheetName val="Dbt_Sum"/>
      <sheetName val="Dbt_Flw"/>
      <sheetName val="PCIV"/>
      <sheetName val="DSA_Inp"/>
      <sheetName val="Dbt_Stk"/>
      <sheetName val="Dbt_Srv"/>
      <sheetName val="SR_FIG"/>
      <sheetName val="REER"/>
      <sheetName val="DSA_Tbl"/>
      <sheetName val="RED_BOP"/>
      <sheetName val="RED_DOT"/>
      <sheetName val="RED_Dbt_Stk"/>
      <sheetName val="RED_Dbt_Srv"/>
      <sheetName val="Fin_Req"/>
      <sheetName val="IMF"/>
      <sheetName val="PC_Cap"/>
      <sheetName val="Oil&amp;gas changes"/>
      <sheetName val="DSA_Wk"/>
      <sheetName val="DSA_Exp"/>
      <sheetName val="Hoja1"/>
      <sheetName val="Hoja2"/>
      <sheetName val="Hoja3"/>
      <sheetName val="NGRealModule"/>
      <sheetName val="Readme"/>
      <sheetName val="In"/>
      <sheetName val="Work_exp"/>
      <sheetName val="Out"/>
      <sheetName val="Summary"/>
      <sheetName val="SEI"/>
      <sheetName val="SEI long-term"/>
      <sheetName val="EER Data"/>
      <sheetName val="SavInv_tab"/>
      <sheetName val="Source_sect"/>
      <sheetName val="Source_exp"/>
      <sheetName val="Non-oil Defl"/>
      <sheetName val="GDP Deflator"/>
      <sheetName val="Quarterly_deflator"/>
      <sheetName val="SEI-MDG"/>
      <sheetName val="Work_sect"/>
      <sheetName val="Work_sect_MDG"/>
      <sheetName val="Work_exp_MDG"/>
      <sheetName val="SavInv-MDG"/>
      <sheetName val="SEI_alternative"/>
      <sheetName val="Table 1"/>
      <sheetName val="Table 2"/>
      <sheetName val="Table 3"/>
      <sheetName val="Table 4"/>
      <sheetName val="Table 5"/>
      <sheetName val="RED1"/>
      <sheetName val="RED2"/>
      <sheetName val="RED3"/>
      <sheetName val="RED4"/>
      <sheetName val="RED6"/>
      <sheetName val="RED7"/>
      <sheetName val="VARIANCE"/>
      <sheetName val="MA"/>
      <sheetName val="DMBs"/>
      <sheetName val="MS-IMF"/>
      <sheetName val="CBN-MS"/>
      <sheetName va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2">
          <cell r="B2" t="str">
            <v>Table 1.  Nigeria:  Revised Gross Domestic Product by Sector of Origin at Current Prices, 2000-04</v>
          </cell>
        </row>
        <row r="5">
          <cell r="D5" t="str">
            <v xml:space="preserve">1990  </v>
          </cell>
          <cell r="E5" t="str">
            <v xml:space="preserve">1991  </v>
          </cell>
          <cell r="F5" t="str">
            <v xml:space="preserve">1992  </v>
          </cell>
          <cell r="G5" t="str">
            <v xml:space="preserve">1993  </v>
          </cell>
          <cell r="H5" t="str">
            <v>1994</v>
          </cell>
          <cell r="I5" t="str">
            <v>1995</v>
          </cell>
          <cell r="J5" t="str">
            <v>1996</v>
          </cell>
          <cell r="K5">
            <v>1997</v>
          </cell>
          <cell r="L5">
            <v>1998</v>
          </cell>
          <cell r="M5">
            <v>1999</v>
          </cell>
          <cell r="N5">
            <v>2000</v>
          </cell>
          <cell r="O5">
            <v>2001</v>
          </cell>
        </row>
        <row r="8">
          <cell r="N8" t="str">
            <v>(In millions of naira)</v>
          </cell>
        </row>
        <row r="10">
          <cell r="B10" t="str">
            <v>Primary sector</v>
          </cell>
          <cell r="D10">
            <v>185233.57620752743</v>
          </cell>
          <cell r="E10">
            <v>214735.76481651855</v>
          </cell>
          <cell r="F10">
            <v>392976.53208677471</v>
          </cell>
          <cell r="G10">
            <v>475151.39643335075</v>
          </cell>
          <cell r="H10">
            <v>569910.27210716147</v>
          </cell>
          <cell r="I10">
            <v>1388401.9519268165</v>
          </cell>
          <cell r="J10">
            <v>2001785.6345305799</v>
          </cell>
          <cell r="K10">
            <v>2025354.6245232618</v>
          </cell>
          <cell r="L10">
            <v>1798121.5905557787</v>
          </cell>
          <cell r="M10">
            <v>2156297.7757316958</v>
          </cell>
          <cell r="N10">
            <v>3384186.3063639603</v>
          </cell>
          <cell r="O10">
            <v>3813986.9653054867</v>
          </cell>
        </row>
        <row r="11">
          <cell r="B11" t="str">
            <v xml:space="preserve"> Agricultural activities</v>
          </cell>
          <cell r="D11">
            <v>84344.61</v>
          </cell>
          <cell r="E11">
            <v>97464.06</v>
          </cell>
          <cell r="F11">
            <v>145225.25</v>
          </cell>
          <cell r="G11">
            <v>231832.67</v>
          </cell>
          <cell r="H11">
            <v>349244.86</v>
          </cell>
          <cell r="I11">
            <v>619806.83000000007</v>
          </cell>
          <cell r="J11">
            <v>841457.07000000007</v>
          </cell>
          <cell r="K11">
            <v>953549.37000000011</v>
          </cell>
          <cell r="L11">
            <v>1057584.01</v>
          </cell>
          <cell r="M11">
            <v>1127693.1200000001</v>
          </cell>
          <cell r="N11">
            <v>1192910</v>
          </cell>
          <cell r="O11">
            <v>1584311.86</v>
          </cell>
        </row>
        <row r="12">
          <cell r="B12" t="str">
            <v xml:space="preserve">   Agriculture</v>
          </cell>
          <cell r="D12">
            <v>68416.710000000006</v>
          </cell>
          <cell r="E12">
            <v>80002.02</v>
          </cell>
          <cell r="F12">
            <v>120720.11</v>
          </cell>
          <cell r="G12">
            <v>196133.79</v>
          </cell>
          <cell r="H12">
            <v>296966.75</v>
          </cell>
          <cell r="I12">
            <v>527474.39</v>
          </cell>
          <cell r="J12">
            <v>713786.1</v>
          </cell>
          <cell r="K12">
            <v>807759.75</v>
          </cell>
          <cell r="L12">
            <v>892052.66</v>
          </cell>
          <cell r="M12">
            <v>948183</v>
          </cell>
          <cell r="N12">
            <v>1000069.45</v>
          </cell>
          <cell r="O12">
            <v>1328732.6100000001</v>
          </cell>
        </row>
        <row r="13">
          <cell r="B13" t="str">
            <v xml:space="preserve">   Livestock</v>
          </cell>
          <cell r="D13">
            <v>9562.01</v>
          </cell>
          <cell r="E13">
            <v>10528.75</v>
          </cell>
          <cell r="F13">
            <v>15565.6</v>
          </cell>
          <cell r="G13">
            <v>24723.82</v>
          </cell>
          <cell r="H13">
            <v>36707.480000000003</v>
          </cell>
          <cell r="I13">
            <v>65704.63</v>
          </cell>
          <cell r="J13">
            <v>88150.18</v>
          </cell>
          <cell r="K13">
            <v>98033.82</v>
          </cell>
          <cell r="L13">
            <v>107013.73</v>
          </cell>
          <cell r="M13">
            <v>111110.06</v>
          </cell>
          <cell r="N13">
            <v>116393.38</v>
          </cell>
          <cell r="O13">
            <v>153452.92000000001</v>
          </cell>
        </row>
        <row r="14">
          <cell r="B14" t="str">
            <v xml:space="preserve">   Forestry</v>
          </cell>
          <cell r="D14">
            <v>2149.0500000000002</v>
          </cell>
          <cell r="E14">
            <v>2232.0100000000002</v>
          </cell>
          <cell r="F14">
            <v>2740.07</v>
          </cell>
          <cell r="G14">
            <v>3633.33</v>
          </cell>
          <cell r="H14">
            <v>5479.85</v>
          </cell>
          <cell r="I14">
            <v>7560.53</v>
          </cell>
          <cell r="J14">
            <v>9497.9</v>
          </cell>
          <cell r="K14">
            <v>11500.06</v>
          </cell>
          <cell r="L14">
            <v>14547.64</v>
          </cell>
          <cell r="M14">
            <v>17684.27</v>
          </cell>
          <cell r="N14">
            <v>22436.91</v>
          </cell>
          <cell r="O14">
            <v>27462.77</v>
          </cell>
        </row>
        <row r="15">
          <cell r="B15" t="str">
            <v xml:space="preserve">   Fishing</v>
          </cell>
          <cell r="D15">
            <v>4216.84</v>
          </cell>
          <cell r="E15">
            <v>4701.28</v>
          </cell>
          <cell r="F15">
            <v>6199.47</v>
          </cell>
          <cell r="G15">
            <v>7341.73</v>
          </cell>
          <cell r="H15">
            <v>10090.780000000001</v>
          </cell>
          <cell r="I15">
            <v>19067.28</v>
          </cell>
          <cell r="J15">
            <v>30022.89</v>
          </cell>
          <cell r="K15">
            <v>36255.74</v>
          </cell>
          <cell r="L15">
            <v>43969.98</v>
          </cell>
          <cell r="M15">
            <v>50715.79</v>
          </cell>
          <cell r="N15">
            <v>54010.26</v>
          </cell>
          <cell r="O15">
            <v>74663.56</v>
          </cell>
        </row>
        <row r="16">
          <cell r="B16" t="str">
            <v xml:space="preserve"> Mining and quarrying</v>
          </cell>
          <cell r="D16">
            <v>100888.96620752744</v>
          </cell>
          <cell r="E16">
            <v>117271.70481651856</v>
          </cell>
          <cell r="F16">
            <v>247751.28208677468</v>
          </cell>
          <cell r="G16">
            <v>243318.7264333507</v>
          </cell>
          <cell r="H16">
            <v>220665.41210716151</v>
          </cell>
          <cell r="I16">
            <v>768595.12192681641</v>
          </cell>
          <cell r="J16">
            <v>1160328.5645305798</v>
          </cell>
          <cell r="K16">
            <v>1071805.2545232617</v>
          </cell>
          <cell r="L16">
            <v>740537.58055577858</v>
          </cell>
          <cell r="M16">
            <v>1028604.6557316957</v>
          </cell>
          <cell r="N16">
            <v>2191276.3063639603</v>
          </cell>
          <cell r="O16">
            <v>2229675.1053054864</v>
          </cell>
        </row>
        <row r="17">
          <cell r="B17" t="str">
            <v xml:space="preserve">   Of which:  crude petroleum and gas</v>
          </cell>
          <cell r="D17">
            <v>100223.35620752744</v>
          </cell>
          <cell r="E17">
            <v>116525.82481651855</v>
          </cell>
          <cell r="F17">
            <v>246827.97208677468</v>
          </cell>
          <cell r="G17">
            <v>242109.70643335072</v>
          </cell>
          <cell r="H17">
            <v>219109.26210716151</v>
          </cell>
          <cell r="I17">
            <v>766517.96192681638</v>
          </cell>
          <cell r="J17">
            <v>1157911.3445305799</v>
          </cell>
          <cell r="K17">
            <v>1068978.5345232617</v>
          </cell>
          <cell r="L17">
            <v>736795.27055577852</v>
          </cell>
          <cell r="M17">
            <v>1024464.3257316957</v>
          </cell>
          <cell r="N17">
            <v>2186682.4863639604</v>
          </cell>
          <cell r="O17">
            <v>2223670.6653054864</v>
          </cell>
        </row>
        <row r="19">
          <cell r="B19" t="str">
            <v>Secondary sector</v>
          </cell>
          <cell r="D19">
            <v>20231.135365543727</v>
          </cell>
          <cell r="E19">
            <v>25553.764794831783</v>
          </cell>
          <cell r="F19">
            <v>34518.917626669048</v>
          </cell>
          <cell r="G19">
            <v>48607.00304895814</v>
          </cell>
          <cell r="H19">
            <v>75017.452038185089</v>
          </cell>
          <cell r="I19">
            <v>120989.26255745547</v>
          </cell>
          <cell r="J19">
            <v>150945.55739439777</v>
          </cell>
          <cell r="K19">
            <v>164920.26999999999</v>
          </cell>
          <cell r="L19">
            <v>168394.92429049435</v>
          </cell>
          <cell r="M19">
            <v>180583.59196456126</v>
          </cell>
          <cell r="N19">
            <v>200841.19469581917</v>
          </cell>
          <cell r="O19">
            <v>244585.83049708029</v>
          </cell>
        </row>
        <row r="20">
          <cell r="B20" t="str">
            <v xml:space="preserve"> Manufacturing</v>
          </cell>
          <cell r="D20">
            <v>14702.395365543729</v>
          </cell>
          <cell r="E20">
            <v>19355.994794831782</v>
          </cell>
          <cell r="F20">
            <v>27004.007626669048</v>
          </cell>
          <cell r="G20">
            <v>38987.133048958145</v>
          </cell>
          <cell r="H20">
            <v>62897.69203818508</v>
          </cell>
          <cell r="I20">
            <v>105289.58255745546</v>
          </cell>
          <cell r="J20">
            <v>132897.05739439777</v>
          </cell>
          <cell r="K20">
            <v>144106.95000000001</v>
          </cell>
          <cell r="L20">
            <v>141496.44429049434</v>
          </cell>
          <cell r="M20">
            <v>150946.51196456127</v>
          </cell>
          <cell r="N20">
            <v>168037.02469581916</v>
          </cell>
          <cell r="O20">
            <v>201392.68736458028</v>
          </cell>
        </row>
        <row r="21">
          <cell r="B21" t="str">
            <v xml:space="preserve"> Utilities</v>
          </cell>
          <cell r="D21">
            <v>1177.99</v>
          </cell>
          <cell r="E21">
            <v>1297.44</v>
          </cell>
          <cell r="F21">
            <v>1405.19</v>
          </cell>
          <cell r="G21">
            <v>1600.77</v>
          </cell>
          <cell r="H21">
            <v>1795.16</v>
          </cell>
          <cell r="I21">
            <v>1915.3</v>
          </cell>
          <cell r="J21">
            <v>2006.29</v>
          </cell>
          <cell r="K21">
            <v>2037.58</v>
          </cell>
          <cell r="L21">
            <v>2020.65</v>
          </cell>
          <cell r="M21">
            <v>2109.56</v>
          </cell>
          <cell r="N21">
            <v>2200.25</v>
          </cell>
          <cell r="O21">
            <v>2438.4331325000003</v>
          </cell>
        </row>
        <row r="22">
          <cell r="B22" t="str">
            <v xml:space="preserve"> Building and construction</v>
          </cell>
          <cell r="D22">
            <v>4350.75</v>
          </cell>
          <cell r="E22">
            <v>4900.33</v>
          </cell>
          <cell r="F22">
            <v>6109.72</v>
          </cell>
          <cell r="G22">
            <v>8019.1</v>
          </cell>
          <cell r="H22">
            <v>10324.6</v>
          </cell>
          <cell r="I22">
            <v>13784.38</v>
          </cell>
          <cell r="J22">
            <v>16042.21</v>
          </cell>
          <cell r="K22">
            <v>18775.740000000002</v>
          </cell>
          <cell r="L22">
            <v>24877.83</v>
          </cell>
          <cell r="M22">
            <v>27527.52</v>
          </cell>
          <cell r="N22">
            <v>30603.919999999998</v>
          </cell>
          <cell r="O22">
            <v>40754.71</v>
          </cell>
        </row>
        <row r="24">
          <cell r="B24" t="str">
            <v>Tertiary sector</v>
          </cell>
          <cell r="D24">
            <v>66849.45</v>
          </cell>
          <cell r="E24">
            <v>76844.649999999994</v>
          </cell>
          <cell r="F24">
            <v>109465.09999999998</v>
          </cell>
          <cell r="G24">
            <v>164934.47999999998</v>
          </cell>
          <cell r="H24">
            <v>259005.15</v>
          </cell>
          <cell r="I24">
            <v>425575.86999999994</v>
          </cell>
          <cell r="J24">
            <v>551420.17000000004</v>
          </cell>
          <cell r="K24">
            <v>611697.68000000005</v>
          </cell>
          <cell r="L24">
            <v>753932.23999999987</v>
          </cell>
          <cell r="M24">
            <v>976656.15</v>
          </cell>
          <cell r="N24">
            <v>952609.7</v>
          </cell>
          <cell r="O24">
            <v>1119598.2983747504</v>
          </cell>
        </row>
        <row r="25">
          <cell r="B25" t="str">
            <v xml:space="preserve"> Transport </v>
          </cell>
          <cell r="D25">
            <v>5438.8379999999997</v>
          </cell>
          <cell r="E25">
            <v>6150.2300000000005</v>
          </cell>
          <cell r="F25">
            <v>9011.3180000000011</v>
          </cell>
          <cell r="G25">
            <v>15008.468000000001</v>
          </cell>
          <cell r="H25">
            <v>32024.589999999997</v>
          </cell>
          <cell r="I25">
            <v>50314.925999999999</v>
          </cell>
          <cell r="J25">
            <v>65531.407999999996</v>
          </cell>
          <cell r="K25">
            <v>75678.088000000003</v>
          </cell>
          <cell r="L25">
            <v>97652.155999999988</v>
          </cell>
          <cell r="M25">
            <v>116501.724</v>
          </cell>
          <cell r="N25">
            <v>129092.02</v>
          </cell>
          <cell r="O25">
            <v>145660.83650892306</v>
          </cell>
        </row>
        <row r="26">
          <cell r="B26" t="str">
            <v xml:space="preserve"> Communication</v>
          </cell>
          <cell r="D26">
            <v>407.23</v>
          </cell>
          <cell r="E26">
            <v>449.21</v>
          </cell>
          <cell r="F26">
            <v>550.72</v>
          </cell>
          <cell r="G26">
            <v>723.3599999999999</v>
          </cell>
          <cell r="H26">
            <v>737.76</v>
          </cell>
          <cell r="I26">
            <v>830</v>
          </cell>
          <cell r="J26">
            <v>942.72</v>
          </cell>
          <cell r="K26">
            <v>1072.1199999999999</v>
          </cell>
          <cell r="L26">
            <v>1190.92</v>
          </cell>
          <cell r="M26">
            <v>1333.26</v>
          </cell>
          <cell r="N26">
            <v>1638.13</v>
          </cell>
          <cell r="O26">
            <v>2113.5707582054338</v>
          </cell>
        </row>
        <row r="27">
          <cell r="B27" t="str">
            <v xml:space="preserve"> Wholesale and retail trade</v>
          </cell>
          <cell r="D27">
            <v>35837.660000000003</v>
          </cell>
          <cell r="E27">
            <v>41792.199999999997</v>
          </cell>
          <cell r="F27">
            <v>62296.25</v>
          </cell>
          <cell r="G27">
            <v>100848.89</v>
          </cell>
          <cell r="H27">
            <v>158394.5</v>
          </cell>
          <cell r="I27">
            <v>273912.71999999997</v>
          </cell>
          <cell r="J27">
            <v>357053.01</v>
          </cell>
          <cell r="K27">
            <v>392343.38</v>
          </cell>
          <cell r="L27">
            <v>444484.92</v>
          </cell>
          <cell r="M27">
            <v>485667</v>
          </cell>
          <cell r="N27">
            <v>527485.4</v>
          </cell>
          <cell r="O27">
            <v>642860.11</v>
          </cell>
        </row>
        <row r="28">
          <cell r="B28" t="str">
            <v xml:space="preserve"> Hotel and restaurants</v>
          </cell>
          <cell r="D28">
            <v>552.34</v>
          </cell>
          <cell r="E28">
            <v>593.29</v>
          </cell>
          <cell r="F28">
            <v>756.43</v>
          </cell>
          <cell r="G28">
            <v>1217.1400000000001</v>
          </cell>
          <cell r="H28">
            <v>1988.62</v>
          </cell>
          <cell r="I28">
            <v>2711.49</v>
          </cell>
          <cell r="J28">
            <v>3328.67</v>
          </cell>
          <cell r="K28">
            <v>4285.7</v>
          </cell>
          <cell r="L28">
            <v>4865.1099999999997</v>
          </cell>
          <cell r="M28">
            <v>5790.65</v>
          </cell>
          <cell r="N28">
            <v>6455.26</v>
          </cell>
          <cell r="O28">
            <v>7251.72</v>
          </cell>
        </row>
        <row r="29">
          <cell r="B29" t="str">
            <v xml:space="preserve"> Finance and insurance</v>
          </cell>
          <cell r="D29">
            <v>11642.44</v>
          </cell>
          <cell r="E29">
            <v>12979.810000000001</v>
          </cell>
          <cell r="F29">
            <v>15124.949999999999</v>
          </cell>
          <cell r="G29">
            <v>16276.44</v>
          </cell>
          <cell r="H29">
            <v>12554.5</v>
          </cell>
          <cell r="I29">
            <v>20397.66</v>
          </cell>
          <cell r="J29">
            <v>27751.65</v>
          </cell>
          <cell r="K29">
            <v>30923.26</v>
          </cell>
          <cell r="L29">
            <v>35698.07</v>
          </cell>
          <cell r="M29">
            <v>39390.03</v>
          </cell>
          <cell r="N29">
            <v>43774.939999999995</v>
          </cell>
          <cell r="O29">
            <v>54382.590000000004</v>
          </cell>
        </row>
        <row r="30">
          <cell r="B30" t="str">
            <v xml:space="preserve"> Real estate</v>
          </cell>
          <cell r="D30">
            <v>3907.15</v>
          </cell>
          <cell r="E30">
            <v>4793.92</v>
          </cell>
          <cell r="F30">
            <v>5975.57</v>
          </cell>
          <cell r="G30">
            <v>9342.15</v>
          </cell>
          <cell r="H30">
            <v>27486.68</v>
          </cell>
          <cell r="I30">
            <v>46307.839999999997</v>
          </cell>
          <cell r="J30">
            <v>60707.86</v>
          </cell>
          <cell r="K30">
            <v>67497.039999999994</v>
          </cell>
          <cell r="L30">
            <v>98443.66</v>
          </cell>
          <cell r="M30">
            <v>133184.73000000001</v>
          </cell>
          <cell r="N30">
            <v>165069.68</v>
          </cell>
          <cell r="O30">
            <v>171768.26152510708</v>
          </cell>
        </row>
        <row r="31">
          <cell r="B31" t="str">
            <v>Other private services</v>
          </cell>
          <cell r="D31">
            <v>1110.462</v>
          </cell>
          <cell r="E31">
            <v>1286.43</v>
          </cell>
          <cell r="F31">
            <v>1580.432</v>
          </cell>
          <cell r="G31">
            <v>2388.2719999999999</v>
          </cell>
          <cell r="H31">
            <v>5204.74</v>
          </cell>
          <cell r="I31">
            <v>10266.154000000002</v>
          </cell>
          <cell r="J31">
            <v>15061.441999999999</v>
          </cell>
          <cell r="K31">
            <v>18537.052</v>
          </cell>
          <cell r="L31">
            <v>24724.043999999998</v>
          </cell>
          <cell r="M31">
            <v>35275.885999999999</v>
          </cell>
          <cell r="N31">
            <v>44077.039999999994</v>
          </cell>
          <cell r="O31">
            <v>55385.029582515039</v>
          </cell>
        </row>
        <row r="33">
          <cell r="B33" t="str">
            <v xml:space="preserve"> Government services</v>
          </cell>
          <cell r="D33">
            <v>7953.3300000000008</v>
          </cell>
          <cell r="E33">
            <v>8799.5600000000013</v>
          </cell>
          <cell r="F33">
            <v>14169.43</v>
          </cell>
          <cell r="G33">
            <v>19129.759999999998</v>
          </cell>
          <cell r="H33">
            <v>20613.759999999998</v>
          </cell>
          <cell r="I33">
            <v>20835.079999999998</v>
          </cell>
          <cell r="J33">
            <v>21043.41</v>
          </cell>
          <cell r="K33">
            <v>21361.040000000005</v>
          </cell>
          <cell r="L33">
            <v>46873.359999999971</v>
          </cell>
          <cell r="M33">
            <v>159512.87</v>
          </cell>
          <cell r="N33">
            <v>35017.230000000003</v>
          </cell>
          <cell r="O33">
            <v>40176.18</v>
          </cell>
        </row>
        <row r="35">
          <cell r="B35" t="str">
            <v>Gross domestic product at factor cost</v>
          </cell>
          <cell r="D35">
            <v>272314.16157307115</v>
          </cell>
          <cell r="E35">
            <v>317134.17961135029</v>
          </cell>
          <cell r="F35">
            <v>536960.54971344373</v>
          </cell>
          <cell r="G35">
            <v>688692.87948230887</v>
          </cell>
          <cell r="H35">
            <v>903932.87414534658</v>
          </cell>
          <cell r="I35">
            <v>1934967.0844842719</v>
          </cell>
          <cell r="J35">
            <v>2704151.3619249775</v>
          </cell>
          <cell r="K35">
            <v>2801972.5745232617</v>
          </cell>
          <cell r="L35">
            <v>2720448.754846273</v>
          </cell>
          <cell r="M35">
            <v>3313537.5176962572</v>
          </cell>
          <cell r="N35">
            <v>4537637.2010597792</v>
          </cell>
          <cell r="O35">
            <v>5178171.0941773178</v>
          </cell>
        </row>
        <row r="36">
          <cell r="B36" t="str">
            <v xml:space="preserve">  Oil</v>
          </cell>
          <cell r="D36">
            <v>100223.35620752744</v>
          </cell>
          <cell r="E36">
            <v>116525.82481651855</v>
          </cell>
          <cell r="F36">
            <v>246827.97208677468</v>
          </cell>
          <cell r="G36">
            <v>242109.70643335072</v>
          </cell>
          <cell r="H36">
            <v>219109.26210716151</v>
          </cell>
          <cell r="I36">
            <v>766517.96192681638</v>
          </cell>
          <cell r="J36">
            <v>1157911.3445305799</v>
          </cell>
          <cell r="K36">
            <v>1068978.5345232617</v>
          </cell>
          <cell r="L36">
            <v>736795.27055577852</v>
          </cell>
          <cell r="M36">
            <v>1024464.3257316957</v>
          </cell>
          <cell r="N36">
            <v>2186682.4863639604</v>
          </cell>
          <cell r="O36">
            <v>2223670.6653054864</v>
          </cell>
        </row>
        <row r="37">
          <cell r="B37" t="str">
            <v xml:space="preserve">  Non-oil</v>
          </cell>
          <cell r="D37">
            <v>172090.8053655437</v>
          </cell>
          <cell r="E37">
            <v>200608.35479483174</v>
          </cell>
          <cell r="F37">
            <v>290132.57762666908</v>
          </cell>
          <cell r="G37">
            <v>446583.17304895818</v>
          </cell>
          <cell r="H37">
            <v>684823.61203818512</v>
          </cell>
          <cell r="I37">
            <v>1168449.1225574557</v>
          </cell>
          <cell r="J37">
            <v>1546240.0173943976</v>
          </cell>
          <cell r="K37">
            <v>1732994.04</v>
          </cell>
          <cell r="L37">
            <v>1983653.4842904946</v>
          </cell>
          <cell r="M37">
            <v>2289073.1919645616</v>
          </cell>
          <cell r="N37">
            <v>2350954.7146958187</v>
          </cell>
          <cell r="O37">
            <v>2954500.4288718314</v>
          </cell>
        </row>
        <row r="39">
          <cell r="B39" t="str">
            <v>Total indirect taxes (net)</v>
          </cell>
          <cell r="D39">
            <v>3219.6</v>
          </cell>
          <cell r="E39">
            <v>11456.9</v>
          </cell>
          <cell r="F39">
            <v>16054.8</v>
          </cell>
          <cell r="G39">
            <v>15486.4</v>
          </cell>
          <cell r="H39">
            <v>25555.399999999998</v>
          </cell>
          <cell r="I39">
            <v>22355</v>
          </cell>
          <cell r="J39">
            <v>86791.16</v>
          </cell>
          <cell r="K39">
            <v>106000</v>
          </cell>
          <cell r="L39">
            <v>116494.53</v>
          </cell>
          <cell r="M39">
            <v>128019</v>
          </cell>
          <cell r="N39">
            <v>140663</v>
          </cell>
          <cell r="O39">
            <v>163392</v>
          </cell>
        </row>
        <row r="40">
          <cell r="B40" t="str">
            <v>Subsidies</v>
          </cell>
          <cell r="D40">
            <v>-456</v>
          </cell>
          <cell r="E40">
            <v>-3554.1227509044033</v>
          </cell>
          <cell r="F40">
            <v>-6017.7168806385635</v>
          </cell>
          <cell r="G40">
            <v>-7800</v>
          </cell>
          <cell r="H40">
            <v>-11001</v>
          </cell>
          <cell r="I40">
            <v>-5301</v>
          </cell>
          <cell r="J40">
            <v>-3316.02</v>
          </cell>
          <cell r="K40">
            <v>-1347.69</v>
          </cell>
          <cell r="L40">
            <v>-857.82</v>
          </cell>
          <cell r="M40">
            <v>-1377.65</v>
          </cell>
          <cell r="N40">
            <v>-1906</v>
          </cell>
          <cell r="O40">
            <v>-2500</v>
          </cell>
        </row>
        <row r="42">
          <cell r="B42" t="str">
            <v>Gross domestic product at market prices</v>
          </cell>
          <cell r="D42">
            <v>275077.76157307113</v>
          </cell>
          <cell r="E42">
            <v>325036.95686044591</v>
          </cell>
          <cell r="F42">
            <v>546997.63283280516</v>
          </cell>
          <cell r="G42">
            <v>696379.27948230889</v>
          </cell>
          <cell r="H42">
            <v>918487.2741453466</v>
          </cell>
          <cell r="I42">
            <v>1952021.0844842719</v>
          </cell>
          <cell r="J42">
            <v>2787626.5019249776</v>
          </cell>
          <cell r="K42">
            <v>2906624.8845232618</v>
          </cell>
          <cell r="L42">
            <v>2836085.464846273</v>
          </cell>
          <cell r="M42">
            <v>3440178.8676962573</v>
          </cell>
          <cell r="N42">
            <v>4676394.2010597792</v>
          </cell>
          <cell r="O42">
            <v>5339063.0941773178</v>
          </cell>
        </row>
        <row r="43">
          <cell r="B43" t="str">
            <v>IMF estimate</v>
          </cell>
          <cell r="K43">
            <v>2906624.8845232618</v>
          </cell>
          <cell r="L43">
            <v>2836085.4648462725</v>
          </cell>
          <cell r="M43">
            <v>3440178.8676962573</v>
          </cell>
          <cell r="N43">
            <v>4676394.2010597792</v>
          </cell>
          <cell r="O43">
            <v>5339063.0941773169</v>
          </cell>
        </row>
        <row r="45">
          <cell r="B45" t="str">
            <v>Memorandum items:</v>
          </cell>
          <cell r="J45" t="str">
            <v>difference</v>
          </cell>
          <cell r="K45">
            <v>0</v>
          </cell>
          <cell r="L45">
            <v>0</v>
          </cell>
          <cell r="M45" t="str">
            <v>(In percent of GDP)</v>
          </cell>
        </row>
        <row r="47">
          <cell r="B47" t="str">
            <v xml:space="preserve"> Oil GDP</v>
          </cell>
          <cell r="D47">
            <v>36.804312940821518</v>
          </cell>
          <cell r="E47">
            <v>36.743382551613202</v>
          </cell>
          <cell r="F47">
            <v>45.967617587269267</v>
          </cell>
          <cell r="G47">
            <v>35.154960018658073</v>
          </cell>
          <cell r="H47">
            <v>24.239550123047096</v>
          </cell>
          <cell r="I47">
            <v>39.614005223820996</v>
          </cell>
          <cell r="J47">
            <v>42.819768184363355</v>
          </cell>
          <cell r="K47">
            <v>38.150927822879986</v>
          </cell>
          <cell r="L47">
            <v>27.083593074239449</v>
          </cell>
          <cell r="M47">
            <v>30.917541155349777</v>
          </cell>
          <cell r="N47">
            <v>48.18989243682271</v>
          </cell>
          <cell r="O47">
            <v>42.943167092449507</v>
          </cell>
        </row>
        <row r="48">
          <cell r="B48" t="str">
            <v xml:space="preserve"> Non-oil GDP</v>
          </cell>
          <cell r="D48">
            <v>63.195687059178475</v>
          </cell>
          <cell r="E48">
            <v>63.256617448386798</v>
          </cell>
          <cell r="F48">
            <v>54.03238241273074</v>
          </cell>
          <cell r="G48">
            <v>64.845039981341941</v>
          </cell>
          <cell r="H48">
            <v>75.760449876952904</v>
          </cell>
          <cell r="I48">
            <v>60.385994776179011</v>
          </cell>
          <cell r="J48">
            <v>57.180231815636652</v>
          </cell>
          <cell r="K48">
            <v>61.849072177120014</v>
          </cell>
          <cell r="L48">
            <v>72.916406925760555</v>
          </cell>
          <cell r="M48">
            <v>69.082458844650233</v>
          </cell>
          <cell r="N48">
            <v>51.81010756317729</v>
          </cell>
          <cell r="O48">
            <v>57.056832907550493</v>
          </cell>
        </row>
        <row r="49">
          <cell r="B49" t="str">
            <v xml:space="preserve">    Agricultural activities</v>
          </cell>
          <cell r="D49">
            <v>31.21770072805738</v>
          </cell>
          <cell r="E49">
            <v>30.967945530297879</v>
          </cell>
          <cell r="F49">
            <v>27.217746271675672</v>
          </cell>
          <cell r="G49">
            <v>33.838260412272263</v>
          </cell>
          <cell r="H49">
            <v>38.80830314216378</v>
          </cell>
          <cell r="I49">
            <v>32.139254201616104</v>
          </cell>
          <cell r="J49">
            <v>31.206621858595945</v>
          </cell>
          <cell r="K49">
            <v>34.132243073889526</v>
          </cell>
          <cell r="L49">
            <v>39.012913516908853</v>
          </cell>
          <cell r="M49">
            <v>34.157858299637098</v>
          </cell>
          <cell r="N49">
            <v>26.390470787755337</v>
          </cell>
          <cell r="O49">
            <v>30.711930352943696</v>
          </cell>
        </row>
        <row r="50">
          <cell r="B50" t="str">
            <v xml:space="preserve">    Secondary </v>
          </cell>
          <cell r="D50">
            <v>7.4293364871936802</v>
          </cell>
          <cell r="E50">
            <v>8.0577138756056073</v>
          </cell>
          <cell r="F50">
            <v>6.4285761114276525</v>
          </cell>
          <cell r="G50">
            <v>7.0578634536625495</v>
          </cell>
          <cell r="H50">
            <v>8.2990069488415106</v>
          </cell>
          <cell r="I50">
            <v>6.2527814311478496</v>
          </cell>
          <cell r="J50">
            <v>5.5819936531565171</v>
          </cell>
          <cell r="K50">
            <v>5.8858631058535664</v>
          </cell>
          <cell r="L50">
            <v>6.1899686215559679</v>
          </cell>
          <cell r="M50">
            <v>5.4498731642583707</v>
          </cell>
          <cell r="N50">
            <v>4.4261183915036684</v>
          </cell>
          <cell r="O50">
            <v>4.7234018739185535</v>
          </cell>
        </row>
        <row r="51">
          <cell r="B51" t="str">
            <v xml:space="preserve">   Tertiary sectors</v>
          </cell>
          <cell r="D51">
            <v>24.548649843927421</v>
          </cell>
          <cell r="E51">
            <v>24.230958042483326</v>
          </cell>
          <cell r="F51">
            <v>20.386060029627412</v>
          </cell>
          <cell r="G51">
            <v>23.948916115407119</v>
          </cell>
          <cell r="H51">
            <v>28.653139785947605</v>
          </cell>
          <cell r="I51">
            <v>21.99395914341504</v>
          </cell>
          <cell r="J51">
            <v>20.391616303884188</v>
          </cell>
          <cell r="K51">
            <v>21.830965997376925</v>
          </cell>
          <cell r="L51">
            <v>27.713524787295729</v>
          </cell>
          <cell r="M51">
            <v>29.47472738075475</v>
          </cell>
          <cell r="N51">
            <v>20.993518383918286</v>
          </cell>
          <cell r="O51">
            <v>21.621500680688239</v>
          </cell>
        </row>
        <row r="54">
          <cell r="B54" t="str">
            <v xml:space="preserve">   Sources:  Federal Office of Statistics; National Planning Commission; and staff estimates.</v>
          </cell>
        </row>
      </sheetData>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BoP"/>
      <sheetName val="DOC"/>
      <sheetName val="Input"/>
      <sheetName val="Main Output Table"/>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A-II.3"/>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ersons/person.xml><?xml version="1.0" encoding="utf-8"?>
<personList xmlns="http://schemas.microsoft.com/office/spreadsheetml/2018/threadedcomments" xmlns:x="http://schemas.openxmlformats.org/spreadsheetml/2006/main">
  <person displayName="OGUNYINKA, SULEIMAN FEMI" id="{62B2BCCB-DA6C-435C-B93A-231D53AB3420}" userId="S::OGUNYINKA20023@cbn.gov.ng::eeb805a2-df5c-4ac4-8108-f697393043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4" dT="2021-06-11T13:33:07.89" personId="{62B2BCCB-DA6C-435C-B93A-231D53AB3420}" id="{03130BD3-5066-4769-8030-D7BB420DF85F}">
    <text>For review</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1-06-16T10:25:55.70" personId="{62B2BCCB-DA6C-435C-B93A-231D53AB3420}" id="{8969F9E3-B70B-4D6A-B2F5-276A030146D5}">
    <text>Checking with source for Aug. 2015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 Id="rId4" Type="http://schemas.microsoft.com/office/2017/10/relationships/threadedComment" Target="../threadedComments/threadedComment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7"/>
  <sheetViews>
    <sheetView tabSelected="1" view="pageBreakPreview" zoomScale="80" zoomScaleNormal="96" zoomScaleSheetLayoutView="80" workbookViewId="0">
      <selection activeCell="E17" sqref="E17"/>
    </sheetView>
  </sheetViews>
  <sheetFormatPr defaultColWidth="8.7265625" defaultRowHeight="14"/>
  <cols>
    <col min="1" max="1" width="8.7265625" style="23"/>
    <col min="2" max="2" width="85.7265625" style="23" customWidth="1"/>
    <col min="3" max="3" width="8.7265625" style="23"/>
    <col min="4" max="4" width="8.7265625" style="1467"/>
    <col min="5" max="16384" width="8.7265625" style="23"/>
  </cols>
  <sheetData>
    <row r="1" spans="1:4" ht="30.5" thickBot="1">
      <c r="A1" s="1466"/>
      <c r="B1" s="787" t="s">
        <v>616</v>
      </c>
    </row>
    <row r="2" spans="1:4" s="427" customFormat="1" ht="15.5" thickBot="1">
      <c r="A2" s="1468" t="s">
        <v>617</v>
      </c>
      <c r="B2" s="1469" t="s">
        <v>1322</v>
      </c>
      <c r="D2" s="1470"/>
    </row>
    <row r="3" spans="1:4" s="427" customFormat="1" ht="15.5" thickBot="1">
      <c r="A3" s="1468"/>
      <c r="B3" s="1469"/>
      <c r="D3" s="1470"/>
    </row>
    <row r="4" spans="1:4" s="427" customFormat="1" ht="15.5" thickBot="1">
      <c r="A4" s="1468" t="s">
        <v>618</v>
      </c>
      <c r="B4" s="1469" t="s">
        <v>1323</v>
      </c>
      <c r="D4" s="1470"/>
    </row>
    <row r="5" spans="1:4" s="427" customFormat="1" ht="15.5" thickBot="1">
      <c r="A5" s="1471"/>
      <c r="B5" s="1472"/>
      <c r="D5" s="1470"/>
    </row>
    <row r="6" spans="1:4" s="427" customFormat="1" ht="15.5" thickBot="1">
      <c r="A6" s="1468" t="s">
        <v>643</v>
      </c>
      <c r="B6" s="1469" t="s">
        <v>1324</v>
      </c>
      <c r="D6" s="1470"/>
    </row>
    <row r="7" spans="1:4" s="427" customFormat="1" ht="15.5" thickBot="1">
      <c r="A7" s="1468"/>
      <c r="B7" s="1469"/>
      <c r="D7" s="1470"/>
    </row>
    <row r="8" spans="1:4" s="427" customFormat="1" ht="15.5" thickBot="1">
      <c r="A8" s="1468" t="s">
        <v>1325</v>
      </c>
      <c r="B8" s="1469" t="s">
        <v>808</v>
      </c>
      <c r="D8" s="1470"/>
    </row>
    <row r="9" spans="1:4" s="427" customFormat="1" ht="15.5" thickBot="1">
      <c r="A9" s="1471"/>
      <c r="B9" s="1472"/>
      <c r="D9" s="1470"/>
    </row>
    <row r="10" spans="1:4" s="427" customFormat="1" ht="15.5" thickBot="1">
      <c r="A10" s="1468" t="s">
        <v>1326</v>
      </c>
      <c r="B10" s="1469" t="s">
        <v>1327</v>
      </c>
      <c r="D10" s="1470"/>
    </row>
    <row r="11" spans="1:4" s="427" customFormat="1" ht="15.5" thickBot="1">
      <c r="A11" s="1468"/>
      <c r="B11" s="1469"/>
      <c r="D11" s="1470"/>
    </row>
    <row r="12" spans="1:4" s="427" customFormat="1" ht="15.5" thickBot="1">
      <c r="A12" s="1473" t="s">
        <v>1328</v>
      </c>
      <c r="B12" s="1474" t="s">
        <v>1329</v>
      </c>
      <c r="D12" s="1470"/>
    </row>
    <row r="13" spans="1:4" s="427" customFormat="1" ht="15.5" thickBot="1">
      <c r="A13" s="1471"/>
      <c r="B13" s="1472"/>
      <c r="D13" s="1470"/>
    </row>
    <row r="14" spans="1:4" s="427" customFormat="1" ht="15.5" thickBot="1">
      <c r="A14" s="1468" t="s">
        <v>1330</v>
      </c>
      <c r="B14" s="1469" t="s">
        <v>1331</v>
      </c>
      <c r="D14" s="1470"/>
    </row>
    <row r="15" spans="1:4" s="427" customFormat="1" ht="15.5" thickBot="1">
      <c r="A15" s="1471"/>
      <c r="B15" s="1472"/>
      <c r="D15" s="1470"/>
    </row>
    <row r="16" spans="1:4" s="427" customFormat="1" ht="15.5" thickBot="1">
      <c r="A16" s="1468" t="s">
        <v>1332</v>
      </c>
      <c r="B16" s="1469" t="s">
        <v>1333</v>
      </c>
      <c r="D16" s="1470"/>
    </row>
    <row r="17" spans="1:4" s="427" customFormat="1" ht="15.5" thickBot="1">
      <c r="A17" s="1471"/>
      <c r="B17" s="1472"/>
      <c r="D17" s="1470"/>
    </row>
    <row r="18" spans="1:4" s="427" customFormat="1" ht="15.5" thickBot="1">
      <c r="A18" s="1468" t="s">
        <v>1334</v>
      </c>
      <c r="B18" s="1469" t="s">
        <v>1335</v>
      </c>
      <c r="D18" s="1470"/>
    </row>
    <row r="19" spans="1:4" s="427" customFormat="1" ht="15.5" thickBot="1">
      <c r="A19" s="1468"/>
      <c r="B19" s="1469"/>
      <c r="D19" s="1470"/>
    </row>
    <row r="20" spans="1:4" s="427" customFormat="1" ht="15.5" thickBot="1">
      <c r="A20" s="1468" t="s">
        <v>1336</v>
      </c>
      <c r="B20" s="1469" t="s">
        <v>1351</v>
      </c>
      <c r="D20" s="1470"/>
    </row>
    <row r="21" spans="1:4" s="427" customFormat="1" ht="15.5" thickBot="1">
      <c r="A21" s="1468"/>
      <c r="B21" s="1475"/>
      <c r="D21" s="1470"/>
    </row>
    <row r="22" spans="1:4" s="427" customFormat="1" ht="15.5" thickBot="1">
      <c r="A22" s="1468" t="s">
        <v>619</v>
      </c>
      <c r="B22" s="1469" t="s">
        <v>1353</v>
      </c>
      <c r="D22" s="1470"/>
    </row>
    <row r="23" spans="1:4" s="427" customFormat="1" ht="15.5" thickBot="1">
      <c r="A23" s="1468"/>
      <c r="B23" s="1469"/>
      <c r="D23" s="1470"/>
    </row>
    <row r="24" spans="1:4" s="427" customFormat="1" ht="15.5" thickBot="1">
      <c r="A24" s="1468" t="s">
        <v>1339</v>
      </c>
      <c r="B24" s="1469" t="s">
        <v>1354</v>
      </c>
      <c r="D24" s="1470"/>
    </row>
    <row r="25" spans="1:4" s="427" customFormat="1" ht="15.5" thickBot="1">
      <c r="A25" s="1468"/>
      <c r="B25" s="1475"/>
      <c r="D25" s="1470"/>
    </row>
    <row r="26" spans="1:4" s="427" customFormat="1" ht="15.5" thickBot="1">
      <c r="A26" s="1468" t="s">
        <v>1625</v>
      </c>
      <c r="B26" s="1469" t="s">
        <v>1355</v>
      </c>
      <c r="D26" s="1470"/>
    </row>
    <row r="27" spans="1:4" s="427" customFormat="1" ht="15.5" thickBot="1">
      <c r="A27" s="1468"/>
      <c r="B27" s="1475"/>
      <c r="D27" s="1470"/>
    </row>
    <row r="28" spans="1:4" s="427" customFormat="1" ht="15.5" thickBot="1">
      <c r="A28" s="1468" t="s">
        <v>1626</v>
      </c>
      <c r="B28" s="1469" t="s">
        <v>1356</v>
      </c>
      <c r="D28" s="1470"/>
    </row>
    <row r="29" spans="1:4" s="427" customFormat="1" ht="15.5" thickBot="1">
      <c r="A29" s="1468"/>
      <c r="B29" s="1475"/>
      <c r="D29" s="1470"/>
    </row>
    <row r="30" spans="1:4" s="427" customFormat="1" ht="15.5" thickBot="1">
      <c r="A30" s="1468" t="s">
        <v>1341</v>
      </c>
      <c r="B30" s="1469" t="s">
        <v>1337</v>
      </c>
      <c r="D30" s="1470"/>
    </row>
    <row r="31" spans="1:4" s="427" customFormat="1" ht="15.5" thickBot="1">
      <c r="A31" s="1468"/>
      <c r="B31" s="1475"/>
      <c r="D31" s="1470"/>
    </row>
    <row r="32" spans="1:4" s="427" customFormat="1" ht="15.5" thickBot="1">
      <c r="A32" s="1468" t="s">
        <v>1343</v>
      </c>
      <c r="B32" s="1469" t="s">
        <v>1338</v>
      </c>
      <c r="D32" s="1470"/>
    </row>
    <row r="33" spans="1:4" s="427" customFormat="1" ht="15.5" thickBot="1">
      <c r="A33" s="1468"/>
      <c r="B33" s="1475"/>
      <c r="D33" s="1470"/>
    </row>
    <row r="34" spans="1:4" s="427" customFormat="1" ht="15.5" thickBot="1">
      <c r="A34" s="1468" t="s">
        <v>1345</v>
      </c>
      <c r="B34" s="1469" t="s">
        <v>1340</v>
      </c>
      <c r="D34" s="1470"/>
    </row>
    <row r="35" spans="1:4" s="427" customFormat="1" ht="15.5" thickBot="1">
      <c r="A35" s="1468"/>
      <c r="B35" s="1475"/>
      <c r="D35" s="1470"/>
    </row>
    <row r="36" spans="1:4" s="427" customFormat="1" ht="15.5" thickBot="1">
      <c r="A36" s="1468" t="s">
        <v>1627</v>
      </c>
      <c r="B36" s="1469" t="s">
        <v>1342</v>
      </c>
      <c r="D36" s="1470"/>
    </row>
    <row r="37" spans="1:4" s="427" customFormat="1" ht="15.5" thickBot="1">
      <c r="A37" s="1468"/>
      <c r="B37" s="1475"/>
      <c r="D37" s="1470"/>
    </row>
    <row r="38" spans="1:4" s="427" customFormat="1" ht="15.5" thickBot="1">
      <c r="A38" s="1468" t="s">
        <v>1348</v>
      </c>
      <c r="B38" s="1469" t="s">
        <v>1344</v>
      </c>
      <c r="D38" s="1470"/>
    </row>
    <row r="39" spans="1:4" s="427" customFormat="1" ht="15.5" thickBot="1">
      <c r="A39" s="1468"/>
      <c r="B39" s="1469"/>
      <c r="D39" s="1470"/>
    </row>
    <row r="40" spans="1:4" s="427" customFormat="1" ht="15.5" thickBot="1">
      <c r="A40" s="1468" t="s">
        <v>1628</v>
      </c>
      <c r="B40" s="1469" t="s">
        <v>1346</v>
      </c>
      <c r="D40" s="1470"/>
    </row>
    <row r="41" spans="1:4" s="427" customFormat="1" ht="15.5" thickBot="1">
      <c r="A41" s="1468"/>
      <c r="B41" s="1469"/>
      <c r="D41" s="1470"/>
    </row>
    <row r="42" spans="1:4" s="427" customFormat="1" ht="15.5" thickBot="1">
      <c r="A42" s="1468" t="s">
        <v>1629</v>
      </c>
      <c r="B42" s="1469" t="s">
        <v>1347</v>
      </c>
      <c r="D42" s="1470"/>
    </row>
    <row r="43" spans="1:4" s="427" customFormat="1" ht="15.5" thickBot="1">
      <c r="A43" s="1468"/>
      <c r="B43" s="1469"/>
      <c r="D43" s="1470"/>
    </row>
    <row r="44" spans="1:4" s="427" customFormat="1" ht="15.5" thickBot="1">
      <c r="A44" s="1468" t="s">
        <v>1352</v>
      </c>
      <c r="B44" s="1469" t="s">
        <v>1349</v>
      </c>
      <c r="D44" s="1470"/>
    </row>
    <row r="45" spans="1:4" s="427" customFormat="1" ht="15.5" thickBot="1">
      <c r="A45" s="1468"/>
      <c r="B45" s="1469"/>
      <c r="D45" s="1470"/>
    </row>
    <row r="46" spans="1:4" s="427" customFormat="1" ht="15.5" thickBot="1">
      <c r="A46" s="1473" t="s">
        <v>1630</v>
      </c>
      <c r="B46" s="1474" t="s">
        <v>1350</v>
      </c>
      <c r="D46" s="1470"/>
    </row>
    <row r="47" spans="1:4" s="427" customFormat="1" ht="15.5" thickBot="1">
      <c r="A47" s="1468"/>
      <c r="B47" s="1469"/>
      <c r="D47" s="1470"/>
    </row>
    <row r="48" spans="1:4" s="427" customFormat="1" ht="15.5" thickBot="1">
      <c r="A48" s="1468" t="s">
        <v>1357</v>
      </c>
      <c r="B48" s="1469" t="s">
        <v>1358</v>
      </c>
      <c r="D48" s="1470"/>
    </row>
    <row r="49" spans="1:4" s="427" customFormat="1" ht="15.5" thickBot="1">
      <c r="A49" s="1471"/>
      <c r="B49" s="1472"/>
      <c r="D49" s="1470"/>
    </row>
    <row r="50" spans="1:4" s="427" customFormat="1" ht="15.5" thickBot="1">
      <c r="A50" s="1468" t="s">
        <v>1359</v>
      </c>
      <c r="B50" s="1469" t="s">
        <v>1360</v>
      </c>
      <c r="D50" s="1470"/>
    </row>
    <row r="51" spans="1:4" s="427" customFormat="1" ht="15.5" thickBot="1">
      <c r="A51" s="1471"/>
      <c r="B51" s="1472"/>
      <c r="D51" s="1470"/>
    </row>
    <row r="52" spans="1:4" s="427" customFormat="1" ht="15.5" thickBot="1">
      <c r="A52" s="1468" t="s">
        <v>1361</v>
      </c>
      <c r="B52" s="1469" t="s">
        <v>1362</v>
      </c>
      <c r="D52" s="1470"/>
    </row>
    <row r="53" spans="1:4" s="427" customFormat="1" ht="15.5" thickBot="1">
      <c r="A53" s="1471"/>
      <c r="B53" s="1472"/>
      <c r="D53" s="1470"/>
    </row>
    <row r="54" spans="1:4" s="427" customFormat="1" ht="15.5" thickBot="1">
      <c r="A54" s="1468" t="s">
        <v>1363</v>
      </c>
      <c r="B54" s="1469" t="s">
        <v>1364</v>
      </c>
      <c r="D54" s="1470"/>
    </row>
    <row r="55" spans="1:4" s="427" customFormat="1" ht="15.5" thickBot="1">
      <c r="A55" s="1468"/>
      <c r="B55" s="1469"/>
      <c r="D55" s="1470"/>
    </row>
    <row r="56" spans="1:4" s="427" customFormat="1" ht="15.5" thickBot="1">
      <c r="A56" s="1468" t="s">
        <v>1365</v>
      </c>
      <c r="B56" s="1469" t="s">
        <v>1366</v>
      </c>
      <c r="D56" s="1470"/>
    </row>
    <row r="57" spans="1:4" s="427" customFormat="1" ht="15.5" thickBot="1">
      <c r="A57" s="1468"/>
      <c r="B57" s="1469"/>
      <c r="D57" s="1470"/>
    </row>
    <row r="58" spans="1:4" s="427" customFormat="1" ht="15.5" thickBot="1">
      <c r="A58" s="1468" t="s">
        <v>1367</v>
      </c>
      <c r="B58" s="1469" t="s">
        <v>1368</v>
      </c>
      <c r="D58" s="1470"/>
    </row>
    <row r="59" spans="1:4" s="427" customFormat="1" ht="15.5" thickBot="1">
      <c r="A59" s="1471"/>
      <c r="B59" s="1472"/>
      <c r="D59" s="1470"/>
    </row>
    <row r="60" spans="1:4" s="427" customFormat="1" ht="15.5" thickBot="1">
      <c r="A60" s="1468" t="s">
        <v>1369</v>
      </c>
      <c r="B60" s="1469" t="s">
        <v>1370</v>
      </c>
      <c r="D60" s="1470"/>
    </row>
    <row r="61" spans="1:4" s="427" customFormat="1" ht="15.5" thickBot="1">
      <c r="A61" s="1471"/>
      <c r="B61" s="1472"/>
      <c r="D61" s="1470"/>
    </row>
    <row r="62" spans="1:4" s="427" customFormat="1" ht="15.5" thickBot="1">
      <c r="A62" s="1468" t="s">
        <v>1371</v>
      </c>
      <c r="B62" s="1469" t="s">
        <v>1624</v>
      </c>
      <c r="D62" s="1470"/>
    </row>
    <row r="63" spans="1:4" s="427" customFormat="1" ht="15.5" thickBot="1">
      <c r="A63" s="1471"/>
      <c r="B63" s="1472"/>
      <c r="D63" s="1470"/>
    </row>
    <row r="64" spans="1:4" s="427" customFormat="1" ht="15.5" thickBot="1">
      <c r="A64" s="1468" t="s">
        <v>1372</v>
      </c>
      <c r="B64" s="1469" t="s">
        <v>1373</v>
      </c>
      <c r="D64" s="1470"/>
    </row>
    <row r="65" spans="1:4" s="427" customFormat="1" ht="15.5" thickBot="1">
      <c r="A65" s="1471"/>
      <c r="B65" s="1472"/>
      <c r="D65" s="1470"/>
    </row>
    <row r="66" spans="1:4" s="427" customFormat="1" ht="15.5" thickBot="1">
      <c r="A66" s="1468" t="s">
        <v>1374</v>
      </c>
      <c r="B66" s="1469" t="s">
        <v>809</v>
      </c>
      <c r="D66" s="1470"/>
    </row>
    <row r="67" spans="1:4" s="427" customFormat="1" ht="15.5" thickBot="1">
      <c r="A67" s="1468"/>
      <c r="B67" s="1469"/>
      <c r="D67" s="1470"/>
    </row>
    <row r="68" spans="1:4" s="427" customFormat="1" ht="15.5" thickBot="1">
      <c r="A68" s="1468" t="s">
        <v>1375</v>
      </c>
      <c r="B68" s="1469" t="s">
        <v>1376</v>
      </c>
      <c r="D68" s="1470"/>
    </row>
    <row r="69" spans="1:4" s="427" customFormat="1" ht="15.5" thickBot="1">
      <c r="A69" s="1468"/>
      <c r="B69" s="1469"/>
      <c r="D69" s="1470"/>
    </row>
    <row r="70" spans="1:4" s="427" customFormat="1" ht="15.5" thickBot="1">
      <c r="A70" s="1468" t="s">
        <v>1377</v>
      </c>
      <c r="B70" s="1469" t="s">
        <v>1378</v>
      </c>
      <c r="D70" s="1470"/>
    </row>
    <row r="71" spans="1:4" s="427" customFormat="1" ht="15.5" thickBot="1">
      <c r="A71" s="1468"/>
      <c r="B71" s="1472"/>
      <c r="D71" s="1470"/>
    </row>
    <row r="72" spans="1:4" s="427" customFormat="1" ht="15.5" thickBot="1">
      <c r="A72" s="1468" t="s">
        <v>1379</v>
      </c>
      <c r="B72" s="1469" t="s">
        <v>810</v>
      </c>
      <c r="D72" s="1470"/>
    </row>
    <row r="73" spans="1:4" s="427" customFormat="1" ht="15.5" thickBot="1">
      <c r="A73" s="1468"/>
      <c r="B73" s="1472"/>
      <c r="D73" s="1470"/>
    </row>
    <row r="74" spans="1:4" s="427" customFormat="1" ht="15.5" thickBot="1">
      <c r="A74" s="1471" t="s">
        <v>1380</v>
      </c>
      <c r="B74" s="1469" t="s">
        <v>1381</v>
      </c>
      <c r="D74" s="1470"/>
    </row>
    <row r="75" spans="1:4" s="427" customFormat="1" ht="15.5" thickBot="1">
      <c r="A75" s="1471"/>
      <c r="B75" s="1472"/>
      <c r="D75" s="1470"/>
    </row>
    <row r="76" spans="1:4" s="427" customFormat="1" ht="15.5" thickBot="1">
      <c r="A76" s="1471" t="s">
        <v>1382</v>
      </c>
      <c r="B76" s="1469" t="s">
        <v>1383</v>
      </c>
      <c r="D76" s="1470"/>
    </row>
    <row r="77" spans="1:4" s="427" customFormat="1" ht="15.5" thickBot="1">
      <c r="A77" s="1471"/>
      <c r="B77" s="1472"/>
      <c r="D77" s="1470"/>
    </row>
    <row r="78" spans="1:4" s="427" customFormat="1" ht="15.5" thickBot="1">
      <c r="A78" s="1471" t="s">
        <v>1384</v>
      </c>
      <c r="B78" s="1469" t="s">
        <v>811</v>
      </c>
      <c r="D78" s="1470"/>
    </row>
    <row r="79" spans="1:4" s="427" customFormat="1" ht="15.5" thickBot="1">
      <c r="A79" s="1471"/>
      <c r="B79" s="1472"/>
      <c r="D79" s="1470"/>
    </row>
    <row r="80" spans="1:4" s="427" customFormat="1" ht="15.5" thickBot="1">
      <c r="A80" s="1471" t="s">
        <v>1385</v>
      </c>
      <c r="B80" s="1469" t="s">
        <v>812</v>
      </c>
      <c r="D80" s="1470"/>
    </row>
    <row r="81" spans="1:4" s="427" customFormat="1" ht="15.5" thickBot="1">
      <c r="A81" s="1471"/>
      <c r="B81" s="1472"/>
      <c r="D81" s="1470"/>
    </row>
    <row r="82" spans="1:4" s="427" customFormat="1" ht="15.5" thickBot="1">
      <c r="A82" s="1471" t="s">
        <v>1386</v>
      </c>
      <c r="B82" s="1469" t="s">
        <v>1387</v>
      </c>
      <c r="D82" s="1470"/>
    </row>
    <row r="83" spans="1:4" s="427" customFormat="1" ht="15.5" thickBot="1">
      <c r="A83" s="1471"/>
      <c r="B83" s="1472"/>
      <c r="D83" s="1470"/>
    </row>
    <row r="84" spans="1:4" s="427" customFormat="1" ht="15.5" thickBot="1">
      <c r="A84" s="1471" t="s">
        <v>1388</v>
      </c>
      <c r="B84" s="1469" t="s">
        <v>813</v>
      </c>
      <c r="D84" s="1470"/>
    </row>
    <row r="85" spans="1:4" s="427" customFormat="1" ht="15.5" thickBot="1">
      <c r="A85" s="1471"/>
      <c r="B85" s="1469"/>
      <c r="D85" s="1470"/>
    </row>
    <row r="86" spans="1:4" s="427" customFormat="1" ht="15.5" thickBot="1">
      <c r="A86" s="1471" t="s">
        <v>1389</v>
      </c>
      <c r="B86" s="1469" t="s">
        <v>620</v>
      </c>
      <c r="D86" s="1470"/>
    </row>
    <row r="87" spans="1:4" s="427" customFormat="1" ht="15.5" thickBot="1">
      <c r="A87" s="1471"/>
      <c r="B87" s="1469"/>
      <c r="D87" s="1470"/>
    </row>
    <row r="88" spans="1:4" s="427" customFormat="1" ht="15.5" thickBot="1">
      <c r="A88" s="1468" t="s">
        <v>1390</v>
      </c>
      <c r="B88" s="1469" t="s">
        <v>644</v>
      </c>
      <c r="D88" s="1470"/>
    </row>
    <row r="89" spans="1:4" s="427" customFormat="1" ht="15.5" thickBot="1">
      <c r="A89" s="1471"/>
      <c r="B89" s="1472"/>
      <c r="D89" s="1470"/>
    </row>
    <row r="90" spans="1:4" s="427" customFormat="1" ht="15.5" thickBot="1">
      <c r="A90" s="1468" t="s">
        <v>1391</v>
      </c>
      <c r="B90" s="1469" t="s">
        <v>1392</v>
      </c>
      <c r="D90" s="1470"/>
    </row>
    <row r="91" spans="1:4" s="427" customFormat="1" ht="15.5" thickBot="1">
      <c r="A91" s="1471"/>
      <c r="B91" s="1472"/>
      <c r="D91" s="1470"/>
    </row>
    <row r="92" spans="1:4" s="427" customFormat="1" ht="15.5" thickBot="1">
      <c r="A92" s="1468" t="s">
        <v>1393</v>
      </c>
      <c r="B92" s="1469" t="s">
        <v>1394</v>
      </c>
      <c r="D92" s="1470"/>
    </row>
    <row r="93" spans="1:4" s="427" customFormat="1" ht="15.5" thickBot="1">
      <c r="A93" s="1468"/>
      <c r="B93" s="1475"/>
      <c r="D93" s="1470"/>
    </row>
    <row r="94" spans="1:4" s="427" customFormat="1" ht="15.5" thickBot="1">
      <c r="A94" s="1468" t="s">
        <v>1428</v>
      </c>
      <c r="B94" s="1469" t="s">
        <v>1431</v>
      </c>
      <c r="D94" s="1470"/>
    </row>
    <row r="95" spans="1:4" s="427" customFormat="1" ht="15.5" thickBot="1">
      <c r="A95" s="1471"/>
      <c r="B95" s="1472"/>
      <c r="D95" s="1470"/>
    </row>
    <row r="96" spans="1:4" s="427" customFormat="1" ht="15.5" thickBot="1">
      <c r="A96" s="1468" t="s">
        <v>1395</v>
      </c>
      <c r="B96" s="1469" t="s">
        <v>1432</v>
      </c>
      <c r="D96" s="1470"/>
    </row>
    <row r="97" spans="1:4" s="427" customFormat="1" ht="15.5" thickBot="1">
      <c r="A97" s="1471"/>
      <c r="B97" s="1472"/>
      <c r="D97" s="1470"/>
    </row>
    <row r="98" spans="1:4" s="427" customFormat="1" ht="15.5" thickBot="1">
      <c r="A98" s="1468" t="s">
        <v>1396</v>
      </c>
      <c r="B98" s="1469" t="s">
        <v>1397</v>
      </c>
      <c r="D98" s="1470"/>
    </row>
    <row r="99" spans="1:4" s="427" customFormat="1" ht="15.5" thickBot="1">
      <c r="A99" s="1468"/>
      <c r="B99" s="1475"/>
      <c r="D99" s="1470"/>
    </row>
    <row r="100" spans="1:4" s="427" customFormat="1" ht="15.5" thickBot="1">
      <c r="A100" s="1468" t="s">
        <v>1398</v>
      </c>
      <c r="B100" s="1469" t="s">
        <v>1399</v>
      </c>
      <c r="D100" s="1470"/>
    </row>
    <row r="101" spans="1:4" s="427" customFormat="1" ht="15.5" thickBot="1">
      <c r="A101" s="1471"/>
      <c r="B101" s="1472"/>
      <c r="D101" s="1470"/>
    </row>
    <row r="102" spans="1:4" s="427" customFormat="1" ht="15.5" thickBot="1">
      <c r="A102" s="1468" t="s">
        <v>1400</v>
      </c>
      <c r="B102" s="1469" t="s">
        <v>1401</v>
      </c>
      <c r="D102" s="1470"/>
    </row>
    <row r="103" spans="1:4" s="427" customFormat="1" ht="15.5" thickBot="1">
      <c r="A103" s="1471"/>
      <c r="B103" s="1472"/>
      <c r="D103" s="1470"/>
    </row>
    <row r="104" spans="1:4" s="427" customFormat="1" ht="15.5" thickBot="1">
      <c r="A104" s="1468" t="s">
        <v>1402</v>
      </c>
      <c r="B104" s="1469" t="s">
        <v>1403</v>
      </c>
      <c r="D104" s="1470"/>
    </row>
    <row r="105" spans="1:4" s="427" customFormat="1" ht="15.5" thickBot="1">
      <c r="A105" s="1471"/>
      <c r="B105" s="1472"/>
      <c r="D105" s="1470"/>
    </row>
    <row r="106" spans="1:4" s="427" customFormat="1" ht="15.5" thickBot="1">
      <c r="A106" s="1468" t="s">
        <v>1404</v>
      </c>
      <c r="B106" s="1469" t="s">
        <v>621</v>
      </c>
      <c r="D106" s="1470"/>
    </row>
    <row r="107" spans="1:4">
      <c r="A107" s="1737"/>
      <c r="B107" s="1738"/>
    </row>
  </sheetData>
  <hyperlinks>
    <hyperlink ref="B2" location="'a1.1 '!Print_Area" display="Monetary Survey: 1981 - 2006 (₦' Billion)" xr:uid="{00000000-0004-0000-0000-000000000000}"/>
    <hyperlink ref="B8" location="a1.4!A1" display="Monetary Policy Targets and Outcomes (Growth Rates)" xr:uid="{00000000-0004-0000-0000-000001000000}"/>
    <hyperlink ref="B10" location="a2.1!A1" display="Monetary Authorities' Analytical Accounts - Assets (₦' Billion)" xr:uid="{00000000-0004-0000-0000-000002000000}"/>
    <hyperlink ref="B4" location="a1.2!Print_Area" display="Depository Corporations Survey From 2007 (₦' Billion)" xr:uid="{00000000-0004-0000-0000-000003000000}"/>
    <hyperlink ref="B6" location="a1.3!A1" display="Quarterly Monetary Aggregates (₦' Billion)" xr:uid="{00000000-0004-0000-0000-000004000000}"/>
    <hyperlink ref="B54" location="a8.1!A1" display="Microfinance Banks' Accounts (2SR) - Assets (₦' Billion)" xr:uid="{00000000-0004-0000-0000-000005000000}"/>
    <hyperlink ref="B14" location="a2.3!A1" display="Central Bank Accounts (1SR) - Assets (₦' Billion)" xr:uid="{00000000-0004-0000-0000-000006000000}"/>
    <hyperlink ref="B16" location="a2.4!A1" display="Central Bank Accounts (1SR) - Liabilities (₦' Billion)" xr:uid="{00000000-0004-0000-0000-000007000000}"/>
    <hyperlink ref="B18" location="a2.5!A1" display="Central Bank Survey (₦' Billion)" xr:uid="{00000000-0004-0000-0000-000008000000}"/>
    <hyperlink ref="B22" location="a3.2!A1" display="Commercial Banks' Statement - Liabilities (₦' Billion)" xr:uid="{00000000-0004-0000-0000-000009000000}"/>
    <hyperlink ref="B36" location="A5.1!A1" display="Commercial &amp; Merchant Banks' Accounts (2SR) - Assets (₦' Billion)" xr:uid="{00000000-0004-0000-0000-00000A000000}"/>
    <hyperlink ref="B38" location="A5.2!A1" display="Commercial &amp; Merchant Banks' Accounts (2SR) - Liabilities (₦' Billion)" xr:uid="{00000000-0004-0000-0000-00000B000000}"/>
    <hyperlink ref="B46" location="A6.3!A1" display="Non-Interest Banks' Survey (₦' Billion)" xr:uid="{00000000-0004-0000-0000-00000C000000}"/>
    <hyperlink ref="B48" location="a7.1!A1" display="Primary Mortgage Banks' Accounts (2SR) - Assets (₦' Billion)" xr:uid="{00000000-0004-0000-0000-00000D000000}"/>
    <hyperlink ref="B50" location="a7.2!A1" display="Primary Mortgage Banks' Accounts (2SR) - Liabilities (₦' Billion)" xr:uid="{00000000-0004-0000-0000-00000E000000}"/>
    <hyperlink ref="B52" location="a7.3!A1" display="Primary Mortgage Banks' Survey (₦' Billion)" xr:uid="{00000000-0004-0000-0000-00000F000000}"/>
    <hyperlink ref="B58" location="a8.3!A1" display="Microfinance Banks' Survey (₦' Billion)" xr:uid="{00000000-0004-0000-0000-000010000000}"/>
    <hyperlink ref="B60" location="'a9'!A1" display="Deposit Money Banks' Loans and Advances (₦' Billion)" xr:uid="{00000000-0004-0000-0000-000011000000}"/>
    <hyperlink ref="B62" location="'a10'!A1" display="Sectoral Distribution of Commercial Banks' Loans and Advances1 (₦' Billion)" xr:uid="{00000000-0004-0000-0000-000012000000}"/>
    <hyperlink ref="B64" location="'a11'!A1" display="Money Market Interest Rates (Per cent)" xr:uid="{00000000-0004-0000-0000-000013000000}"/>
    <hyperlink ref="B66" location="'a12'!A1" display="Weighted Average Deposit and Lending Rates of Deposit Money Banks (Per Cent)" xr:uid="{00000000-0004-0000-0000-000014000000}"/>
    <hyperlink ref="B90" location="a21.3!A1" display="Total Annual Market Capitalization on The Nigerian Stock Exchange (₦' Billion)" xr:uid="{00000000-0004-0000-0000-000015000000}"/>
    <hyperlink ref="B92" location="a21.4!A1" display="Nigerian Stock Exchange Market Capitalization - Equities Only (₦' Billion)" xr:uid="{00000000-0004-0000-0000-000016000000}"/>
    <hyperlink ref="B94" location="'a22'!A1" display="Income and Expenditure of Insurance Companies in Nigeria (₦' Million)" xr:uid="{00000000-0004-0000-0000-000017000000}"/>
    <hyperlink ref="B42" location="A6.1!A1" display="Non-Interest Banks' Accounts (2SR) - Assets (₦' Billion)" xr:uid="{00000000-0004-0000-0000-000018000000}"/>
    <hyperlink ref="B44" location="A6.2!A1" display="Non-Interest Banks' Accounts (2SR) - Liabilities (₦' Billion)" xr:uid="{00000000-0004-0000-0000-000019000000}"/>
    <hyperlink ref="B68" location="'a13 '!A1" display="Selected Financial Ratios of Commercial Banks (Percentage)" xr:uid="{00000000-0004-0000-0000-00001A000000}"/>
    <hyperlink ref="B70" location="'a14'!A1" display="Deposits and Loans of Rural Branches of Commercial Banks (₦' Billion)" xr:uid="{00000000-0004-0000-0000-00001B000000}"/>
    <hyperlink ref="B88" location="a21.2!A1" display="All Share Index on the Nigerian Stock Exchange" xr:uid="{00000000-0004-0000-0000-00001C000000}"/>
    <hyperlink ref="B72" location="a15.1!A1" display="Number of Commercial Banks Branches in Nigeria and Abroad" xr:uid="{00000000-0004-0000-0000-00001D000000}"/>
    <hyperlink ref="B74" location="a15.2!A1" display="Number of Deposit Money Banks Branches in Nigeria (by States) and Abroad" xr:uid="{00000000-0004-0000-0000-00001E000000}"/>
    <hyperlink ref="B76" location="'a16'!A1" display="Commercial Banks' Loans to Small Scale Enterprises" xr:uid="{00000000-0004-0000-0000-00001F000000}"/>
    <hyperlink ref="B78" location="'a17'!A1" display="Consolidated Bankers' Clearing House Statistics" xr:uid="{00000000-0004-0000-0000-000020000000}"/>
    <hyperlink ref="B80" location="'a18'!A1" display="Payments System Statistics" xr:uid="{00000000-0004-0000-0000-000021000000}"/>
    <hyperlink ref="B82" location="'a19'!A1" display="Finance Houses - Summary of Assets and Liabilities (₦' Billion)" xr:uid="{00000000-0004-0000-0000-000022000000}"/>
    <hyperlink ref="B84" location="'a20'!A1" display="Number of Development &amp; Specialised Banks/Institutions" xr:uid="{00000000-0004-0000-0000-000023000000}"/>
    <hyperlink ref="B12" location="a2.2!A1" display="Monetary Authorities' Analytical Accounts - Liabilities (₦' Billion)" xr:uid="{00000000-0004-0000-0000-000024000000}"/>
    <hyperlink ref="B20" location="a3.1!A1" display="Commercial Banks' Statement - Assets (₦' Billion)" xr:uid="{00000000-0004-0000-0000-000025000000}"/>
    <hyperlink ref="B24" location="a3.3!A1" display="Commercial Banks' Survey (₦' Billion)" xr:uid="{00000000-0004-0000-0000-000026000000}"/>
    <hyperlink ref="B40" location="A5.3!A1" display="Commercial &amp; Merchant Banks' Survey (₦' Billion)" xr:uid="{00000000-0004-0000-0000-000027000000}"/>
    <hyperlink ref="B56" location="a8.2!A1" display="Microfinance Banks' Accounts (2SR) - Liabilities (₦' Billion)" xr:uid="{00000000-0004-0000-0000-000028000000}"/>
    <hyperlink ref="B86" location="'a21.1 '!A1" display="Transactions at the Nigerian Stock Exchange" xr:uid="{00000000-0004-0000-0000-000029000000}"/>
    <hyperlink ref="B96" location="a23.1!A1" display="Value of Money Market Instruments Outstanding as at End-Period (₦' Billion)" xr:uid="{00000000-0004-0000-0000-00002A000000}"/>
    <hyperlink ref="B98" location="a23.2!A1" display="Treasury Bills Issues and Subscriptions (₦' Billion)" xr:uid="{00000000-0004-0000-0000-00002B000000}"/>
    <hyperlink ref="B100" location="'a23.3 '!A1" display="Treasury Bills Issues, Subscriptions and Allotments (₦' Billion)" xr:uid="{00000000-0004-0000-0000-00002C000000}"/>
    <hyperlink ref="B102" location="'a23.4 '!A1" display="Holdings of Treasury Bills Outstanding (₦' Billion)" xr:uid="{00000000-0004-0000-0000-00002D000000}"/>
    <hyperlink ref="B104" location="a24.1!A1" display="Savings Statistics - Cumulative (₦' Billion)" xr:uid="{00000000-0004-0000-0000-00002E000000}"/>
    <hyperlink ref="B106" location="a24.2!A1" display="Selected Financial Deepening Indicators" xr:uid="{00000000-0004-0000-0000-00002F000000}"/>
    <hyperlink ref="B26" location="A3.4!A1" display="Other Depository Corporations' Accounts (2SR) - Liabilities (₦' Billion)" xr:uid="{00000000-0004-0000-0000-000030000000}"/>
    <hyperlink ref="B28" location="A3.5!A1" display="Other Depository Corporations' Survey (₦' Billion)" xr:uid="{00000000-0004-0000-0000-000031000000}"/>
    <hyperlink ref="B30" location="A4.1!A1" display="Commercial Banks' Statement - Assets (₦' Billion)" xr:uid="{00000000-0004-0000-0000-000032000000}"/>
    <hyperlink ref="B32" location="A4.2!A1" display="Commercial Banks' Statement - Liabilities (₦' Billion)" xr:uid="{00000000-0004-0000-0000-000033000000}"/>
    <hyperlink ref="B34" location="A4.3!A1" display="Commercial Banks' Survey (₦' Billion)" xr:uid="{00000000-0004-0000-0000-000034000000}"/>
  </hyperlinks>
  <pageMargins left="0.7" right="0.7" top="0.5" bottom="0.5" header="0.3" footer="0.3"/>
  <pageSetup scale="82" fitToWidth="3" fitToHeight="3" orientation="portrait" r:id="rId1"/>
  <headerFooter>
    <oddFooter>&amp;L&amp;1#&amp;"Calibri"&amp;10&amp;K0078D7This document is for CBN internal consumption</oddFooter>
  </headerFooter>
  <rowBreaks count="1" manualBreakCount="1">
    <brk id="54"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63"/>
  <sheetViews>
    <sheetView view="pageBreakPreview" zoomScale="80" zoomScaleNormal="90" zoomScaleSheetLayoutView="80" workbookViewId="0">
      <pane xSplit="1" ySplit="4" topLeftCell="M28" activePane="bottomRight" state="frozen"/>
      <selection pane="topRight"/>
      <selection pane="bottomLeft"/>
      <selection pane="bottomRight"/>
    </sheetView>
  </sheetViews>
  <sheetFormatPr defaultColWidth="8.7265625" defaultRowHeight="12.5"/>
  <cols>
    <col min="1" max="1" width="55.453125" style="562" customWidth="1"/>
    <col min="2" max="10" width="13.81640625" style="562" customWidth="1"/>
    <col min="11" max="11" width="13.54296875" style="562" customWidth="1"/>
    <col min="12" max="17" width="14.26953125" style="562" customWidth="1"/>
    <col min="18" max="21" width="14.453125" style="562" customWidth="1"/>
    <col min="22" max="22" width="15.453125" style="562" customWidth="1"/>
    <col min="23" max="23" width="8.7265625" style="567"/>
    <col min="24" max="24" width="21.7265625" style="567" bestFit="1" customWidth="1"/>
    <col min="25" max="27" width="16.54296875" style="567" bestFit="1" customWidth="1"/>
    <col min="28" max="42" width="8.7265625" style="567"/>
    <col min="43" max="16384" width="8.7265625" style="562"/>
  </cols>
  <sheetData>
    <row r="1" spans="1:42" s="773" customFormat="1" ht="19.5" customHeight="1">
      <c r="A1" s="795" t="s">
        <v>622</v>
      </c>
      <c r="W1" s="778"/>
      <c r="X1" s="778"/>
      <c r="Y1" s="778"/>
      <c r="Z1" s="778"/>
      <c r="AA1" s="778"/>
      <c r="AB1" s="778"/>
      <c r="AC1" s="778"/>
      <c r="AD1" s="778"/>
      <c r="AE1" s="778"/>
      <c r="AF1" s="778"/>
      <c r="AG1" s="778"/>
      <c r="AH1" s="778"/>
      <c r="AI1" s="778"/>
      <c r="AJ1" s="778"/>
      <c r="AK1" s="778"/>
      <c r="AL1" s="778"/>
      <c r="AM1" s="778"/>
      <c r="AN1" s="778"/>
      <c r="AO1" s="778"/>
      <c r="AP1" s="778"/>
    </row>
    <row r="2" spans="1:42" s="602" customFormat="1" ht="24.65" customHeight="1" thickBot="1">
      <c r="A2" s="403" t="s">
        <v>1408</v>
      </c>
      <c r="W2" s="616"/>
      <c r="X2" s="616"/>
      <c r="Y2" s="616"/>
      <c r="Z2" s="616"/>
      <c r="AA2" s="616"/>
      <c r="AB2" s="616"/>
      <c r="AC2" s="616"/>
      <c r="AD2" s="616"/>
      <c r="AE2" s="616"/>
      <c r="AF2" s="616"/>
      <c r="AG2" s="616"/>
      <c r="AH2" s="616"/>
      <c r="AI2" s="616"/>
      <c r="AJ2" s="616"/>
      <c r="AK2" s="616"/>
      <c r="AL2" s="616"/>
      <c r="AM2" s="616"/>
      <c r="AN2" s="616"/>
      <c r="AO2" s="616"/>
      <c r="AP2" s="616"/>
    </row>
    <row r="3" spans="1:42" s="583" customFormat="1" ht="16" customHeight="1">
      <c r="A3" s="1802"/>
      <c r="B3" s="1807">
        <v>2007</v>
      </c>
      <c r="C3" s="1769">
        <v>2008</v>
      </c>
      <c r="D3" s="1769">
        <v>2009</v>
      </c>
      <c r="E3" s="1769">
        <v>2010</v>
      </c>
      <c r="F3" s="1769">
        <v>2011</v>
      </c>
      <c r="G3" s="1769">
        <v>2012</v>
      </c>
      <c r="H3" s="1769">
        <v>2013</v>
      </c>
      <c r="I3" s="1769">
        <v>2014</v>
      </c>
      <c r="J3" s="1769">
        <v>2015</v>
      </c>
      <c r="K3" s="1769">
        <v>2016</v>
      </c>
      <c r="L3" s="1769">
        <v>2017</v>
      </c>
      <c r="M3" s="1764">
        <v>2018</v>
      </c>
      <c r="N3" s="1764">
        <v>2019</v>
      </c>
      <c r="O3" s="1804" t="s">
        <v>1311</v>
      </c>
      <c r="P3" s="1805"/>
      <c r="Q3" s="1805"/>
      <c r="R3" s="1806"/>
      <c r="S3" s="1804" t="s">
        <v>1631</v>
      </c>
      <c r="T3" s="1805"/>
      <c r="U3" s="1805"/>
      <c r="V3" s="1806"/>
      <c r="W3" s="663"/>
      <c r="X3" s="448"/>
      <c r="Y3" s="663"/>
      <c r="Z3" s="663"/>
      <c r="AA3" s="663"/>
      <c r="AB3" s="663"/>
      <c r="AC3" s="663"/>
      <c r="AD3" s="663"/>
      <c r="AE3" s="663"/>
      <c r="AF3" s="663"/>
      <c r="AG3" s="663"/>
      <c r="AH3" s="663"/>
      <c r="AI3" s="663"/>
      <c r="AJ3" s="663"/>
      <c r="AK3" s="663"/>
      <c r="AL3" s="663"/>
      <c r="AM3" s="663"/>
      <c r="AN3" s="663"/>
      <c r="AO3" s="663"/>
      <c r="AP3" s="663"/>
    </row>
    <row r="4" spans="1:42" s="967" customFormat="1" ht="15.5" thickBot="1">
      <c r="A4" s="1803"/>
      <c r="B4" s="1808"/>
      <c r="C4" s="1770"/>
      <c r="D4" s="1770"/>
      <c r="E4" s="1770"/>
      <c r="F4" s="1770"/>
      <c r="G4" s="1770"/>
      <c r="H4" s="1770"/>
      <c r="I4" s="1770"/>
      <c r="J4" s="1770"/>
      <c r="K4" s="1770"/>
      <c r="L4" s="1770"/>
      <c r="M4" s="1765"/>
      <c r="N4" s="1765"/>
      <c r="O4" s="549" t="s">
        <v>1</v>
      </c>
      <c r="P4" s="789" t="s">
        <v>2</v>
      </c>
      <c r="Q4" s="789" t="s">
        <v>3</v>
      </c>
      <c r="R4" s="551" t="s">
        <v>4</v>
      </c>
      <c r="S4" s="549" t="s">
        <v>1</v>
      </c>
      <c r="T4" s="789" t="s">
        <v>2</v>
      </c>
      <c r="U4" s="789" t="s">
        <v>3</v>
      </c>
      <c r="V4" s="551" t="s">
        <v>4</v>
      </c>
      <c r="W4" s="966"/>
      <c r="X4" s="966"/>
      <c r="Y4" s="966"/>
      <c r="Z4" s="966"/>
      <c r="AA4" s="966"/>
      <c r="AB4" s="966"/>
      <c r="AC4" s="966"/>
      <c r="AD4" s="966"/>
      <c r="AE4" s="966"/>
      <c r="AF4" s="966"/>
      <c r="AG4" s="966"/>
      <c r="AH4" s="966"/>
      <c r="AI4" s="966"/>
      <c r="AJ4" s="966"/>
      <c r="AK4" s="966"/>
      <c r="AL4" s="966"/>
      <c r="AM4" s="966"/>
      <c r="AN4" s="966"/>
      <c r="AO4" s="966"/>
      <c r="AP4" s="966"/>
    </row>
    <row r="5" spans="1:42" s="815" customFormat="1" ht="14">
      <c r="A5" s="813" t="s">
        <v>841</v>
      </c>
      <c r="B5" s="651">
        <v>6650.1536186020176</v>
      </c>
      <c r="C5" s="580">
        <v>7340.0300541228098</v>
      </c>
      <c r="D5" s="580">
        <v>6257.4547809985679</v>
      </c>
      <c r="E5" s="580">
        <v>5044.7321433286797</v>
      </c>
      <c r="F5" s="580">
        <v>5485.8446594268908</v>
      </c>
      <c r="G5" s="580">
        <v>7055.17041659813</v>
      </c>
      <c r="H5" s="580">
        <v>6686.8810668936994</v>
      </c>
      <c r="I5" s="580">
        <v>5889.3516281960601</v>
      </c>
      <c r="J5" s="580">
        <v>5328.2024867229793</v>
      </c>
      <c r="K5" s="580">
        <v>7695.9241680034293</v>
      </c>
      <c r="L5" s="580">
        <v>10825.6803581554</v>
      </c>
      <c r="M5" s="581">
        <v>12126.988175505918</v>
      </c>
      <c r="N5" s="581">
        <v>7797.6510109834699</v>
      </c>
      <c r="O5" s="651">
        <v>9358.3194074122221</v>
      </c>
      <c r="P5" s="580">
        <v>9777.2091058843107</v>
      </c>
      <c r="Q5" s="580">
        <v>9099.7424851159485</v>
      </c>
      <c r="R5" s="652">
        <v>10183.392889199291</v>
      </c>
      <c r="S5" s="651">
        <v>8140.276256174242</v>
      </c>
      <c r="T5" s="580">
        <v>8064.5138092065217</v>
      </c>
      <c r="U5" s="580">
        <v>6584.9736023348996</v>
      </c>
      <c r="V5" s="652">
        <v>8484.6751748214701</v>
      </c>
      <c r="W5" s="1505"/>
      <c r="X5" s="1064"/>
      <c r="Y5" s="1064"/>
      <c r="Z5" s="1064"/>
      <c r="AA5" s="1064"/>
      <c r="AB5" s="985"/>
      <c r="AC5" s="985"/>
      <c r="AD5" s="985"/>
      <c r="AE5" s="985"/>
      <c r="AF5" s="985"/>
      <c r="AG5" s="985"/>
      <c r="AH5" s="985"/>
      <c r="AI5" s="985"/>
      <c r="AJ5" s="985"/>
      <c r="AK5" s="985"/>
      <c r="AL5" s="985"/>
      <c r="AM5" s="985"/>
      <c r="AN5" s="985"/>
      <c r="AO5" s="985"/>
      <c r="AP5" s="985"/>
    </row>
    <row r="6" spans="1:42" s="812" customFormat="1" ht="14">
      <c r="A6" s="817" t="s">
        <v>1536</v>
      </c>
      <c r="B6" s="654">
        <v>6672.7125925614273</v>
      </c>
      <c r="C6" s="655">
        <v>7341.8989766901705</v>
      </c>
      <c r="D6" s="655">
        <v>6258.7774222263288</v>
      </c>
      <c r="E6" s="655">
        <v>5044.9051457767391</v>
      </c>
      <c r="F6" s="655">
        <v>5485.9121863493201</v>
      </c>
      <c r="G6" s="655">
        <v>7055.2969720455903</v>
      </c>
      <c r="H6" s="655">
        <v>6692.1390587202595</v>
      </c>
      <c r="I6" s="655">
        <v>5890.1136264856596</v>
      </c>
      <c r="J6" s="655">
        <v>5368.3207479309704</v>
      </c>
      <c r="K6" s="655">
        <v>8172.31485337713</v>
      </c>
      <c r="L6" s="655">
        <v>14412.95762331496</v>
      </c>
      <c r="M6" s="596">
        <v>17481.728964356669</v>
      </c>
      <c r="N6" s="596">
        <v>14523.05762328255</v>
      </c>
      <c r="O6" s="654">
        <v>13885.338811139121</v>
      </c>
      <c r="P6" s="655">
        <v>15479.988734419061</v>
      </c>
      <c r="Q6" s="655">
        <v>14282.11916203098</v>
      </c>
      <c r="R6" s="656">
        <v>15109.179641121209</v>
      </c>
      <c r="S6" s="654">
        <v>14998.681408065422</v>
      </c>
      <c r="T6" s="655">
        <v>13957.219862819671</v>
      </c>
      <c r="U6" s="655">
        <v>16482.072866968228</v>
      </c>
      <c r="V6" s="656">
        <v>14870.938236524082</v>
      </c>
      <c r="W6" s="1506"/>
      <c r="X6" s="1629"/>
      <c r="Y6" s="446"/>
      <c r="Z6" s="446"/>
      <c r="AA6" s="446"/>
      <c r="AB6" s="986"/>
      <c r="AC6" s="986"/>
      <c r="AD6" s="986"/>
      <c r="AE6" s="986"/>
      <c r="AF6" s="986"/>
      <c r="AG6" s="986"/>
      <c r="AH6" s="986"/>
      <c r="AI6" s="986"/>
      <c r="AJ6" s="986"/>
      <c r="AK6" s="986"/>
      <c r="AL6" s="986"/>
      <c r="AM6" s="986"/>
      <c r="AN6" s="986"/>
      <c r="AO6" s="986"/>
      <c r="AP6" s="986"/>
    </row>
    <row r="7" spans="1:42" s="812" customFormat="1" ht="14">
      <c r="A7" s="817" t="s">
        <v>1537</v>
      </c>
      <c r="B7" s="654">
        <v>-22.55897395941</v>
      </c>
      <c r="C7" s="655">
        <v>-1.8689225673600001</v>
      </c>
      <c r="D7" s="655">
        <v>-1.3226412277599997</v>
      </c>
      <c r="E7" s="655">
        <v>-0.17300244806000001</v>
      </c>
      <c r="F7" s="655">
        <v>-6.7526922429999997E-2</v>
      </c>
      <c r="G7" s="655">
        <v>-0.12655544746</v>
      </c>
      <c r="H7" s="655">
        <v>-5.2579918265599996</v>
      </c>
      <c r="I7" s="655">
        <v>-0.76199828959999993</v>
      </c>
      <c r="J7" s="655">
        <v>-40.118261207990003</v>
      </c>
      <c r="K7" s="655">
        <v>-476.39068537369997</v>
      </c>
      <c r="L7" s="655">
        <v>-3587.2772651595601</v>
      </c>
      <c r="M7" s="596">
        <v>-5354.7407888507496</v>
      </c>
      <c r="N7" s="596">
        <v>-6725.4066122990798</v>
      </c>
      <c r="O7" s="654">
        <v>-4527.0194037269002</v>
      </c>
      <c r="P7" s="655">
        <v>-5702.7796285347504</v>
      </c>
      <c r="Q7" s="655">
        <v>-5182.3766769150297</v>
      </c>
      <c r="R7" s="656">
        <v>-4925.7867519219189</v>
      </c>
      <c r="S7" s="654">
        <v>-6858.4051518911792</v>
      </c>
      <c r="T7" s="655">
        <v>-5892.7060536131494</v>
      </c>
      <c r="U7" s="655">
        <v>-9897.0992646333289</v>
      </c>
      <c r="V7" s="656">
        <v>-6386.2630617026107</v>
      </c>
      <c r="W7" s="1506"/>
      <c r="X7" s="1629"/>
      <c r="Y7" s="446"/>
      <c r="Z7" s="446"/>
      <c r="AA7" s="446"/>
      <c r="AB7" s="986"/>
      <c r="AC7" s="986"/>
      <c r="AD7" s="986"/>
      <c r="AE7" s="986"/>
      <c r="AF7" s="986"/>
      <c r="AG7" s="986"/>
      <c r="AH7" s="986"/>
      <c r="AI7" s="986"/>
      <c r="AJ7" s="986"/>
      <c r="AK7" s="986"/>
      <c r="AL7" s="986"/>
      <c r="AM7" s="986"/>
      <c r="AN7" s="986"/>
      <c r="AO7" s="986"/>
      <c r="AP7" s="986"/>
    </row>
    <row r="8" spans="1:42" s="815" customFormat="1" ht="14">
      <c r="A8" s="813" t="s">
        <v>894</v>
      </c>
      <c r="B8" s="651">
        <v>895.56756590992995</v>
      </c>
      <c r="C8" s="580">
        <v>1378.3610232439601</v>
      </c>
      <c r="D8" s="580">
        <v>915.84297707457029</v>
      </c>
      <c r="E8" s="580">
        <v>1444.5241723541701</v>
      </c>
      <c r="F8" s="580">
        <v>4986.4752188393904</v>
      </c>
      <c r="G8" s="580">
        <v>6291.7509245803794</v>
      </c>
      <c r="H8" s="580">
        <v>892.86500909098993</v>
      </c>
      <c r="I8" s="580">
        <v>772.36820793668005</v>
      </c>
      <c r="J8" s="580">
        <v>1001.5130761603799</v>
      </c>
      <c r="K8" s="580">
        <v>1674.0344487546699</v>
      </c>
      <c r="L8" s="580">
        <v>1869.61104117894</v>
      </c>
      <c r="M8" s="581">
        <v>1645.84042557922</v>
      </c>
      <c r="N8" s="581">
        <v>1439.3201204223301</v>
      </c>
      <c r="O8" s="651">
        <v>1341.8905812856001</v>
      </c>
      <c r="P8" s="580">
        <v>1380.5853310933201</v>
      </c>
      <c r="Q8" s="580">
        <v>1402.7460962233399</v>
      </c>
      <c r="R8" s="652">
        <v>2667.6654031101898</v>
      </c>
      <c r="S8" s="651">
        <v>3107.3245213810096</v>
      </c>
      <c r="T8" s="580">
        <v>3300.3198732734395</v>
      </c>
      <c r="U8" s="580">
        <v>3328.2005795490504</v>
      </c>
      <c r="V8" s="652">
        <v>3202.79458048674</v>
      </c>
      <c r="W8" s="1505"/>
      <c r="X8" s="1064"/>
      <c r="Y8" s="1064"/>
      <c r="Z8" s="1064"/>
      <c r="AA8" s="1064"/>
      <c r="AB8" s="985"/>
      <c r="AC8" s="985"/>
      <c r="AD8" s="985"/>
      <c r="AE8" s="985"/>
      <c r="AF8" s="985"/>
      <c r="AG8" s="985"/>
      <c r="AH8" s="985"/>
      <c r="AI8" s="985"/>
      <c r="AJ8" s="985"/>
      <c r="AK8" s="985"/>
      <c r="AL8" s="985"/>
      <c r="AM8" s="985"/>
      <c r="AN8" s="985"/>
      <c r="AO8" s="985"/>
      <c r="AP8" s="985"/>
    </row>
    <row r="9" spans="1:42" s="815" customFormat="1" ht="14">
      <c r="A9" s="813" t="s">
        <v>913</v>
      </c>
      <c r="B9" s="651">
        <v>-3165.3321362838815</v>
      </c>
      <c r="C9" s="580">
        <v>-4107.4476650245997</v>
      </c>
      <c r="D9" s="580">
        <v>-3353.2835315883708</v>
      </c>
      <c r="E9" s="580">
        <v>-2374.9808934278899</v>
      </c>
      <c r="F9" s="580">
        <v>-3625.0469268432416</v>
      </c>
      <c r="G9" s="580">
        <v>-4245.7517084809424</v>
      </c>
      <c r="H9" s="580">
        <v>-1793.3167882221796</v>
      </c>
      <c r="I9" s="580">
        <v>-1771.3365492889802</v>
      </c>
      <c r="J9" s="580">
        <v>-1614.8029651967613</v>
      </c>
      <c r="K9" s="580">
        <v>155.69674334349017</v>
      </c>
      <c r="L9" s="580">
        <v>-71.221083756320184</v>
      </c>
      <c r="M9" s="581">
        <v>835.47716886500916</v>
      </c>
      <c r="N9" s="581">
        <v>5768.3732479913797</v>
      </c>
      <c r="O9" s="651">
        <v>6454.6811868731802</v>
      </c>
      <c r="P9" s="580">
        <v>5229.4363110073828</v>
      </c>
      <c r="Q9" s="580">
        <v>6074.7591393963394</v>
      </c>
      <c r="R9" s="652">
        <v>7647.3709880329807</v>
      </c>
      <c r="S9" s="651">
        <v>9397.0142581828641</v>
      </c>
      <c r="T9" s="580">
        <v>8875.6321083327948</v>
      </c>
      <c r="U9" s="580">
        <v>9351.6947449077379</v>
      </c>
      <c r="V9" s="652">
        <v>9052.6301328870595</v>
      </c>
      <c r="W9" s="1505"/>
      <c r="X9" s="1064"/>
      <c r="Y9" s="1064"/>
      <c r="Z9" s="1064"/>
      <c r="AA9" s="1064"/>
      <c r="AB9" s="985"/>
      <c r="AC9" s="985"/>
      <c r="AD9" s="985"/>
      <c r="AE9" s="985"/>
      <c r="AF9" s="985"/>
      <c r="AG9" s="985"/>
      <c r="AH9" s="985"/>
      <c r="AI9" s="985"/>
      <c r="AJ9" s="985"/>
      <c r="AK9" s="985"/>
      <c r="AL9" s="985"/>
      <c r="AM9" s="985"/>
      <c r="AN9" s="985"/>
      <c r="AO9" s="985"/>
      <c r="AP9" s="985"/>
    </row>
    <row r="10" spans="1:42" s="812" customFormat="1" ht="14">
      <c r="A10" s="817" t="s">
        <v>1538</v>
      </c>
      <c r="B10" s="654">
        <v>1121.9888119258903</v>
      </c>
      <c r="C10" s="655">
        <v>717.95692564382011</v>
      </c>
      <c r="D10" s="655">
        <v>407.07345185356007</v>
      </c>
      <c r="E10" s="655">
        <v>695.10029808600996</v>
      </c>
      <c r="F10" s="655">
        <v>681.20495696527973</v>
      </c>
      <c r="G10" s="655">
        <v>731.62781910429999</v>
      </c>
      <c r="H10" s="655">
        <v>692.01919445568001</v>
      </c>
      <c r="I10" s="655">
        <v>908.13448219485997</v>
      </c>
      <c r="J10" s="655">
        <v>2733.66672117999</v>
      </c>
      <c r="K10" s="655">
        <v>4990.0347451437301</v>
      </c>
      <c r="L10" s="655">
        <v>5680.8584398836401</v>
      </c>
      <c r="M10" s="596">
        <v>7958.9341005486494</v>
      </c>
      <c r="N10" s="596">
        <v>11839.431052197719</v>
      </c>
      <c r="O10" s="654">
        <v>12605.41928726769</v>
      </c>
      <c r="P10" s="655">
        <v>13747.16915403251</v>
      </c>
      <c r="Q10" s="655">
        <v>14916.454744305991</v>
      </c>
      <c r="R10" s="656">
        <v>15612.13774039499</v>
      </c>
      <c r="S10" s="654">
        <v>18055.181495697092</v>
      </c>
      <c r="T10" s="655">
        <v>18040.431469702293</v>
      </c>
      <c r="U10" s="655">
        <v>20018.781394214118</v>
      </c>
      <c r="V10" s="656">
        <v>19982.128808949939</v>
      </c>
      <c r="W10" s="1506"/>
      <c r="X10" s="1629"/>
      <c r="Y10" s="446"/>
      <c r="Z10" s="446"/>
      <c r="AA10" s="446"/>
      <c r="AB10" s="986"/>
      <c r="AC10" s="986"/>
      <c r="AD10" s="986"/>
      <c r="AE10" s="986"/>
      <c r="AF10" s="986"/>
      <c r="AG10" s="986"/>
      <c r="AH10" s="986"/>
      <c r="AI10" s="986"/>
      <c r="AJ10" s="986"/>
      <c r="AK10" s="986"/>
      <c r="AL10" s="986"/>
      <c r="AM10" s="986"/>
      <c r="AN10" s="986"/>
      <c r="AO10" s="986"/>
      <c r="AP10" s="986"/>
    </row>
    <row r="11" spans="1:42" s="988" customFormat="1" ht="14">
      <c r="A11" s="1393" t="s">
        <v>1539</v>
      </c>
      <c r="B11" s="654">
        <v>0</v>
      </c>
      <c r="C11" s="655">
        <v>0</v>
      </c>
      <c r="D11" s="655">
        <v>0</v>
      </c>
      <c r="E11" s="655">
        <v>0</v>
      </c>
      <c r="F11" s="655">
        <v>0</v>
      </c>
      <c r="G11" s="655">
        <v>134.81421981464001</v>
      </c>
      <c r="H11" s="655">
        <v>239.14603948780999</v>
      </c>
      <c r="I11" s="655">
        <v>592.00105504677003</v>
      </c>
      <c r="J11" s="655">
        <v>856.32900983458001</v>
      </c>
      <c r="K11" s="655">
        <v>2226.5009116443302</v>
      </c>
      <c r="L11" s="655">
        <v>3309.4022249721297</v>
      </c>
      <c r="M11" s="596">
        <v>5412.6759230254902</v>
      </c>
      <c r="N11" s="596">
        <v>8723.4615036239502</v>
      </c>
      <c r="O11" s="654">
        <v>9756.7378606326292</v>
      </c>
      <c r="P11" s="655">
        <v>11042.5647858135</v>
      </c>
      <c r="Q11" s="655">
        <v>12224.194590688699</v>
      </c>
      <c r="R11" s="656">
        <v>13113.260460161</v>
      </c>
      <c r="S11" s="654">
        <v>14577.4032703009</v>
      </c>
      <c r="T11" s="655">
        <v>15506.195529295199</v>
      </c>
      <c r="U11" s="655">
        <v>16617.611656446199</v>
      </c>
      <c r="V11" s="656">
        <v>17456.484684457599</v>
      </c>
      <c r="W11" s="1507"/>
      <c r="X11" s="1630"/>
      <c r="Y11" s="1631"/>
      <c r="Z11" s="1631"/>
      <c r="AA11" s="1631"/>
      <c r="AB11" s="987"/>
      <c r="AC11" s="987"/>
      <c r="AD11" s="987"/>
      <c r="AE11" s="987"/>
      <c r="AF11" s="987"/>
      <c r="AG11" s="987"/>
      <c r="AH11" s="987"/>
      <c r="AI11" s="987"/>
      <c r="AJ11" s="987"/>
      <c r="AK11" s="987"/>
      <c r="AL11" s="987"/>
      <c r="AM11" s="987"/>
      <c r="AN11" s="987"/>
      <c r="AO11" s="987"/>
      <c r="AP11" s="987"/>
    </row>
    <row r="12" spans="1:42" s="812" customFormat="1" ht="14">
      <c r="A12" s="817" t="s">
        <v>1540</v>
      </c>
      <c r="B12" s="654">
        <v>-4287.3209482097718</v>
      </c>
      <c r="C12" s="655">
        <v>-4825.4045906684205</v>
      </c>
      <c r="D12" s="655">
        <v>-3760.3569834419309</v>
      </c>
      <c r="E12" s="655">
        <v>-3070.0811915138997</v>
      </c>
      <c r="F12" s="655">
        <v>-4306.2518838085216</v>
      </c>
      <c r="G12" s="655">
        <v>-4977.3795275852417</v>
      </c>
      <c r="H12" s="655">
        <v>-2485.3359826778596</v>
      </c>
      <c r="I12" s="655">
        <v>-2679.4710314838403</v>
      </c>
      <c r="J12" s="655">
        <v>-4348.4696863767513</v>
      </c>
      <c r="K12" s="655">
        <v>-4834.3380018002399</v>
      </c>
      <c r="L12" s="655">
        <v>-5752.0795236399599</v>
      </c>
      <c r="M12" s="596">
        <v>-7123.4569316836396</v>
      </c>
      <c r="N12" s="596">
        <v>-6071.0578042063398</v>
      </c>
      <c r="O12" s="654">
        <v>-6150.7381003945111</v>
      </c>
      <c r="P12" s="655">
        <v>-8517.7328430251273</v>
      </c>
      <c r="Q12" s="655">
        <v>-8841.6956049096516</v>
      </c>
      <c r="R12" s="656">
        <v>-7964.7667523620103</v>
      </c>
      <c r="S12" s="654">
        <v>-8658.167237514228</v>
      </c>
      <c r="T12" s="655">
        <v>-9164.799361369498</v>
      </c>
      <c r="U12" s="655">
        <v>-10667.08664930638</v>
      </c>
      <c r="V12" s="656">
        <v>-10929.49867606288</v>
      </c>
      <c r="W12" s="1506"/>
      <c r="X12" s="1629"/>
      <c r="Y12" s="446"/>
      <c r="Z12" s="446"/>
      <c r="AA12" s="446"/>
      <c r="AB12" s="986"/>
      <c r="AC12" s="986"/>
      <c r="AD12" s="986"/>
      <c r="AE12" s="986"/>
      <c r="AF12" s="986"/>
      <c r="AG12" s="986"/>
      <c r="AH12" s="986"/>
      <c r="AI12" s="986"/>
      <c r="AJ12" s="986"/>
      <c r="AK12" s="986"/>
      <c r="AL12" s="986"/>
      <c r="AM12" s="986"/>
      <c r="AN12" s="986"/>
      <c r="AO12" s="986"/>
      <c r="AP12" s="986"/>
    </row>
    <row r="13" spans="1:42" s="815" customFormat="1" ht="14">
      <c r="A13" s="813" t="s">
        <v>938</v>
      </c>
      <c r="B13" s="651">
        <v>237.82309852034001</v>
      </c>
      <c r="C13" s="580">
        <v>293.70010218840997</v>
      </c>
      <c r="D13" s="580">
        <v>472.8592626890802</v>
      </c>
      <c r="E13" s="580">
        <v>444.31740581634995</v>
      </c>
      <c r="F13" s="580">
        <v>4399.2702803336606</v>
      </c>
      <c r="G13" s="580">
        <v>4665.3608171366395</v>
      </c>
      <c r="H13" s="580">
        <v>4569.8332922356094</v>
      </c>
      <c r="I13" s="580">
        <v>4930.0301396168697</v>
      </c>
      <c r="J13" s="580">
        <v>5354.7238495284701</v>
      </c>
      <c r="K13" s="580">
        <v>5866.5260913823095</v>
      </c>
      <c r="L13" s="580">
        <v>6032.737893332871</v>
      </c>
      <c r="M13" s="581">
        <v>7810.9960282417806</v>
      </c>
      <c r="N13" s="581">
        <v>8639.6978370432116</v>
      </c>
      <c r="O13" s="651">
        <v>9332.3574173417292</v>
      </c>
      <c r="P13" s="580">
        <v>10283.258690263972</v>
      </c>
      <c r="Q13" s="580">
        <v>9568.6171820392719</v>
      </c>
      <c r="R13" s="652">
        <v>9260.4976575091496</v>
      </c>
      <c r="S13" s="651">
        <v>9327.817903470399</v>
      </c>
      <c r="T13" s="580">
        <v>9458.6493317843597</v>
      </c>
      <c r="U13" s="580">
        <v>9710.024408720119</v>
      </c>
      <c r="V13" s="652">
        <v>10091.74662109842</v>
      </c>
      <c r="W13" s="1505"/>
      <c r="X13" s="1064"/>
      <c r="Y13" s="1064"/>
      <c r="Z13" s="1064"/>
      <c r="AA13" s="1064"/>
      <c r="AB13" s="985"/>
      <c r="AC13" s="985"/>
      <c r="AD13" s="985"/>
      <c r="AE13" s="985"/>
      <c r="AF13" s="985"/>
      <c r="AG13" s="985"/>
      <c r="AH13" s="985"/>
      <c r="AI13" s="985"/>
      <c r="AJ13" s="985"/>
      <c r="AK13" s="985"/>
      <c r="AL13" s="985"/>
      <c r="AM13" s="985"/>
      <c r="AN13" s="985"/>
      <c r="AO13" s="985"/>
      <c r="AP13" s="985"/>
    </row>
    <row r="14" spans="1:42" s="812" customFormat="1" ht="14">
      <c r="A14" s="817" t="s">
        <v>1541</v>
      </c>
      <c r="B14" s="654">
        <v>54.125299244720004</v>
      </c>
      <c r="C14" s="655">
        <v>228.13752092305998</v>
      </c>
      <c r="D14" s="655">
        <v>449.98490431119018</v>
      </c>
      <c r="E14" s="655">
        <v>374.99063946173993</v>
      </c>
      <c r="F14" s="655">
        <v>4368.4395191796802</v>
      </c>
      <c r="G14" s="655">
        <v>4630.7507736623802</v>
      </c>
      <c r="H14" s="655">
        <v>4539.1394574212391</v>
      </c>
      <c r="I14" s="655">
        <v>4898.3190003453301</v>
      </c>
      <c r="J14" s="655">
        <v>5037.2330754997101</v>
      </c>
      <c r="K14" s="655">
        <v>5273.59890316366</v>
      </c>
      <c r="L14" s="655">
        <v>5328.8592624786907</v>
      </c>
      <c r="M14" s="596">
        <v>7073.3553879789015</v>
      </c>
      <c r="N14" s="596">
        <v>6917.9185440194415</v>
      </c>
      <c r="O14" s="654">
        <v>7575.8396564729301</v>
      </c>
      <c r="P14" s="655">
        <v>8437.3553053780906</v>
      </c>
      <c r="Q14" s="655">
        <v>7521.0802787810107</v>
      </c>
      <c r="R14" s="656">
        <v>7208.5584915771897</v>
      </c>
      <c r="S14" s="654">
        <v>7111.4088013270884</v>
      </c>
      <c r="T14" s="655">
        <v>7111.9162627612204</v>
      </c>
      <c r="U14" s="655">
        <v>7149.4566642629788</v>
      </c>
      <c r="V14" s="656">
        <v>6862.9144661883111</v>
      </c>
      <c r="W14" s="1506"/>
      <c r="X14" s="1629"/>
      <c r="Y14" s="446"/>
      <c r="Z14" s="446"/>
      <c r="AA14" s="446"/>
      <c r="AB14" s="986"/>
      <c r="AC14" s="986"/>
      <c r="AD14" s="986"/>
      <c r="AE14" s="986"/>
      <c r="AF14" s="986"/>
      <c r="AG14" s="986"/>
      <c r="AH14" s="986"/>
      <c r="AI14" s="986"/>
      <c r="AJ14" s="986"/>
      <c r="AK14" s="986"/>
      <c r="AL14" s="986"/>
      <c r="AM14" s="986"/>
      <c r="AN14" s="986"/>
      <c r="AO14" s="986"/>
      <c r="AP14" s="986"/>
    </row>
    <row r="15" spans="1:42" s="812" customFormat="1" ht="14">
      <c r="A15" s="817" t="s">
        <v>1542</v>
      </c>
      <c r="B15" s="654">
        <v>0</v>
      </c>
      <c r="C15" s="655">
        <v>0</v>
      </c>
      <c r="D15" s="655">
        <v>0</v>
      </c>
      <c r="E15" s="655">
        <v>0</v>
      </c>
      <c r="F15" s="655">
        <v>0</v>
      </c>
      <c r="G15" s="655">
        <v>0</v>
      </c>
      <c r="H15" s="655">
        <v>0</v>
      </c>
      <c r="I15" s="655">
        <v>0</v>
      </c>
      <c r="J15" s="655">
        <v>0</v>
      </c>
      <c r="K15" s="655">
        <v>300.37900000099</v>
      </c>
      <c r="L15" s="655">
        <v>590.41500000098995</v>
      </c>
      <c r="M15" s="596">
        <v>606.51500000098997</v>
      </c>
      <c r="N15" s="596">
        <v>611.67856971754009</v>
      </c>
      <c r="O15" s="654">
        <v>610.64805999918997</v>
      </c>
      <c r="P15" s="655">
        <v>610.29939137783992</v>
      </c>
      <c r="Q15" s="655">
        <v>610.29939137783992</v>
      </c>
      <c r="R15" s="656">
        <v>610.29939137783992</v>
      </c>
      <c r="S15" s="654">
        <v>610.29939137783992</v>
      </c>
      <c r="T15" s="655">
        <v>610.29939137783992</v>
      </c>
      <c r="U15" s="655">
        <v>605.5130888079799</v>
      </c>
      <c r="V15" s="656">
        <v>707.46737236593992</v>
      </c>
      <c r="W15" s="1506"/>
      <c r="X15" s="1629"/>
      <c r="Y15" s="446"/>
      <c r="Z15" s="446"/>
      <c r="AA15" s="446"/>
      <c r="AB15" s="986"/>
      <c r="AC15" s="986"/>
      <c r="AD15" s="986"/>
      <c r="AE15" s="986"/>
      <c r="AF15" s="986"/>
      <c r="AG15" s="986"/>
      <c r="AH15" s="986"/>
      <c r="AI15" s="986"/>
      <c r="AJ15" s="986"/>
      <c r="AK15" s="986"/>
      <c r="AL15" s="986"/>
      <c r="AM15" s="986"/>
      <c r="AN15" s="986"/>
      <c r="AO15" s="986"/>
      <c r="AP15" s="986"/>
    </row>
    <row r="16" spans="1:42" s="812" customFormat="1" ht="14">
      <c r="A16" s="817" t="s">
        <v>1543</v>
      </c>
      <c r="B16" s="654">
        <v>41.883350353989997</v>
      </c>
      <c r="C16" s="655">
        <v>41.64349479058</v>
      </c>
      <c r="D16" s="655">
        <v>13.281279008630001</v>
      </c>
      <c r="E16" s="655">
        <v>52.207375821749999</v>
      </c>
      <c r="F16" s="655">
        <v>23.576115126969999</v>
      </c>
      <c r="G16" s="655">
        <v>23.574952628999998</v>
      </c>
      <c r="H16" s="655">
        <v>23.574952628999998</v>
      </c>
      <c r="I16" s="655">
        <v>25.588014388000001</v>
      </c>
      <c r="J16" s="655">
        <v>306.31911622609005</v>
      </c>
      <c r="K16" s="655">
        <v>281.43605439813001</v>
      </c>
      <c r="L16" s="655">
        <v>27.56578586521</v>
      </c>
      <c r="M16" s="596">
        <v>44.547474262789997</v>
      </c>
      <c r="N16" s="596">
        <v>51.555875316940003</v>
      </c>
      <c r="O16" s="654">
        <v>44.724188664469999</v>
      </c>
      <c r="P16" s="655">
        <v>44.60964114291</v>
      </c>
      <c r="Q16" s="655">
        <v>58.509670656460003</v>
      </c>
      <c r="R16" s="656">
        <v>47.535122963829998</v>
      </c>
      <c r="S16" s="654">
        <v>104.34711038201</v>
      </c>
      <c r="T16" s="655">
        <v>45.610323918180001</v>
      </c>
      <c r="U16" s="655">
        <v>69.279508295940005</v>
      </c>
      <c r="V16" s="656">
        <v>120.85577947586999</v>
      </c>
      <c r="W16" s="1506"/>
      <c r="X16" s="1629"/>
      <c r="Y16" s="446"/>
      <c r="Z16" s="446"/>
      <c r="AA16" s="446"/>
      <c r="AB16" s="986"/>
      <c r="AC16" s="986"/>
      <c r="AD16" s="986"/>
      <c r="AE16" s="986"/>
      <c r="AF16" s="986"/>
      <c r="AG16" s="986"/>
      <c r="AH16" s="986"/>
      <c r="AI16" s="986"/>
      <c r="AJ16" s="986"/>
      <c r="AK16" s="986"/>
      <c r="AL16" s="986"/>
      <c r="AM16" s="986"/>
      <c r="AN16" s="986"/>
      <c r="AO16" s="986"/>
      <c r="AP16" s="986"/>
    </row>
    <row r="17" spans="1:42" s="812" customFormat="1" ht="14">
      <c r="A17" s="817" t="s">
        <v>1544</v>
      </c>
      <c r="B17" s="654">
        <v>141.81444892163</v>
      </c>
      <c r="C17" s="655">
        <v>23.919086474770001</v>
      </c>
      <c r="D17" s="655">
        <v>9.5930793692599998</v>
      </c>
      <c r="E17" s="655">
        <v>17.119390532860002</v>
      </c>
      <c r="F17" s="655">
        <v>7.2546460270100006</v>
      </c>
      <c r="G17" s="655">
        <v>11.035090845260001</v>
      </c>
      <c r="H17" s="655">
        <v>7.1188821853699995</v>
      </c>
      <c r="I17" s="655">
        <v>6.1231248835399992</v>
      </c>
      <c r="J17" s="655">
        <v>11.171657802670003</v>
      </c>
      <c r="K17" s="655">
        <v>11.112133819529999</v>
      </c>
      <c r="L17" s="655">
        <v>85.897844987980008</v>
      </c>
      <c r="M17" s="596">
        <v>86.578165999100008</v>
      </c>
      <c r="N17" s="596">
        <v>1058.54484798929</v>
      </c>
      <c r="O17" s="654">
        <v>1101.1455122051402</v>
      </c>
      <c r="P17" s="655">
        <v>1190.9943523651298</v>
      </c>
      <c r="Q17" s="655">
        <v>1378.72784122396</v>
      </c>
      <c r="R17" s="656">
        <v>1394.1046515902899</v>
      </c>
      <c r="S17" s="654">
        <v>1501.7626003834598</v>
      </c>
      <c r="T17" s="655">
        <v>1690.8233537271196</v>
      </c>
      <c r="U17" s="655">
        <v>1885.7751473532201</v>
      </c>
      <c r="V17" s="656">
        <v>2400.5090030682995</v>
      </c>
      <c r="W17" s="1506"/>
      <c r="X17" s="1629"/>
      <c r="Y17" s="446"/>
      <c r="Z17" s="446"/>
      <c r="AA17" s="446"/>
      <c r="AB17" s="986"/>
      <c r="AC17" s="986"/>
      <c r="AD17" s="986"/>
      <c r="AE17" s="986"/>
      <c r="AF17" s="986"/>
      <c r="AG17" s="986"/>
      <c r="AH17" s="986"/>
      <c r="AI17" s="986"/>
      <c r="AJ17" s="986"/>
      <c r="AK17" s="986"/>
      <c r="AL17" s="986"/>
      <c r="AM17" s="986"/>
      <c r="AN17" s="986"/>
      <c r="AO17" s="986"/>
      <c r="AP17" s="986"/>
    </row>
    <row r="18" spans="1:42" s="812" customFormat="1" ht="14">
      <c r="A18" s="825"/>
      <c r="B18" s="654"/>
      <c r="C18" s="655"/>
      <c r="D18" s="655"/>
      <c r="E18" s="655"/>
      <c r="F18" s="655"/>
      <c r="G18" s="655"/>
      <c r="H18" s="655"/>
      <c r="I18" s="655"/>
      <c r="J18" s="655"/>
      <c r="K18" s="655"/>
      <c r="L18" s="655"/>
      <c r="M18" s="596"/>
      <c r="N18" s="596"/>
      <c r="O18" s="654"/>
      <c r="P18" s="655"/>
      <c r="Q18" s="655"/>
      <c r="R18" s="656"/>
      <c r="S18" s="654"/>
      <c r="T18" s="655"/>
      <c r="U18" s="655"/>
      <c r="V18" s="656"/>
      <c r="W18" s="1508"/>
      <c r="X18" s="446"/>
      <c r="Y18" s="446"/>
      <c r="Z18" s="446"/>
      <c r="AA18" s="446"/>
      <c r="AB18" s="986"/>
      <c r="AC18" s="986"/>
      <c r="AD18" s="986"/>
      <c r="AE18" s="986"/>
      <c r="AF18" s="986"/>
      <c r="AG18" s="986"/>
      <c r="AH18" s="986"/>
      <c r="AI18" s="986"/>
      <c r="AJ18" s="986"/>
      <c r="AK18" s="986"/>
      <c r="AL18" s="986"/>
      <c r="AM18" s="986"/>
      <c r="AN18" s="986"/>
      <c r="AO18" s="986"/>
      <c r="AP18" s="986"/>
    </row>
    <row r="19" spans="1:42" s="815" customFormat="1" ht="14">
      <c r="A19" s="813" t="s">
        <v>1003</v>
      </c>
      <c r="B19" s="651">
        <v>1196.69685467914</v>
      </c>
      <c r="C19" s="580">
        <v>1584.2942609084002</v>
      </c>
      <c r="D19" s="580">
        <v>1696.88661608588</v>
      </c>
      <c r="E19" s="580">
        <v>1939.37669537021</v>
      </c>
      <c r="F19" s="580">
        <v>2905.9639918092203</v>
      </c>
      <c r="G19" s="580">
        <v>3705.0645987751104</v>
      </c>
      <c r="H19" s="580">
        <v>5185.9372278242499</v>
      </c>
      <c r="I19" s="580">
        <v>5840.8949300594495</v>
      </c>
      <c r="J19" s="580">
        <v>5758.7130732636197</v>
      </c>
      <c r="K19" s="580">
        <v>5848.0295225225891</v>
      </c>
      <c r="L19" s="580">
        <v>6483.8032355346904</v>
      </c>
      <c r="M19" s="581">
        <v>7180.0135015865098</v>
      </c>
      <c r="N19" s="581">
        <v>8680.9534920745518</v>
      </c>
      <c r="O19" s="651">
        <v>10154.245309140169</v>
      </c>
      <c r="P19" s="580">
        <v>13245.386025340562</v>
      </c>
      <c r="Q19" s="580">
        <v>13576.878066232972</v>
      </c>
      <c r="R19" s="652">
        <v>13107.924868676189</v>
      </c>
      <c r="S19" s="651">
        <v>13338.122256596011</v>
      </c>
      <c r="T19" s="580">
        <v>12333.852247819761</v>
      </c>
      <c r="U19" s="580">
        <v>12905.941244988109</v>
      </c>
      <c r="V19" s="652">
        <v>13295.152455480102</v>
      </c>
      <c r="W19" s="1505"/>
      <c r="X19" s="1064"/>
      <c r="Y19" s="1064"/>
      <c r="Z19" s="1064"/>
      <c r="AA19" s="1064"/>
      <c r="AB19" s="985"/>
      <c r="AC19" s="985"/>
      <c r="AD19" s="985"/>
      <c r="AE19" s="985"/>
      <c r="AF19" s="985"/>
      <c r="AG19" s="985"/>
      <c r="AH19" s="985"/>
      <c r="AI19" s="985"/>
      <c r="AJ19" s="985"/>
      <c r="AK19" s="985"/>
      <c r="AL19" s="985"/>
      <c r="AM19" s="985"/>
      <c r="AN19" s="985"/>
      <c r="AO19" s="985"/>
      <c r="AP19" s="985"/>
    </row>
    <row r="20" spans="1:42" s="812" customFormat="1" ht="14">
      <c r="A20" s="817" t="s">
        <v>1106</v>
      </c>
      <c r="B20" s="654">
        <v>955.85449282572995</v>
      </c>
      <c r="C20" s="655">
        <v>1155.5667985552202</v>
      </c>
      <c r="D20" s="655">
        <v>1181.5419286415199</v>
      </c>
      <c r="E20" s="655">
        <v>1378.22208958949</v>
      </c>
      <c r="F20" s="655">
        <v>1566.04643985691</v>
      </c>
      <c r="G20" s="655">
        <v>1631.7171570042699</v>
      </c>
      <c r="H20" s="655">
        <v>1776.41311898752</v>
      </c>
      <c r="I20" s="655">
        <v>1797.9788705901799</v>
      </c>
      <c r="J20" s="655">
        <v>1857.94179329125</v>
      </c>
      <c r="K20" s="655">
        <v>2179.1742779064598</v>
      </c>
      <c r="L20" s="655">
        <v>2157.2296535474397</v>
      </c>
      <c r="M20" s="596">
        <v>2329.7065767827899</v>
      </c>
      <c r="N20" s="596">
        <v>2442.9856477910603</v>
      </c>
      <c r="O20" s="654">
        <v>2296.1743881095299</v>
      </c>
      <c r="P20" s="655">
        <v>2300.8316307863702</v>
      </c>
      <c r="Q20" s="655">
        <v>2427.3293109789597</v>
      </c>
      <c r="R20" s="656">
        <v>2908.46239913931</v>
      </c>
      <c r="S20" s="654">
        <v>2808.7343294348802</v>
      </c>
      <c r="T20" s="655">
        <v>2741.2626692471804</v>
      </c>
      <c r="U20" s="655">
        <v>2837.0637710083797</v>
      </c>
      <c r="V20" s="656">
        <v>3325.1579723199302</v>
      </c>
      <c r="W20" s="1506"/>
      <c r="X20" s="1629"/>
      <c r="Y20" s="446"/>
      <c r="Z20" s="446"/>
      <c r="AA20" s="446"/>
      <c r="AB20" s="986"/>
      <c r="AC20" s="986"/>
      <c r="AD20" s="986"/>
      <c r="AE20" s="986"/>
      <c r="AF20" s="986"/>
      <c r="AG20" s="986"/>
      <c r="AH20" s="986"/>
      <c r="AI20" s="986"/>
      <c r="AJ20" s="986"/>
      <c r="AK20" s="986"/>
      <c r="AL20" s="986"/>
      <c r="AM20" s="986"/>
      <c r="AN20" s="986"/>
      <c r="AO20" s="986"/>
      <c r="AP20" s="986"/>
    </row>
    <row r="21" spans="1:42" s="812" customFormat="1" ht="14">
      <c r="A21" s="817" t="s">
        <v>1545</v>
      </c>
      <c r="B21" s="654">
        <v>240.84236185340995</v>
      </c>
      <c r="C21" s="655">
        <v>428.72746235318004</v>
      </c>
      <c r="D21" s="655">
        <v>515.34468744436003</v>
      </c>
      <c r="E21" s="655">
        <v>561.15460578071986</v>
      </c>
      <c r="F21" s="655">
        <v>1339.9175519523099</v>
      </c>
      <c r="G21" s="655">
        <v>2073.3474417708399</v>
      </c>
      <c r="H21" s="655">
        <v>3409.5241088367302</v>
      </c>
      <c r="I21" s="655">
        <v>4042.9160594692694</v>
      </c>
      <c r="J21" s="655">
        <v>3900.7712799723699</v>
      </c>
      <c r="K21" s="655">
        <v>3668.8552446161298</v>
      </c>
      <c r="L21" s="655">
        <v>4326.5735819872507</v>
      </c>
      <c r="M21" s="596">
        <v>4850.30692480372</v>
      </c>
      <c r="N21" s="596">
        <v>6237.9678442834902</v>
      </c>
      <c r="O21" s="654">
        <v>7858.0709210306395</v>
      </c>
      <c r="P21" s="655">
        <v>10944.554394554192</v>
      </c>
      <c r="Q21" s="655">
        <v>11149.548755254011</v>
      </c>
      <c r="R21" s="656">
        <v>10199.46246953688</v>
      </c>
      <c r="S21" s="654">
        <v>10529.387927161131</v>
      </c>
      <c r="T21" s="655">
        <v>9592.5895785725806</v>
      </c>
      <c r="U21" s="655">
        <v>10068.87747397973</v>
      </c>
      <c r="V21" s="656">
        <v>9969.9944831601715</v>
      </c>
      <c r="W21" s="1506"/>
      <c r="X21" s="1629"/>
      <c r="Y21" s="446"/>
      <c r="Z21" s="446"/>
      <c r="AA21" s="446"/>
      <c r="AB21" s="986"/>
      <c r="AC21" s="986"/>
      <c r="AD21" s="986"/>
      <c r="AE21" s="986"/>
      <c r="AF21" s="986"/>
      <c r="AG21" s="986"/>
      <c r="AH21" s="986"/>
      <c r="AI21" s="986"/>
      <c r="AJ21" s="986"/>
      <c r="AK21" s="986"/>
      <c r="AL21" s="986"/>
      <c r="AM21" s="986"/>
      <c r="AN21" s="986"/>
      <c r="AO21" s="986"/>
      <c r="AP21" s="986"/>
    </row>
    <row r="22" spans="1:42" s="812" customFormat="1" ht="14">
      <c r="A22" s="817" t="s">
        <v>1546</v>
      </c>
      <c r="B22" s="654">
        <v>0</v>
      </c>
      <c r="C22" s="655">
        <v>0</v>
      </c>
      <c r="D22" s="655">
        <v>0</v>
      </c>
      <c r="E22" s="655">
        <v>0</v>
      </c>
      <c r="F22" s="655">
        <v>0</v>
      </c>
      <c r="G22" s="655">
        <v>0</v>
      </c>
      <c r="H22" s="655">
        <v>0</v>
      </c>
      <c r="I22" s="655">
        <v>0</v>
      </c>
      <c r="J22" s="655">
        <v>0</v>
      </c>
      <c r="K22" s="655">
        <v>0</v>
      </c>
      <c r="L22" s="655">
        <v>0</v>
      </c>
      <c r="M22" s="596">
        <v>0</v>
      </c>
      <c r="N22" s="596">
        <v>0</v>
      </c>
      <c r="O22" s="654">
        <v>0</v>
      </c>
      <c r="P22" s="655">
        <v>0</v>
      </c>
      <c r="Q22" s="655">
        <v>0</v>
      </c>
      <c r="R22" s="656">
        <v>0</v>
      </c>
      <c r="S22" s="654">
        <v>0</v>
      </c>
      <c r="T22" s="655">
        <v>0</v>
      </c>
      <c r="U22" s="655">
        <v>0</v>
      </c>
      <c r="V22" s="656">
        <v>0</v>
      </c>
      <c r="W22" s="1506"/>
      <c r="X22" s="1629"/>
      <c r="Y22" s="446"/>
      <c r="Z22" s="446"/>
      <c r="AA22" s="446"/>
      <c r="AB22" s="986"/>
      <c r="AC22" s="986"/>
      <c r="AD22" s="986"/>
      <c r="AE22" s="986"/>
      <c r="AF22" s="986"/>
      <c r="AG22" s="986"/>
      <c r="AH22" s="986"/>
      <c r="AI22" s="986"/>
      <c r="AJ22" s="986"/>
      <c r="AK22" s="986"/>
      <c r="AL22" s="986"/>
      <c r="AM22" s="986"/>
      <c r="AN22" s="986"/>
      <c r="AO22" s="986"/>
      <c r="AP22" s="986"/>
    </row>
    <row r="23" spans="1:42" s="815" customFormat="1" ht="14">
      <c r="A23" s="813" t="s">
        <v>1033</v>
      </c>
      <c r="B23" s="651">
        <v>1304.3566310583496</v>
      </c>
      <c r="C23" s="580">
        <v>1613.48528785023</v>
      </c>
      <c r="D23" s="580">
        <v>115.76919631485001</v>
      </c>
      <c r="E23" s="580">
        <v>673.26665474279991</v>
      </c>
      <c r="F23" s="580">
        <v>4434.4558099644</v>
      </c>
      <c r="G23" s="580">
        <v>5175.2300249025002</v>
      </c>
      <c r="H23" s="580">
        <v>564.81771187267998</v>
      </c>
      <c r="I23" s="580">
        <v>1058.15616026052</v>
      </c>
      <c r="J23" s="580">
        <v>641.81816045000005</v>
      </c>
      <c r="K23" s="580">
        <v>768.29858241462</v>
      </c>
      <c r="L23" s="580">
        <v>2700.8482178864097</v>
      </c>
      <c r="M23" s="581">
        <v>4200.2119690059808</v>
      </c>
      <c r="N23" s="581">
        <v>4747.4268261195193</v>
      </c>
      <c r="O23" s="651">
        <v>6476.8651608510309</v>
      </c>
      <c r="P23" s="580">
        <v>5649.0746879706794</v>
      </c>
      <c r="Q23" s="580">
        <v>6143.0618243955796</v>
      </c>
      <c r="R23" s="652">
        <v>7989.0277764974999</v>
      </c>
      <c r="S23" s="651">
        <v>9176.4638865431207</v>
      </c>
      <c r="T23" s="580">
        <v>9543.7970218805785</v>
      </c>
      <c r="U23" s="580">
        <v>9049.6555662502997</v>
      </c>
      <c r="V23" s="652">
        <v>10049.401822518559</v>
      </c>
      <c r="W23" s="1509"/>
      <c r="X23" s="1064"/>
      <c r="Y23" s="1064"/>
      <c r="Z23" s="1064"/>
      <c r="AA23" s="1064"/>
      <c r="AB23" s="985"/>
      <c r="AC23" s="985"/>
      <c r="AD23" s="985"/>
      <c r="AE23" s="985"/>
      <c r="AF23" s="985"/>
      <c r="AG23" s="985"/>
      <c r="AH23" s="985"/>
      <c r="AI23" s="985"/>
      <c r="AJ23" s="985"/>
      <c r="AK23" s="985"/>
      <c r="AL23" s="985"/>
      <c r="AM23" s="985"/>
      <c r="AN23" s="985"/>
      <c r="AO23" s="985"/>
      <c r="AP23" s="985"/>
    </row>
    <row r="24" spans="1:42" s="815" customFormat="1" ht="14">
      <c r="A24" s="813" t="s">
        <v>1040</v>
      </c>
      <c r="B24" s="651">
        <v>1556.6373470618198</v>
      </c>
      <c r="C24" s="580">
        <v>1098.70969449836</v>
      </c>
      <c r="D24" s="580">
        <v>1352.2160011984101</v>
      </c>
      <c r="E24" s="580">
        <v>1048.2506661055299</v>
      </c>
      <c r="F24" s="580">
        <v>2964.0711642085894</v>
      </c>
      <c r="G24" s="580">
        <v>3958.4183545749206</v>
      </c>
      <c r="H24" s="580">
        <v>4243.4249492336694</v>
      </c>
      <c r="I24" s="580">
        <v>2631.8012683194897</v>
      </c>
      <c r="J24" s="580">
        <v>3394.6113555721108</v>
      </c>
      <c r="K24" s="580">
        <v>8601.3659430523676</v>
      </c>
      <c r="L24" s="580">
        <v>8085.9949081705008</v>
      </c>
      <c r="M24" s="581">
        <v>9928.8256187560983</v>
      </c>
      <c r="N24" s="581">
        <v>9129.9523716644289</v>
      </c>
      <c r="O24" s="651">
        <v>7923.1526662643619</v>
      </c>
      <c r="P24" s="580">
        <v>5790.8663666819002</v>
      </c>
      <c r="Q24" s="580">
        <v>4345.1127500086805</v>
      </c>
      <c r="R24" s="652">
        <v>4598.1599571654288</v>
      </c>
      <c r="S24" s="651">
        <v>3776.7588050428499</v>
      </c>
      <c r="T24" s="580">
        <v>3988.5891901487712</v>
      </c>
      <c r="U24" s="580">
        <v>2862.1010809605586</v>
      </c>
      <c r="V24" s="652">
        <v>2670.1658974989909</v>
      </c>
      <c r="W24" s="1509"/>
      <c r="X24" s="1064"/>
      <c r="Y24" s="1064"/>
      <c r="Z24" s="1064"/>
      <c r="AA24" s="1064"/>
      <c r="AB24" s="985"/>
      <c r="AC24" s="985"/>
      <c r="AD24" s="985"/>
      <c r="AE24" s="985"/>
      <c r="AF24" s="985"/>
      <c r="AG24" s="985"/>
      <c r="AH24" s="985"/>
      <c r="AI24" s="985"/>
      <c r="AJ24" s="985"/>
      <c r="AK24" s="985"/>
      <c r="AL24" s="985"/>
      <c r="AM24" s="985"/>
      <c r="AN24" s="985"/>
      <c r="AO24" s="985"/>
      <c r="AP24" s="985"/>
    </row>
    <row r="25" spans="1:42" s="812" customFormat="1" ht="14">
      <c r="A25" s="817" t="s">
        <v>1547</v>
      </c>
      <c r="B25" s="654">
        <v>26.289704348920001</v>
      </c>
      <c r="C25" s="655">
        <v>390.84015576707009</v>
      </c>
      <c r="D25" s="655">
        <v>726.21348250422022</v>
      </c>
      <c r="E25" s="655">
        <v>551.38815439194002</v>
      </c>
      <c r="F25" s="655">
        <v>510.92179989261001</v>
      </c>
      <c r="G25" s="655">
        <v>550.07482174943004</v>
      </c>
      <c r="H25" s="655">
        <v>331.61373286710005</v>
      </c>
      <c r="I25" s="655">
        <v>623.88765016112995</v>
      </c>
      <c r="J25" s="655">
        <v>1354.7866313283903</v>
      </c>
      <c r="K25" s="655">
        <v>3472.5786958173098</v>
      </c>
      <c r="L25" s="655">
        <v>3193.0223973628804</v>
      </c>
      <c r="M25" s="596">
        <v>3366.0477179112604</v>
      </c>
      <c r="N25" s="596">
        <v>2877.1750398377399</v>
      </c>
      <c r="O25" s="654">
        <v>2851.1491676430696</v>
      </c>
      <c r="P25" s="655">
        <v>2344.1449187089897</v>
      </c>
      <c r="Q25" s="655">
        <v>3020.4717814206706</v>
      </c>
      <c r="R25" s="656">
        <v>3193.1730261036796</v>
      </c>
      <c r="S25" s="654">
        <v>2834.5975744070201</v>
      </c>
      <c r="T25" s="655">
        <v>2919.2862768561999</v>
      </c>
      <c r="U25" s="655">
        <v>2541.5764751438096</v>
      </c>
      <c r="V25" s="656">
        <v>2435.8213280364898</v>
      </c>
      <c r="W25" s="1510"/>
      <c r="X25" s="1629"/>
      <c r="Y25" s="446"/>
      <c r="Z25" s="446"/>
      <c r="AA25" s="446"/>
      <c r="AB25" s="986"/>
      <c r="AC25" s="986"/>
      <c r="AD25" s="986"/>
      <c r="AE25" s="986"/>
      <c r="AF25" s="986"/>
      <c r="AG25" s="986"/>
      <c r="AH25" s="986"/>
      <c r="AI25" s="986"/>
      <c r="AJ25" s="986"/>
      <c r="AK25" s="986"/>
      <c r="AL25" s="986"/>
      <c r="AM25" s="986"/>
      <c r="AN25" s="986"/>
      <c r="AO25" s="986"/>
      <c r="AP25" s="986"/>
    </row>
    <row r="26" spans="1:42" s="812" customFormat="1" ht="14">
      <c r="A26" s="817" t="s">
        <v>1548</v>
      </c>
      <c r="B26" s="654">
        <v>813.60225080255998</v>
      </c>
      <c r="C26" s="655">
        <v>198.73621498046995</v>
      </c>
      <c r="D26" s="655">
        <v>9.3513134809199983</v>
      </c>
      <c r="E26" s="655">
        <v>0</v>
      </c>
      <c r="F26" s="655">
        <v>1013.0851598161499</v>
      </c>
      <c r="G26" s="655">
        <v>2644.7202437418805</v>
      </c>
      <c r="H26" s="655">
        <v>3308.0869157655002</v>
      </c>
      <c r="I26" s="655">
        <v>1797.4597302418899</v>
      </c>
      <c r="J26" s="655">
        <v>1689.1108726355801</v>
      </c>
      <c r="K26" s="655">
        <v>4910.6471896203502</v>
      </c>
      <c r="L26" s="655">
        <v>4529.0027200095501</v>
      </c>
      <c r="M26" s="596">
        <v>6284.0459307460997</v>
      </c>
      <c r="N26" s="596">
        <v>5972.9262966959895</v>
      </c>
      <c r="O26" s="654">
        <v>4766.5074360847811</v>
      </c>
      <c r="P26" s="655">
        <v>3174.4657648072207</v>
      </c>
      <c r="Q26" s="655">
        <v>1029.5573653468005</v>
      </c>
      <c r="R26" s="656">
        <v>1076.0379737645796</v>
      </c>
      <c r="S26" s="654">
        <v>432.16040260262974</v>
      </c>
      <c r="T26" s="655">
        <v>647.43128588756178</v>
      </c>
      <c r="U26" s="655">
        <v>6.3190396099351342E-2</v>
      </c>
      <c r="V26" s="656">
        <v>-9.872019290924072E-11</v>
      </c>
      <c r="W26" s="1510"/>
      <c r="X26" s="1629"/>
      <c r="Y26" s="446"/>
      <c r="Z26" s="446"/>
      <c r="AA26" s="446"/>
      <c r="AB26" s="986"/>
      <c r="AC26" s="986"/>
      <c r="AD26" s="986"/>
      <c r="AE26" s="986"/>
      <c r="AF26" s="986"/>
      <c r="AG26" s="986"/>
      <c r="AH26" s="986"/>
      <c r="AI26" s="986"/>
      <c r="AJ26" s="986"/>
      <c r="AK26" s="986"/>
      <c r="AL26" s="986"/>
      <c r="AM26" s="986"/>
      <c r="AN26" s="986"/>
      <c r="AO26" s="986"/>
      <c r="AP26" s="986"/>
    </row>
    <row r="27" spans="1:42" s="812" customFormat="1" ht="14">
      <c r="A27" s="817" t="s">
        <v>1549</v>
      </c>
      <c r="B27" s="654">
        <v>716.74539191033989</v>
      </c>
      <c r="C27" s="655">
        <v>509.1333237508199</v>
      </c>
      <c r="D27" s="655">
        <v>616.65120521326992</v>
      </c>
      <c r="E27" s="655">
        <v>496.86251171358992</v>
      </c>
      <c r="F27" s="655">
        <v>1330.3256507058297</v>
      </c>
      <c r="G27" s="655">
        <v>638.85833075234996</v>
      </c>
      <c r="H27" s="655">
        <v>523.76731873225015</v>
      </c>
      <c r="I27" s="655">
        <v>107.40902841225</v>
      </c>
      <c r="J27" s="655">
        <v>180.65232415333</v>
      </c>
      <c r="K27" s="655">
        <v>71.069029209000007</v>
      </c>
      <c r="L27" s="655">
        <v>173.62066390308001</v>
      </c>
      <c r="M27" s="596">
        <v>89.719022267779991</v>
      </c>
      <c r="N27" s="596">
        <v>108.87234780797</v>
      </c>
      <c r="O27" s="654">
        <v>134.51737521378001</v>
      </c>
      <c r="P27" s="655">
        <v>101.27699584296001</v>
      </c>
      <c r="Q27" s="655">
        <v>124.10491591847999</v>
      </c>
      <c r="R27" s="656">
        <v>142.65294237732999</v>
      </c>
      <c r="S27" s="654">
        <v>323.70481311336033</v>
      </c>
      <c r="T27" s="655">
        <v>235.57561248516998</v>
      </c>
      <c r="U27" s="655">
        <v>134.00522796235998</v>
      </c>
      <c r="V27" s="656">
        <v>48.048554542760002</v>
      </c>
      <c r="W27" s="1506"/>
      <c r="X27" s="1629"/>
      <c r="Y27" s="446"/>
      <c r="Z27" s="446"/>
      <c r="AA27" s="446"/>
      <c r="AB27" s="986"/>
      <c r="AC27" s="986"/>
      <c r="AD27" s="986"/>
      <c r="AE27" s="986"/>
      <c r="AF27" s="986"/>
      <c r="AG27" s="986"/>
      <c r="AH27" s="986"/>
      <c r="AI27" s="986"/>
      <c r="AJ27" s="986"/>
      <c r="AK27" s="986"/>
      <c r="AL27" s="986"/>
      <c r="AM27" s="986"/>
      <c r="AN27" s="986"/>
      <c r="AO27" s="986"/>
      <c r="AP27" s="986"/>
    </row>
    <row r="28" spans="1:42" s="812" customFormat="1" ht="14">
      <c r="A28" s="817" t="s">
        <v>1550</v>
      </c>
      <c r="B28" s="654">
        <v>0</v>
      </c>
      <c r="C28" s="655">
        <v>0</v>
      </c>
      <c r="D28" s="655">
        <v>0</v>
      </c>
      <c r="E28" s="655">
        <v>0</v>
      </c>
      <c r="F28" s="655">
        <v>109.73855379400001</v>
      </c>
      <c r="G28" s="655">
        <v>124.76495833126</v>
      </c>
      <c r="H28" s="655">
        <v>79.956981868820009</v>
      </c>
      <c r="I28" s="655">
        <v>103.04485950422</v>
      </c>
      <c r="J28" s="655">
        <v>170.06152745480998</v>
      </c>
      <c r="K28" s="655">
        <v>147.07102840570997</v>
      </c>
      <c r="L28" s="655">
        <v>190.34912689498998</v>
      </c>
      <c r="M28" s="596">
        <v>189.01294783095997</v>
      </c>
      <c r="N28" s="596">
        <v>170.97868732273002</v>
      </c>
      <c r="O28" s="654">
        <v>170.97868732273002</v>
      </c>
      <c r="P28" s="655">
        <v>170.97868732273002</v>
      </c>
      <c r="Q28" s="655">
        <v>170.97868732273002</v>
      </c>
      <c r="R28" s="656">
        <v>186.29601491983999</v>
      </c>
      <c r="S28" s="654">
        <v>186.29601491983999</v>
      </c>
      <c r="T28" s="655">
        <v>186.29601491983999</v>
      </c>
      <c r="U28" s="655">
        <v>186.45618745829003</v>
      </c>
      <c r="V28" s="656">
        <v>186.29601491983999</v>
      </c>
      <c r="W28" s="1506"/>
      <c r="X28" s="1629"/>
      <c r="Y28" s="446"/>
      <c r="Z28" s="446"/>
      <c r="AA28" s="446"/>
      <c r="AB28" s="986"/>
      <c r="AC28" s="986"/>
      <c r="AD28" s="986"/>
      <c r="AE28" s="986"/>
      <c r="AF28" s="986"/>
      <c r="AG28" s="986"/>
      <c r="AH28" s="986"/>
      <c r="AI28" s="986"/>
      <c r="AJ28" s="986"/>
      <c r="AK28" s="986"/>
      <c r="AL28" s="986"/>
      <c r="AM28" s="986"/>
      <c r="AN28" s="986"/>
      <c r="AO28" s="986"/>
      <c r="AP28" s="986"/>
    </row>
    <row r="29" spans="1:42" s="815" customFormat="1" ht="14">
      <c r="A29" s="813" t="s">
        <v>1074</v>
      </c>
      <c r="B29" s="651">
        <v>0</v>
      </c>
      <c r="C29" s="580">
        <v>0</v>
      </c>
      <c r="D29" s="580">
        <v>0</v>
      </c>
      <c r="E29" s="580">
        <v>0</v>
      </c>
      <c r="F29" s="580">
        <v>0</v>
      </c>
      <c r="G29" s="580">
        <v>0</v>
      </c>
      <c r="H29" s="580">
        <v>0</v>
      </c>
      <c r="I29" s="580">
        <v>0</v>
      </c>
      <c r="J29" s="580">
        <v>0</v>
      </c>
      <c r="K29" s="580">
        <v>0</v>
      </c>
      <c r="L29" s="580">
        <v>0</v>
      </c>
      <c r="M29" s="581">
        <v>6.3189999999999999E-8</v>
      </c>
      <c r="N29" s="581">
        <v>0</v>
      </c>
      <c r="O29" s="651">
        <v>0</v>
      </c>
      <c r="P29" s="580">
        <v>0</v>
      </c>
      <c r="Q29" s="580">
        <v>0</v>
      </c>
      <c r="R29" s="652">
        <v>0</v>
      </c>
      <c r="S29" s="651">
        <v>0</v>
      </c>
      <c r="T29" s="580">
        <v>0</v>
      </c>
      <c r="U29" s="580">
        <v>0</v>
      </c>
      <c r="V29" s="652">
        <v>0</v>
      </c>
      <c r="W29" s="1505"/>
      <c r="X29" s="1064"/>
      <c r="Y29" s="1064"/>
      <c r="Z29" s="1064"/>
      <c r="AA29" s="1064"/>
      <c r="AB29" s="985"/>
      <c r="AC29" s="985"/>
      <c r="AD29" s="985"/>
      <c r="AE29" s="985"/>
      <c r="AF29" s="985"/>
      <c r="AG29" s="985"/>
      <c r="AH29" s="985"/>
      <c r="AI29" s="985"/>
      <c r="AJ29" s="985"/>
      <c r="AK29" s="985"/>
      <c r="AL29" s="985"/>
      <c r="AM29" s="985"/>
      <c r="AN29" s="985"/>
      <c r="AO29" s="985"/>
      <c r="AP29" s="985"/>
    </row>
    <row r="30" spans="1:42" s="815" customFormat="1" ht="14">
      <c r="A30" s="813" t="s">
        <v>569</v>
      </c>
      <c r="B30" s="651">
        <v>0</v>
      </c>
      <c r="C30" s="580">
        <v>0</v>
      </c>
      <c r="D30" s="580">
        <v>0</v>
      </c>
      <c r="E30" s="580">
        <v>0</v>
      </c>
      <c r="F30" s="580">
        <v>0</v>
      </c>
      <c r="G30" s="580">
        <v>0</v>
      </c>
      <c r="H30" s="580">
        <v>0</v>
      </c>
      <c r="I30" s="580">
        <v>0</v>
      </c>
      <c r="J30" s="580">
        <v>0</v>
      </c>
      <c r="K30" s="580">
        <v>0</v>
      </c>
      <c r="L30" s="580">
        <v>0</v>
      </c>
      <c r="M30" s="581">
        <v>0</v>
      </c>
      <c r="N30" s="581">
        <v>0</v>
      </c>
      <c r="O30" s="651">
        <v>0</v>
      </c>
      <c r="P30" s="580">
        <v>0</v>
      </c>
      <c r="Q30" s="580">
        <v>0</v>
      </c>
      <c r="R30" s="652">
        <v>0</v>
      </c>
      <c r="S30" s="651">
        <v>0</v>
      </c>
      <c r="T30" s="580">
        <v>0</v>
      </c>
      <c r="U30" s="580">
        <v>0</v>
      </c>
      <c r="V30" s="652">
        <v>0</v>
      </c>
      <c r="W30" s="1505"/>
      <c r="X30" s="1064"/>
      <c r="Y30" s="1064"/>
      <c r="Z30" s="1064"/>
      <c r="AA30" s="1064"/>
      <c r="AB30" s="985"/>
      <c r="AC30" s="985"/>
      <c r="AD30" s="985"/>
      <c r="AE30" s="985"/>
      <c r="AF30" s="985"/>
      <c r="AG30" s="985"/>
      <c r="AH30" s="985"/>
      <c r="AI30" s="985"/>
      <c r="AJ30" s="985"/>
      <c r="AK30" s="985"/>
      <c r="AL30" s="985"/>
      <c r="AM30" s="985"/>
      <c r="AN30" s="985"/>
      <c r="AO30" s="985"/>
      <c r="AP30" s="985"/>
    </row>
    <row r="31" spans="1:42" s="815" customFormat="1" ht="14">
      <c r="A31" s="813" t="s">
        <v>1075</v>
      </c>
      <c r="B31" s="651">
        <v>357.89436610028002</v>
      </c>
      <c r="C31" s="580">
        <v>508.30398263005003</v>
      </c>
      <c r="D31" s="580">
        <v>584.20301149463</v>
      </c>
      <c r="E31" s="580">
        <v>193.19961913308001</v>
      </c>
      <c r="F31" s="580">
        <v>281.49929999084998</v>
      </c>
      <c r="G31" s="580">
        <v>282.03071870627997</v>
      </c>
      <c r="H31" s="580">
        <v>386.32694771382967</v>
      </c>
      <c r="I31" s="580">
        <v>331.27828281178989</v>
      </c>
      <c r="J31" s="580">
        <v>367.38933839863</v>
      </c>
      <c r="K31" s="580">
        <v>408.19246541764016</v>
      </c>
      <c r="L31" s="580">
        <v>-134.37349484881025</v>
      </c>
      <c r="M31" s="581">
        <v>-484.13523877493014</v>
      </c>
      <c r="N31" s="581">
        <v>-86.089776048120115</v>
      </c>
      <c r="O31" s="651">
        <v>250.45290788025014</v>
      </c>
      <c r="P31" s="580">
        <v>388.31242425615034</v>
      </c>
      <c r="Q31" s="580">
        <v>424.6089100163498</v>
      </c>
      <c r="R31" s="652">
        <v>544.34676872865998</v>
      </c>
      <c r="S31" s="651">
        <v>85.581573079639867</v>
      </c>
      <c r="T31" s="580">
        <v>269.01679721714004</v>
      </c>
      <c r="U31" s="580">
        <v>496.54365875975014</v>
      </c>
      <c r="V31" s="652">
        <v>1056.9535321142198</v>
      </c>
      <c r="W31" s="1505"/>
      <c r="X31" s="1064"/>
      <c r="Y31" s="1064"/>
      <c r="Z31" s="1064"/>
      <c r="AA31" s="1064"/>
      <c r="AB31" s="985"/>
      <c r="AC31" s="985"/>
      <c r="AD31" s="985"/>
      <c r="AE31" s="985"/>
      <c r="AF31" s="985"/>
      <c r="AG31" s="985"/>
      <c r="AH31" s="985"/>
      <c r="AI31" s="985"/>
      <c r="AJ31" s="985"/>
      <c r="AK31" s="985"/>
      <c r="AL31" s="985"/>
      <c r="AM31" s="985"/>
      <c r="AN31" s="985"/>
      <c r="AO31" s="985"/>
      <c r="AP31" s="985"/>
    </row>
    <row r="32" spans="1:42" s="815" customFormat="1" ht="14">
      <c r="A32" s="813" t="s">
        <v>1081</v>
      </c>
      <c r="B32" s="651">
        <v>202.62694784881714</v>
      </c>
      <c r="C32" s="580">
        <v>99.850288643539855</v>
      </c>
      <c r="D32" s="580">
        <v>543.79866408008002</v>
      </c>
      <c r="E32" s="580">
        <v>704.49919271969043</v>
      </c>
      <c r="F32" s="580">
        <v>660.55296578363993</v>
      </c>
      <c r="G32" s="580">
        <v>645.7867528754</v>
      </c>
      <c r="H32" s="580">
        <v>-24.244256646310067</v>
      </c>
      <c r="I32" s="580">
        <v>-41.717214990670072</v>
      </c>
      <c r="J32" s="580">
        <v>-92.895480469339915</v>
      </c>
      <c r="K32" s="580">
        <v>-233.7050619232102</v>
      </c>
      <c r="L32" s="580">
        <v>1520.5353421680998</v>
      </c>
      <c r="M32" s="581">
        <v>1594.3859475550103</v>
      </c>
      <c r="N32" s="581">
        <v>1172.79930262992</v>
      </c>
      <c r="O32" s="651">
        <v>1682.5325487769298</v>
      </c>
      <c r="P32" s="580">
        <v>1596.8499339997293</v>
      </c>
      <c r="Q32" s="580">
        <v>1656.2033521212797</v>
      </c>
      <c r="R32" s="652">
        <v>3519.4675667838892</v>
      </c>
      <c r="S32" s="651">
        <v>3595.5064179467299</v>
      </c>
      <c r="T32" s="580">
        <v>3563.8598655308297</v>
      </c>
      <c r="U32" s="580">
        <v>3660.6517845530816</v>
      </c>
      <c r="V32" s="652">
        <v>3760.1728016818197</v>
      </c>
      <c r="W32" s="1505"/>
      <c r="X32" s="1064"/>
      <c r="Y32" s="1064"/>
      <c r="Z32" s="1064"/>
      <c r="AA32" s="1064"/>
      <c r="AB32" s="985"/>
      <c r="AC32" s="985"/>
      <c r="AD32" s="985"/>
      <c r="AE32" s="985"/>
      <c r="AF32" s="985"/>
      <c r="AG32" s="985"/>
      <c r="AH32" s="985"/>
      <c r="AI32" s="985"/>
      <c r="AJ32" s="985"/>
      <c r="AK32" s="985"/>
      <c r="AL32" s="985"/>
      <c r="AM32" s="985"/>
      <c r="AN32" s="985"/>
      <c r="AO32" s="985"/>
      <c r="AP32" s="985"/>
    </row>
    <row r="33" spans="1:42" s="812" customFormat="1" ht="14">
      <c r="A33" s="936"/>
      <c r="B33" s="654"/>
      <c r="C33" s="655"/>
      <c r="D33" s="655"/>
      <c r="E33" s="655"/>
      <c r="F33" s="655"/>
      <c r="G33" s="655"/>
      <c r="H33" s="655"/>
      <c r="I33" s="655"/>
      <c r="J33" s="655"/>
      <c r="K33" s="655"/>
      <c r="L33" s="655"/>
      <c r="M33" s="596"/>
      <c r="N33" s="596"/>
      <c r="O33" s="654"/>
      <c r="P33" s="655"/>
      <c r="Q33" s="655"/>
      <c r="R33" s="656"/>
      <c r="S33" s="654"/>
      <c r="T33" s="655"/>
      <c r="U33" s="655"/>
      <c r="V33" s="656"/>
      <c r="W33" s="986"/>
      <c r="X33" s="446"/>
      <c r="Y33" s="446"/>
      <c r="Z33" s="446"/>
      <c r="AA33" s="446"/>
      <c r="AB33" s="986"/>
      <c r="AC33" s="986"/>
      <c r="AD33" s="986"/>
      <c r="AE33" s="986"/>
      <c r="AF33" s="986"/>
      <c r="AG33" s="986"/>
      <c r="AH33" s="986"/>
      <c r="AI33" s="986"/>
      <c r="AJ33" s="986"/>
      <c r="AK33" s="986"/>
      <c r="AL33" s="986"/>
      <c r="AM33" s="986"/>
      <c r="AN33" s="986"/>
      <c r="AO33" s="986"/>
      <c r="AP33" s="986"/>
    </row>
    <row r="34" spans="1:42" s="812" customFormat="1" ht="14">
      <c r="A34" s="934" t="s">
        <v>1003</v>
      </c>
      <c r="B34" s="651"/>
      <c r="C34" s="580"/>
      <c r="D34" s="580"/>
      <c r="E34" s="580"/>
      <c r="F34" s="580"/>
      <c r="G34" s="580"/>
      <c r="H34" s="580"/>
      <c r="I34" s="580"/>
      <c r="J34" s="580"/>
      <c r="K34" s="580"/>
      <c r="L34" s="580"/>
      <c r="M34" s="968">
        <v>7180.0135015865098</v>
      </c>
      <c r="N34" s="968"/>
      <c r="O34" s="969">
        <v>8149.5352395172704</v>
      </c>
      <c r="P34" s="970">
        <v>7187.1836665288602</v>
      </c>
      <c r="Q34" s="970">
        <v>7000.3657538492707</v>
      </c>
      <c r="R34" s="971">
        <v>8680.9534920745518</v>
      </c>
      <c r="S34" s="969">
        <v>10154.245309140169</v>
      </c>
      <c r="T34" s="970">
        <v>13245.386025340562</v>
      </c>
      <c r="U34" s="970">
        <v>13576.878066232974</v>
      </c>
      <c r="V34" s="971">
        <v>13103.08918488471</v>
      </c>
      <c r="W34" s="986"/>
      <c r="X34" s="1064"/>
      <c r="Y34" s="446"/>
      <c r="Z34" s="446"/>
      <c r="AA34" s="446"/>
      <c r="AB34" s="986"/>
      <c r="AC34" s="986"/>
      <c r="AD34" s="986"/>
      <c r="AE34" s="986"/>
      <c r="AF34" s="986"/>
      <c r="AG34" s="986"/>
      <c r="AH34" s="986"/>
      <c r="AI34" s="986"/>
      <c r="AJ34" s="986"/>
      <c r="AK34" s="986"/>
      <c r="AL34" s="986"/>
      <c r="AM34" s="986"/>
      <c r="AN34" s="986"/>
      <c r="AO34" s="986"/>
      <c r="AP34" s="986"/>
    </row>
    <row r="35" spans="1:42" s="812" customFormat="1" ht="14">
      <c r="A35" s="939" t="s">
        <v>1106</v>
      </c>
      <c r="B35" s="654"/>
      <c r="C35" s="655"/>
      <c r="D35" s="655"/>
      <c r="E35" s="655"/>
      <c r="F35" s="655"/>
      <c r="G35" s="655"/>
      <c r="H35" s="655"/>
      <c r="I35" s="655"/>
      <c r="J35" s="655"/>
      <c r="K35" s="655"/>
      <c r="L35" s="655"/>
      <c r="M35" s="972">
        <v>2329.7065767827899</v>
      </c>
      <c r="N35" s="972"/>
      <c r="O35" s="973">
        <v>2154.9790330680303</v>
      </c>
      <c r="P35" s="974">
        <v>2014.0739540099098</v>
      </c>
      <c r="Q35" s="974">
        <v>2005.60083271915</v>
      </c>
      <c r="R35" s="975">
        <v>2442.9856477910603</v>
      </c>
      <c r="S35" s="973">
        <v>2296.1743881095299</v>
      </c>
      <c r="T35" s="974">
        <v>2300.8316307863702</v>
      </c>
      <c r="U35" s="974">
        <v>2427.3293109789597</v>
      </c>
      <c r="V35" s="975">
        <v>2908.46239913931</v>
      </c>
      <c r="W35" s="986"/>
      <c r="X35" s="1629"/>
      <c r="Y35" s="446"/>
      <c r="Z35" s="446"/>
      <c r="AA35" s="446"/>
      <c r="AB35" s="986"/>
      <c r="AC35" s="986"/>
      <c r="AD35" s="986"/>
      <c r="AE35" s="986"/>
      <c r="AF35" s="986"/>
      <c r="AG35" s="986"/>
      <c r="AH35" s="986"/>
      <c r="AI35" s="986"/>
      <c r="AJ35" s="986"/>
      <c r="AK35" s="986"/>
      <c r="AL35" s="986"/>
      <c r="AM35" s="986"/>
      <c r="AN35" s="986"/>
      <c r="AO35" s="986"/>
      <c r="AP35" s="986"/>
    </row>
    <row r="36" spans="1:42" s="815" customFormat="1" ht="14">
      <c r="A36" s="939" t="s">
        <v>1107</v>
      </c>
      <c r="B36" s="654"/>
      <c r="C36" s="655"/>
      <c r="D36" s="655"/>
      <c r="E36" s="655"/>
      <c r="F36" s="655"/>
      <c r="G36" s="655"/>
      <c r="H36" s="655"/>
      <c r="I36" s="655"/>
      <c r="J36" s="655"/>
      <c r="K36" s="655"/>
      <c r="L36" s="655"/>
      <c r="M36" s="976">
        <v>4276.8948121067897</v>
      </c>
      <c r="N36" s="976"/>
      <c r="O36" s="977">
        <v>4360.3637959550406</v>
      </c>
      <c r="P36" s="978">
        <v>4302.3412391360198</v>
      </c>
      <c r="Q36" s="978">
        <v>4402.2575195486306</v>
      </c>
      <c r="R36" s="979">
        <v>5274.75272058669</v>
      </c>
      <c r="S36" s="977">
        <v>7039.7029340009003</v>
      </c>
      <c r="T36" s="978">
        <v>10462.013225823492</v>
      </c>
      <c r="U36" s="978">
        <v>10496.584307794992</v>
      </c>
      <c r="V36" s="979">
        <v>9132.695200668968</v>
      </c>
      <c r="W36" s="985"/>
      <c r="X36" s="1629"/>
      <c r="Y36" s="1064"/>
      <c r="Z36" s="1064"/>
      <c r="AA36" s="1064"/>
      <c r="AB36" s="985"/>
      <c r="AC36" s="985"/>
      <c r="AD36" s="985"/>
      <c r="AE36" s="985"/>
      <c r="AF36" s="985"/>
      <c r="AG36" s="985"/>
      <c r="AH36" s="985"/>
      <c r="AI36" s="985"/>
      <c r="AJ36" s="985"/>
      <c r="AK36" s="985"/>
      <c r="AL36" s="985"/>
      <c r="AM36" s="985"/>
      <c r="AN36" s="985"/>
      <c r="AO36" s="985"/>
      <c r="AP36" s="985"/>
    </row>
    <row r="37" spans="1:42" s="815" customFormat="1" ht="14">
      <c r="A37" s="939" t="s">
        <v>1108</v>
      </c>
      <c r="B37" s="654"/>
      <c r="C37" s="655"/>
      <c r="D37" s="655"/>
      <c r="E37" s="655"/>
      <c r="F37" s="655"/>
      <c r="G37" s="655"/>
      <c r="H37" s="655"/>
      <c r="I37" s="655"/>
      <c r="J37" s="655"/>
      <c r="K37" s="655"/>
      <c r="L37" s="655"/>
      <c r="M37" s="976">
        <v>344.91616424096003</v>
      </c>
      <c r="N37" s="976"/>
      <c r="O37" s="977">
        <v>1246.30463620969</v>
      </c>
      <c r="P37" s="978">
        <v>344.91616424096003</v>
      </c>
      <c r="Q37" s="978">
        <v>317.23417402831001</v>
      </c>
      <c r="R37" s="979">
        <v>317.23417402831001</v>
      </c>
      <c r="S37" s="977">
        <v>317.23417402831001</v>
      </c>
      <c r="T37" s="978">
        <v>317.23417402831001</v>
      </c>
      <c r="U37" s="978">
        <v>317.23417402831001</v>
      </c>
      <c r="V37" s="979">
        <v>317.23417402831001</v>
      </c>
      <c r="W37" s="985"/>
      <c r="X37" s="1629"/>
      <c r="Y37" s="1064"/>
      <c r="Z37" s="1064"/>
      <c r="AA37" s="1064"/>
      <c r="AB37" s="985"/>
      <c r="AC37" s="985"/>
      <c r="AD37" s="985"/>
      <c r="AE37" s="985"/>
      <c r="AF37" s="985"/>
      <c r="AG37" s="985"/>
      <c r="AH37" s="985"/>
      <c r="AI37" s="985"/>
      <c r="AJ37" s="985"/>
      <c r="AK37" s="985"/>
      <c r="AL37" s="985"/>
      <c r="AM37" s="985"/>
      <c r="AN37" s="985"/>
      <c r="AO37" s="985"/>
      <c r="AP37" s="985"/>
    </row>
    <row r="38" spans="1:42" s="812" customFormat="1" ht="14">
      <c r="A38" s="939" t="s">
        <v>1109</v>
      </c>
      <c r="B38" s="654"/>
      <c r="C38" s="655"/>
      <c r="D38" s="655"/>
      <c r="E38" s="655"/>
      <c r="F38" s="655"/>
      <c r="G38" s="655"/>
      <c r="H38" s="655"/>
      <c r="I38" s="655"/>
      <c r="J38" s="655"/>
      <c r="K38" s="655"/>
      <c r="L38" s="655"/>
      <c r="M38" s="976">
        <v>228.49594845596999</v>
      </c>
      <c r="N38" s="976"/>
      <c r="O38" s="977">
        <v>387.88777428450999</v>
      </c>
      <c r="P38" s="978">
        <v>525.85230914196995</v>
      </c>
      <c r="Q38" s="978">
        <v>275.27322755317999</v>
      </c>
      <c r="R38" s="979">
        <v>645.98094966848998</v>
      </c>
      <c r="S38" s="977">
        <v>501.13381300142998</v>
      </c>
      <c r="T38" s="978">
        <v>165.30699470239003</v>
      </c>
      <c r="U38" s="978">
        <v>335.73027343071004</v>
      </c>
      <c r="V38" s="979">
        <v>744.69741104811999</v>
      </c>
      <c r="W38" s="986"/>
      <c r="X38" s="1629"/>
      <c r="Y38" s="446"/>
      <c r="Z38" s="446"/>
      <c r="AA38" s="446"/>
      <c r="AB38" s="986"/>
      <c r="AC38" s="986"/>
      <c r="AD38" s="986"/>
      <c r="AE38" s="986"/>
      <c r="AF38" s="986"/>
      <c r="AG38" s="986"/>
      <c r="AH38" s="986"/>
      <c r="AI38" s="986"/>
      <c r="AJ38" s="986"/>
      <c r="AK38" s="986"/>
      <c r="AL38" s="986"/>
      <c r="AM38" s="986"/>
      <c r="AN38" s="986"/>
      <c r="AO38" s="986"/>
      <c r="AP38" s="986"/>
    </row>
    <row r="39" spans="1:42" s="812" customFormat="1" ht="14.5" thickBot="1">
      <c r="A39" s="1392" t="s">
        <v>1110</v>
      </c>
      <c r="B39" s="980"/>
      <c r="C39" s="981"/>
      <c r="D39" s="981"/>
      <c r="E39" s="981"/>
      <c r="F39" s="981"/>
      <c r="G39" s="981"/>
      <c r="H39" s="981"/>
      <c r="I39" s="981"/>
      <c r="J39" s="981"/>
      <c r="K39" s="981"/>
      <c r="L39" s="981"/>
      <c r="M39" s="982">
        <v>24.5</v>
      </c>
      <c r="N39" s="1504"/>
      <c r="O39" s="983">
        <v>68.849999999999994</v>
      </c>
      <c r="P39" s="984">
        <v>110.03</v>
      </c>
      <c r="Q39" s="984">
        <v>17</v>
      </c>
      <c r="R39" s="982">
        <v>43.06</v>
      </c>
      <c r="S39" s="983">
        <v>21.347999999999999</v>
      </c>
      <c r="T39" s="984">
        <v>12.643000000000001</v>
      </c>
      <c r="U39" s="984">
        <v>43.9</v>
      </c>
      <c r="V39" s="982">
        <v>43.99</v>
      </c>
      <c r="W39" s="986"/>
      <c r="X39" s="1630"/>
      <c r="Y39" s="446"/>
      <c r="Z39" s="446"/>
      <c r="AA39" s="446"/>
      <c r="AB39" s="986"/>
      <c r="AC39" s="986"/>
      <c r="AD39" s="986"/>
      <c r="AE39" s="986"/>
      <c r="AF39" s="986"/>
      <c r="AG39" s="986"/>
      <c r="AH39" s="986"/>
      <c r="AI39" s="986"/>
      <c r="AJ39" s="986"/>
      <c r="AK39" s="986"/>
      <c r="AL39" s="986"/>
      <c r="AM39" s="986"/>
      <c r="AN39" s="986"/>
      <c r="AO39" s="986"/>
      <c r="AP39" s="986"/>
    </row>
    <row r="40" spans="1:42" s="568" customFormat="1">
      <c r="A40" s="963" t="s">
        <v>36</v>
      </c>
      <c r="B40" s="567"/>
      <c r="C40" s="567"/>
      <c r="D40" s="567"/>
      <c r="E40" s="567"/>
      <c r="F40" s="567"/>
      <c r="G40" s="567"/>
      <c r="H40" s="567"/>
      <c r="I40" s="567"/>
      <c r="J40" s="567"/>
      <c r="K40" s="567"/>
      <c r="L40" s="567"/>
      <c r="M40" s="567"/>
      <c r="N40" s="567"/>
      <c r="O40" s="567"/>
      <c r="P40" s="567"/>
      <c r="Q40" s="567"/>
      <c r="R40" s="567"/>
      <c r="S40" s="567"/>
      <c r="T40" s="567"/>
      <c r="U40" s="567"/>
      <c r="V40" s="567"/>
      <c r="X40" s="1632"/>
      <c r="Y40" s="1632"/>
      <c r="Z40" s="1632"/>
      <c r="AA40" s="1632"/>
    </row>
    <row r="41" spans="1:42" s="567" customFormat="1">
      <c r="A41" s="963" t="s">
        <v>1469</v>
      </c>
      <c r="X41" s="617"/>
      <c r="Y41" s="1633"/>
      <c r="Z41" s="617"/>
      <c r="AA41" s="617"/>
    </row>
    <row r="42" spans="1:42" s="567" customFormat="1" ht="14">
      <c r="A42" s="1420" t="s">
        <v>1580</v>
      </c>
      <c r="X42" s="617"/>
      <c r="Y42" s="1633"/>
      <c r="Z42" s="617"/>
      <c r="AA42" s="617"/>
    </row>
    <row r="43" spans="1:42" s="567" customFormat="1" ht="14">
      <c r="A43" s="1420" t="s">
        <v>1645</v>
      </c>
      <c r="X43" s="617"/>
      <c r="Y43" s="1634"/>
      <c r="Z43" s="617"/>
      <c r="AA43" s="617"/>
    </row>
    <row r="44" spans="1:42" ht="14">
      <c r="A44" s="1420" t="s">
        <v>1551</v>
      </c>
      <c r="X44" s="617"/>
      <c r="Y44" s="59"/>
      <c r="Z44" s="617"/>
      <c r="AA44" s="617"/>
    </row>
    <row r="45" spans="1:42" s="564" customFormat="1">
      <c r="A45" s="562"/>
      <c r="B45" s="562"/>
      <c r="C45" s="562"/>
      <c r="D45" s="562"/>
      <c r="E45" s="562"/>
      <c r="F45" s="562"/>
      <c r="G45" s="562"/>
      <c r="H45" s="562"/>
      <c r="I45" s="562"/>
      <c r="J45" s="562"/>
      <c r="K45" s="562"/>
      <c r="L45" s="562"/>
      <c r="M45" s="562"/>
      <c r="N45" s="562"/>
      <c r="O45" s="562"/>
      <c r="P45" s="562"/>
      <c r="Q45" s="562"/>
      <c r="R45" s="562"/>
      <c r="S45" s="562"/>
      <c r="T45" s="562"/>
      <c r="U45" s="562"/>
      <c r="V45" s="562"/>
      <c r="W45" s="568"/>
      <c r="X45" s="1632"/>
      <c r="Y45" s="1632"/>
      <c r="Z45" s="1632"/>
      <c r="AA45" s="1632"/>
      <c r="AB45" s="568"/>
      <c r="AC45" s="568"/>
      <c r="AD45" s="568"/>
      <c r="AE45" s="568"/>
      <c r="AF45" s="568"/>
      <c r="AG45" s="568"/>
      <c r="AH45" s="568"/>
      <c r="AI45" s="568"/>
      <c r="AJ45" s="568"/>
      <c r="AK45" s="568"/>
      <c r="AL45" s="568"/>
      <c r="AM45" s="568"/>
      <c r="AN45" s="568"/>
      <c r="AO45" s="568"/>
      <c r="AP45" s="568"/>
    </row>
    <row r="46" spans="1:42" s="564" customFormat="1">
      <c r="A46" s="562"/>
      <c r="B46" s="562"/>
      <c r="C46" s="562"/>
      <c r="D46" s="562"/>
      <c r="E46" s="562"/>
      <c r="F46" s="562"/>
      <c r="G46" s="562"/>
      <c r="H46" s="562"/>
      <c r="I46" s="562"/>
      <c r="J46" s="562"/>
      <c r="K46" s="562"/>
      <c r="L46" s="562"/>
      <c r="M46" s="562"/>
      <c r="N46" s="562"/>
      <c r="O46" s="562"/>
      <c r="P46" s="562"/>
      <c r="Q46" s="562"/>
      <c r="R46" s="562"/>
      <c r="S46" s="562"/>
      <c r="T46" s="562"/>
      <c r="U46" s="562"/>
      <c r="V46" s="562"/>
      <c r="W46" s="568"/>
      <c r="X46" s="1632"/>
      <c r="Y46" s="1632"/>
      <c r="Z46" s="1632"/>
      <c r="AA46" s="1632"/>
      <c r="AB46" s="568"/>
      <c r="AC46" s="568"/>
      <c r="AD46" s="568"/>
      <c r="AE46" s="568"/>
      <c r="AF46" s="568"/>
      <c r="AG46" s="568"/>
      <c r="AH46" s="568"/>
      <c r="AI46" s="568"/>
      <c r="AJ46" s="568"/>
      <c r="AK46" s="568"/>
      <c r="AL46" s="568"/>
      <c r="AM46" s="568"/>
      <c r="AN46" s="568"/>
      <c r="AO46" s="568"/>
      <c r="AP46" s="568"/>
    </row>
    <row r="47" spans="1:42" s="564" customFormat="1">
      <c r="A47" s="562"/>
      <c r="B47" s="562"/>
      <c r="C47" s="562"/>
      <c r="D47" s="562"/>
      <c r="E47" s="562"/>
      <c r="F47" s="562"/>
      <c r="G47" s="562"/>
      <c r="H47" s="562"/>
      <c r="I47" s="562"/>
      <c r="J47" s="562"/>
      <c r="K47" s="562"/>
      <c r="L47" s="562"/>
      <c r="M47" s="562"/>
      <c r="N47" s="562"/>
      <c r="O47" s="562"/>
      <c r="P47" s="562"/>
      <c r="Q47" s="562"/>
      <c r="R47" s="562"/>
      <c r="S47" s="562"/>
      <c r="T47" s="562"/>
      <c r="U47" s="562"/>
      <c r="V47" s="562"/>
      <c r="W47" s="568"/>
      <c r="X47" s="1632"/>
      <c r="Y47" s="1632"/>
      <c r="Z47" s="1632"/>
      <c r="AA47" s="1632"/>
      <c r="AB47" s="568"/>
      <c r="AC47" s="568"/>
      <c r="AD47" s="568"/>
      <c r="AE47" s="568"/>
      <c r="AF47" s="568"/>
      <c r="AG47" s="568"/>
      <c r="AH47" s="568"/>
      <c r="AI47" s="568"/>
      <c r="AJ47" s="568"/>
      <c r="AK47" s="568"/>
      <c r="AL47" s="568"/>
      <c r="AM47" s="568"/>
      <c r="AN47" s="568"/>
      <c r="AO47" s="568"/>
      <c r="AP47" s="568"/>
    </row>
    <row r="48" spans="1:42" s="564" customFormat="1">
      <c r="A48" s="562"/>
      <c r="B48" s="562"/>
      <c r="C48" s="562"/>
      <c r="D48" s="562"/>
      <c r="E48" s="562"/>
      <c r="F48" s="562"/>
      <c r="G48" s="562"/>
      <c r="H48" s="562"/>
      <c r="I48" s="562"/>
      <c r="J48" s="562"/>
      <c r="K48" s="562"/>
      <c r="L48" s="562"/>
      <c r="M48" s="562"/>
      <c r="N48" s="562"/>
      <c r="O48" s="562"/>
      <c r="P48" s="562"/>
      <c r="Q48" s="562"/>
      <c r="R48" s="562"/>
      <c r="S48" s="562"/>
      <c r="T48" s="562"/>
      <c r="U48" s="562"/>
      <c r="V48" s="562"/>
      <c r="W48" s="568"/>
      <c r="X48" s="1632"/>
      <c r="Y48" s="1632"/>
      <c r="Z48" s="1632"/>
      <c r="AA48" s="1632"/>
      <c r="AB48" s="568"/>
      <c r="AC48" s="568"/>
      <c r="AD48" s="568"/>
      <c r="AE48" s="568"/>
      <c r="AF48" s="568"/>
      <c r="AG48" s="568"/>
      <c r="AH48" s="568"/>
      <c r="AI48" s="568"/>
      <c r="AJ48" s="568"/>
      <c r="AK48" s="568"/>
      <c r="AL48" s="568"/>
      <c r="AM48" s="568"/>
      <c r="AN48" s="568"/>
      <c r="AO48" s="568"/>
      <c r="AP48" s="568"/>
    </row>
    <row r="49" spans="1:42">
      <c r="X49" s="617"/>
      <c r="Y49" s="617"/>
      <c r="Z49" s="617"/>
      <c r="AA49" s="617"/>
    </row>
    <row r="50" spans="1:42">
      <c r="X50" s="617"/>
      <c r="Y50" s="617"/>
      <c r="Z50" s="617"/>
      <c r="AA50" s="617"/>
    </row>
    <row r="51" spans="1:42" s="564" customFormat="1">
      <c r="A51" s="562"/>
      <c r="B51" s="562"/>
      <c r="C51" s="562"/>
      <c r="D51" s="562"/>
      <c r="E51" s="562"/>
      <c r="F51" s="562"/>
      <c r="G51" s="562"/>
      <c r="H51" s="562"/>
      <c r="I51" s="562"/>
      <c r="J51" s="562"/>
      <c r="K51" s="562"/>
      <c r="L51" s="562"/>
      <c r="M51" s="562"/>
      <c r="N51" s="562"/>
      <c r="O51" s="562"/>
      <c r="P51" s="562"/>
      <c r="Q51" s="562"/>
      <c r="R51" s="562"/>
      <c r="S51" s="562"/>
      <c r="T51" s="562"/>
      <c r="U51" s="562"/>
      <c r="V51" s="562"/>
      <c r="W51" s="568"/>
      <c r="X51" s="1632"/>
      <c r="Y51" s="1632"/>
      <c r="Z51" s="1632"/>
      <c r="AA51" s="1632"/>
      <c r="AB51" s="568"/>
      <c r="AC51" s="568"/>
      <c r="AD51" s="568"/>
      <c r="AE51" s="568"/>
      <c r="AF51" s="568"/>
      <c r="AG51" s="568"/>
      <c r="AH51" s="568"/>
      <c r="AI51" s="568"/>
      <c r="AJ51" s="568"/>
      <c r="AK51" s="568"/>
      <c r="AL51" s="568"/>
      <c r="AM51" s="568"/>
      <c r="AN51" s="568"/>
      <c r="AO51" s="568"/>
      <c r="AP51" s="568"/>
    </row>
    <row r="52" spans="1:42">
      <c r="X52" s="617"/>
      <c r="Y52" s="617"/>
      <c r="Z52" s="617"/>
      <c r="AA52" s="617"/>
    </row>
    <row r="53" spans="1:42">
      <c r="X53" s="617"/>
      <c r="Y53" s="617"/>
      <c r="Z53" s="617"/>
      <c r="AA53" s="617"/>
    </row>
    <row r="54" spans="1:42">
      <c r="X54" s="617"/>
      <c r="Y54" s="617"/>
      <c r="Z54" s="617"/>
      <c r="AA54" s="617"/>
    </row>
    <row r="55" spans="1:42">
      <c r="X55" s="617"/>
      <c r="Y55" s="617"/>
      <c r="Z55" s="617"/>
      <c r="AA55" s="617"/>
    </row>
    <row r="56" spans="1:42">
      <c r="X56" s="617"/>
      <c r="Y56" s="617"/>
      <c r="Z56" s="617"/>
      <c r="AA56" s="617"/>
    </row>
    <row r="57" spans="1:42">
      <c r="X57" s="617"/>
      <c r="Y57" s="617"/>
      <c r="Z57" s="617"/>
      <c r="AA57" s="617"/>
    </row>
    <row r="58" spans="1:42" s="573" customFormat="1">
      <c r="A58" s="562"/>
      <c r="B58" s="562"/>
      <c r="C58" s="562"/>
      <c r="D58" s="562"/>
      <c r="E58" s="562"/>
      <c r="F58" s="562"/>
      <c r="G58" s="562"/>
      <c r="H58" s="562"/>
      <c r="I58" s="562"/>
      <c r="J58" s="562"/>
      <c r="K58" s="562"/>
      <c r="L58" s="562"/>
      <c r="M58" s="562"/>
      <c r="N58" s="562"/>
      <c r="O58" s="562"/>
      <c r="P58" s="562"/>
      <c r="Q58" s="562"/>
      <c r="R58" s="562"/>
      <c r="S58" s="562"/>
      <c r="T58" s="562"/>
      <c r="U58" s="562"/>
      <c r="V58" s="562"/>
      <c r="W58" s="574"/>
      <c r="X58" s="1635"/>
      <c r="Y58" s="1635"/>
      <c r="Z58" s="1635"/>
      <c r="AA58" s="1635"/>
      <c r="AB58" s="574"/>
      <c r="AC58" s="574"/>
      <c r="AD58" s="574"/>
      <c r="AE58" s="574"/>
      <c r="AF58" s="574"/>
      <c r="AG58" s="574"/>
      <c r="AH58" s="574"/>
      <c r="AI58" s="574"/>
      <c r="AJ58" s="574"/>
      <c r="AK58" s="574"/>
      <c r="AL58" s="574"/>
      <c r="AM58" s="574"/>
      <c r="AN58" s="574"/>
      <c r="AO58" s="574"/>
      <c r="AP58" s="574"/>
    </row>
    <row r="59" spans="1:42">
      <c r="X59" s="617"/>
      <c r="Y59" s="617"/>
      <c r="Z59" s="617"/>
      <c r="AA59" s="617"/>
    </row>
    <row r="60" spans="1:42">
      <c r="X60" s="617"/>
      <c r="Y60" s="617"/>
      <c r="Z60" s="617"/>
      <c r="AA60" s="617"/>
    </row>
    <row r="61" spans="1:42">
      <c r="X61" s="617"/>
      <c r="Y61" s="617"/>
      <c r="Z61" s="617"/>
      <c r="AA61" s="617"/>
    </row>
    <row r="62" spans="1:42">
      <c r="X62" s="617"/>
      <c r="Y62" s="617"/>
      <c r="Z62" s="617"/>
      <c r="AA62" s="617"/>
    </row>
    <row r="63" spans="1:42">
      <c r="X63" s="617"/>
      <c r="Y63" s="617"/>
      <c r="Z63" s="617"/>
      <c r="AA63" s="617"/>
    </row>
  </sheetData>
  <mergeCells count="16">
    <mergeCell ref="S3:V3"/>
    <mergeCell ref="J3:J4"/>
    <mergeCell ref="I3:I4"/>
    <mergeCell ref="H3:H4"/>
    <mergeCell ref="G3:G4"/>
    <mergeCell ref="A3:A4"/>
    <mergeCell ref="K3:K4"/>
    <mergeCell ref="L3:L4"/>
    <mergeCell ref="M3:M4"/>
    <mergeCell ref="O3:R3"/>
    <mergeCell ref="F3:F4"/>
    <mergeCell ref="E3:E4"/>
    <mergeCell ref="D3:D4"/>
    <mergeCell ref="C3:C4"/>
    <mergeCell ref="B3:B4"/>
    <mergeCell ref="N3:N4"/>
  </mergeCells>
  <phoneticPr fontId="79" type="noConversion"/>
  <hyperlinks>
    <hyperlink ref="A1" location="Menu!A1" display="Return to Menu" xr:uid="{00000000-0004-0000-0900-000000000000}"/>
  </hyperlinks>
  <pageMargins left="0.5" right="0.5" top="0.5" bottom="0.27" header="0.5" footer="0.27"/>
  <pageSetup paperSize="9" scale="48" fitToHeight="0" orientation="portrait" r:id="rId1"/>
  <headerFooter alignWithMargins="0">
    <oddFooter>&amp;A&amp;RPage &amp;P&amp;L&amp;1#&amp;"Calibri"&amp;10&amp;K0078D7This document is for CBN internal consumption</oddFooter>
  </headerFooter>
  <colBreaks count="1" manualBreakCount="1">
    <brk id="18" max="4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8"/>
  <sheetViews>
    <sheetView view="pageBreakPreview" zoomScale="80" zoomScaleNormal="80" zoomScaleSheetLayoutView="80" workbookViewId="0">
      <pane xSplit="1" ySplit="4" topLeftCell="V71" activePane="bottomRight" state="frozen"/>
      <selection pane="topRight"/>
      <selection pane="bottomLeft"/>
      <selection pane="bottomRight"/>
    </sheetView>
  </sheetViews>
  <sheetFormatPr defaultColWidth="18.54296875" defaultRowHeight="14"/>
  <cols>
    <col min="1" max="1" width="60.1796875" style="23" customWidth="1"/>
    <col min="2" max="27" width="15" style="23" customWidth="1"/>
    <col min="28" max="16384" width="18.54296875" style="23"/>
  </cols>
  <sheetData>
    <row r="1" spans="1:27" s="768" customFormat="1" ht="25">
      <c r="A1" s="795" t="s">
        <v>622</v>
      </c>
      <c r="B1" s="777"/>
      <c r="C1" s="777"/>
      <c r="D1" s="777"/>
      <c r="E1" s="777"/>
      <c r="F1" s="777"/>
      <c r="G1" s="777"/>
      <c r="H1" s="777"/>
      <c r="I1" s="777"/>
      <c r="J1" s="777"/>
      <c r="K1" s="777"/>
      <c r="L1" s="777"/>
      <c r="M1" s="777"/>
      <c r="N1" s="777"/>
      <c r="O1" s="777"/>
      <c r="P1" s="777"/>
      <c r="Q1" s="777"/>
      <c r="R1" s="777"/>
      <c r="S1" s="777"/>
      <c r="T1" s="777"/>
      <c r="U1" s="777"/>
      <c r="V1" s="777"/>
      <c r="W1" s="777"/>
      <c r="X1" s="777"/>
      <c r="Y1" s="777"/>
      <c r="Z1" s="777"/>
      <c r="AA1" s="777"/>
    </row>
    <row r="2" spans="1:27" s="811" customFormat="1" ht="20.5" thickBot="1">
      <c r="A2" s="403" t="s">
        <v>1611</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810"/>
    </row>
    <row r="3" spans="1:27" s="427" customFormat="1" ht="15.65" customHeight="1">
      <c r="A3" s="1811" t="s">
        <v>354</v>
      </c>
      <c r="B3" s="1813">
        <v>1981</v>
      </c>
      <c r="C3" s="1813">
        <v>1982</v>
      </c>
      <c r="D3" s="1813">
        <v>1983</v>
      </c>
      <c r="E3" s="1813">
        <v>1984</v>
      </c>
      <c r="F3" s="1813">
        <v>1985</v>
      </c>
      <c r="G3" s="1813">
        <v>1986</v>
      </c>
      <c r="H3" s="1813">
        <v>1987</v>
      </c>
      <c r="I3" s="1813">
        <v>1988</v>
      </c>
      <c r="J3" s="1813">
        <v>1989</v>
      </c>
      <c r="K3" s="1813">
        <v>1990</v>
      </c>
      <c r="L3" s="1813">
        <v>1991</v>
      </c>
      <c r="M3" s="1813">
        <v>1992</v>
      </c>
      <c r="N3" s="1813">
        <v>1993</v>
      </c>
      <c r="O3" s="1813">
        <v>1994</v>
      </c>
      <c r="P3" s="1813">
        <v>1995</v>
      </c>
      <c r="Q3" s="1813">
        <v>1996</v>
      </c>
      <c r="R3" s="1813">
        <v>1997</v>
      </c>
      <c r="S3" s="1813">
        <v>1998</v>
      </c>
      <c r="T3" s="1813">
        <v>1999</v>
      </c>
      <c r="U3" s="1813">
        <v>2000</v>
      </c>
      <c r="V3" s="1813">
        <v>2001</v>
      </c>
      <c r="W3" s="1813">
        <v>2002</v>
      </c>
      <c r="X3" s="1813">
        <v>2003</v>
      </c>
      <c r="Y3" s="1813">
        <v>2004</v>
      </c>
      <c r="Z3" s="1813">
        <v>2005</v>
      </c>
      <c r="AA3" s="1809">
        <v>2006</v>
      </c>
    </row>
    <row r="4" spans="1:27" s="427" customFormat="1" ht="15.5" thickBot="1">
      <c r="A4" s="1812"/>
      <c r="B4" s="1814"/>
      <c r="C4" s="1814"/>
      <c r="D4" s="1814">
        <v>1983</v>
      </c>
      <c r="E4" s="1814">
        <v>1984</v>
      </c>
      <c r="F4" s="1814">
        <v>1985</v>
      </c>
      <c r="G4" s="1814">
        <v>1986</v>
      </c>
      <c r="H4" s="1814">
        <v>1987</v>
      </c>
      <c r="I4" s="1814">
        <v>1988</v>
      </c>
      <c r="J4" s="1814">
        <v>1989</v>
      </c>
      <c r="K4" s="1814">
        <v>1990</v>
      </c>
      <c r="L4" s="1814">
        <v>1991</v>
      </c>
      <c r="M4" s="1814">
        <v>1992</v>
      </c>
      <c r="N4" s="1814">
        <v>1993</v>
      </c>
      <c r="O4" s="1814">
        <v>1994</v>
      </c>
      <c r="P4" s="1814">
        <v>1995</v>
      </c>
      <c r="Q4" s="1814">
        <v>1996</v>
      </c>
      <c r="R4" s="1814">
        <v>1997</v>
      </c>
      <c r="S4" s="1814">
        <v>1998</v>
      </c>
      <c r="T4" s="1814">
        <v>1999</v>
      </c>
      <c r="U4" s="1814">
        <v>2000</v>
      </c>
      <c r="V4" s="1814"/>
      <c r="W4" s="1814"/>
      <c r="X4" s="1814"/>
      <c r="Y4" s="1814"/>
      <c r="Z4" s="1814"/>
      <c r="AA4" s="1810"/>
    </row>
    <row r="5" spans="1:27">
      <c r="A5" s="1099" t="s">
        <v>355</v>
      </c>
      <c r="B5" s="1100">
        <v>1.3760999999999999</v>
      </c>
      <c r="C5" s="1100">
        <v>2.0019999999999998</v>
      </c>
      <c r="D5" s="1100">
        <v>1.2666999999999999</v>
      </c>
      <c r="E5" s="1100">
        <v>1.0321</v>
      </c>
      <c r="F5" s="1100">
        <v>0.80520000000000003</v>
      </c>
      <c r="G5" s="1100">
        <v>1.4884000000000002</v>
      </c>
      <c r="H5" s="1100">
        <v>2.1932</v>
      </c>
      <c r="I5" s="1100">
        <v>2.1520000000000001</v>
      </c>
      <c r="J5" s="1100">
        <v>2.0798000000000001</v>
      </c>
      <c r="K5" s="1100">
        <v>4.7668999999999997</v>
      </c>
      <c r="L5" s="1100">
        <v>13.736300000000002</v>
      </c>
      <c r="M5" s="1100">
        <v>27.142499999999998</v>
      </c>
      <c r="N5" s="1100">
        <v>40.229599999999998</v>
      </c>
      <c r="O5" s="1100">
        <v>47.1357</v>
      </c>
      <c r="P5" s="1100">
        <v>54.064899999999994</v>
      </c>
      <c r="Q5" s="1100">
        <v>62.686100000000003</v>
      </c>
      <c r="R5" s="1100">
        <v>64.580900000000014</v>
      </c>
      <c r="S5" s="1100">
        <v>62.664600000000007</v>
      </c>
      <c r="T5" s="1100">
        <v>118.5223</v>
      </c>
      <c r="U5" s="1100">
        <v>167.63039999999998</v>
      </c>
      <c r="V5" s="1100">
        <v>284.45150000000001</v>
      </c>
      <c r="W5" s="1101">
        <v>321.2321</v>
      </c>
      <c r="X5" s="1101">
        <v>362.3999</v>
      </c>
      <c r="Y5" s="1101">
        <v>364.19290000000001</v>
      </c>
      <c r="Z5" s="1101">
        <v>515.20730000000003</v>
      </c>
      <c r="AA5" s="1102">
        <v>670.46377999999993</v>
      </c>
    </row>
    <row r="6" spans="1:27">
      <c r="A6" s="991" t="s">
        <v>480</v>
      </c>
      <c r="B6" s="1101">
        <v>0.48580000000000001</v>
      </c>
      <c r="C6" s="1101">
        <v>0.50639999999999996</v>
      </c>
      <c r="D6" s="1101">
        <v>0.45650000000000002</v>
      </c>
      <c r="E6" s="1101">
        <v>0.4637</v>
      </c>
      <c r="F6" s="1101">
        <v>0.46510000000000001</v>
      </c>
      <c r="G6" s="1101">
        <v>0.51839999999999997</v>
      </c>
      <c r="H6" s="1101">
        <v>0.55629999999999991</v>
      </c>
      <c r="I6" s="1101">
        <v>0.79689999999999994</v>
      </c>
      <c r="J6" s="1101">
        <v>0.96179999999999999</v>
      </c>
      <c r="K6" s="1101">
        <v>1.2614000000000001</v>
      </c>
      <c r="L6" s="1101">
        <v>2.2105999999999999</v>
      </c>
      <c r="M6" s="1101">
        <v>2.9463000000000004</v>
      </c>
      <c r="N6" s="1101">
        <v>4.7130000000000001</v>
      </c>
      <c r="O6" s="1101">
        <v>5.5472000000000001</v>
      </c>
      <c r="P6" s="1101">
        <v>7.0525000000000002</v>
      </c>
      <c r="Q6" s="1101">
        <v>9.883799999999999</v>
      </c>
      <c r="R6" s="1101">
        <v>14.120700000000001</v>
      </c>
      <c r="S6" s="1101">
        <v>15.5205</v>
      </c>
      <c r="T6" s="1101">
        <v>21.892199999999999</v>
      </c>
      <c r="U6" s="1101">
        <v>34.976099999999995</v>
      </c>
      <c r="V6" s="1101">
        <v>64.834800000000001</v>
      </c>
      <c r="W6" s="1101">
        <v>76.210700000000003</v>
      </c>
      <c r="X6" s="1101">
        <v>90.099299999999999</v>
      </c>
      <c r="Y6" s="1101">
        <v>87.216499999999996</v>
      </c>
      <c r="Z6" s="1101">
        <v>79.156199999999998</v>
      </c>
      <c r="AA6" s="1102">
        <v>128.31059999999999</v>
      </c>
    </row>
    <row r="7" spans="1:27">
      <c r="A7" s="991" t="s">
        <v>481</v>
      </c>
      <c r="B7" s="1101">
        <v>0.89029999999999998</v>
      </c>
      <c r="C7" s="1101">
        <v>1.4955999999999998</v>
      </c>
      <c r="D7" s="1101">
        <v>0.81020000000000003</v>
      </c>
      <c r="E7" s="1101">
        <v>0.56840000000000002</v>
      </c>
      <c r="F7" s="1101">
        <v>0.34010000000000001</v>
      </c>
      <c r="G7" s="1101">
        <v>0.97</v>
      </c>
      <c r="H7" s="1101">
        <v>1.6369</v>
      </c>
      <c r="I7" s="1101">
        <v>1.3551</v>
      </c>
      <c r="J7" s="1101">
        <v>1.1180000000000001</v>
      </c>
      <c r="K7" s="1101">
        <v>3.5055000000000001</v>
      </c>
      <c r="L7" s="1101">
        <v>11.525700000000001</v>
      </c>
      <c r="M7" s="1101">
        <v>24.196200000000001</v>
      </c>
      <c r="N7" s="1101">
        <v>35.516599999999997</v>
      </c>
      <c r="O7" s="1101">
        <v>41.588500000000003</v>
      </c>
      <c r="P7" s="1101">
        <v>47.012399999999992</v>
      </c>
      <c r="Q7" s="1101">
        <v>52.802300000000002</v>
      </c>
      <c r="R7" s="1101">
        <v>50.460200000000007</v>
      </c>
      <c r="S7" s="1101">
        <v>47.144100000000009</v>
      </c>
      <c r="T7" s="1101">
        <v>96.630099999999999</v>
      </c>
      <c r="U7" s="1101">
        <v>132.65429999999998</v>
      </c>
      <c r="V7" s="1101">
        <v>219.61670000000001</v>
      </c>
      <c r="W7" s="1101">
        <v>245.0214</v>
      </c>
      <c r="X7" s="1101">
        <v>272.30059999999997</v>
      </c>
      <c r="Y7" s="1101">
        <v>276.97640000000001</v>
      </c>
      <c r="Z7" s="1101">
        <v>436.05109999999996</v>
      </c>
      <c r="AA7" s="1102">
        <v>542.15317999999991</v>
      </c>
    </row>
    <row r="8" spans="1:27">
      <c r="A8" s="992" t="s">
        <v>482</v>
      </c>
      <c r="B8" s="1103">
        <v>0</v>
      </c>
      <c r="C8" s="1103">
        <v>0</v>
      </c>
      <c r="D8" s="1103">
        <v>0</v>
      </c>
      <c r="E8" s="1103">
        <v>0</v>
      </c>
      <c r="F8" s="1103">
        <v>0</v>
      </c>
      <c r="G8" s="1103">
        <v>0</v>
      </c>
      <c r="H8" s="1103">
        <v>0</v>
      </c>
      <c r="I8" s="1103">
        <v>0</v>
      </c>
      <c r="J8" s="1103">
        <v>0</v>
      </c>
      <c r="K8" s="1103">
        <v>0</v>
      </c>
      <c r="L8" s="1103">
        <v>0</v>
      </c>
      <c r="M8" s="1103">
        <v>3.3495999999999997</v>
      </c>
      <c r="N8" s="1103">
        <v>6.7443999999999997</v>
      </c>
      <c r="O8" s="1103">
        <v>8.4131</v>
      </c>
      <c r="P8" s="1103">
        <v>10.864100000000001</v>
      </c>
      <c r="Q8" s="1103">
        <v>16.945599999999999</v>
      </c>
      <c r="R8" s="1103">
        <v>22.740299999999998</v>
      </c>
      <c r="S8" s="1103">
        <v>27.742999999999999</v>
      </c>
      <c r="T8" s="1103">
        <v>62.000800000000005</v>
      </c>
      <c r="U8" s="1103">
        <v>77.781899999999993</v>
      </c>
      <c r="V8" s="1103">
        <v>125.2578</v>
      </c>
      <c r="W8" s="1103">
        <v>139.70179999999999</v>
      </c>
      <c r="X8" s="1103">
        <v>152.27549999999999</v>
      </c>
      <c r="Y8" s="1103">
        <v>165.3031</v>
      </c>
      <c r="Z8" s="1103">
        <v>101.0973</v>
      </c>
      <c r="AA8" s="1104">
        <v>206.51357999999999</v>
      </c>
    </row>
    <row r="9" spans="1:27">
      <c r="A9" s="992" t="s">
        <v>483</v>
      </c>
      <c r="B9" s="1103">
        <v>0.89029999999999998</v>
      </c>
      <c r="C9" s="1103">
        <v>1.4955999999999998</v>
      </c>
      <c r="D9" s="1103">
        <v>0.81020000000000003</v>
      </c>
      <c r="E9" s="1103">
        <v>0.56840000000000002</v>
      </c>
      <c r="F9" s="1103">
        <v>0.34010000000000001</v>
      </c>
      <c r="G9" s="1103">
        <v>0.97</v>
      </c>
      <c r="H9" s="1103">
        <v>1.6369</v>
      </c>
      <c r="I9" s="1103">
        <v>1.3551</v>
      </c>
      <c r="J9" s="1103">
        <v>1.1180000000000001</v>
      </c>
      <c r="K9" s="1103">
        <v>2.4739</v>
      </c>
      <c r="L9" s="1103">
        <v>4.9626999999999999</v>
      </c>
      <c r="M9" s="1103">
        <v>6.1289999999999996</v>
      </c>
      <c r="N9" s="1103">
        <v>3.4569000000000001</v>
      </c>
      <c r="O9" s="1103">
        <v>11.455500000000001</v>
      </c>
      <c r="P9" s="1103">
        <v>6.8361999999999998</v>
      </c>
      <c r="Q9" s="1103">
        <v>9.8832000000000004</v>
      </c>
      <c r="R9" s="1103">
        <v>15.313499999999999</v>
      </c>
      <c r="S9" s="1103">
        <v>19.061799999999998</v>
      </c>
      <c r="T9" s="1103">
        <v>34.624199999999995</v>
      </c>
      <c r="U9" s="1103">
        <v>54.872399999999999</v>
      </c>
      <c r="V9" s="1103">
        <v>94.358899999999991</v>
      </c>
      <c r="W9" s="1103">
        <v>105.31960000000001</v>
      </c>
      <c r="X9" s="1103">
        <v>120.02510000000001</v>
      </c>
      <c r="Y9" s="1103">
        <v>111.6733</v>
      </c>
      <c r="Z9" s="1103">
        <v>334.9538</v>
      </c>
      <c r="AA9" s="1104">
        <v>307.50809999999996</v>
      </c>
    </row>
    <row r="10" spans="1:27">
      <c r="A10" s="992" t="s">
        <v>1451</v>
      </c>
      <c r="B10" s="1105">
        <v>0</v>
      </c>
      <c r="C10" s="1105">
        <v>0</v>
      </c>
      <c r="D10" s="1105">
        <v>0</v>
      </c>
      <c r="E10" s="1105">
        <v>0</v>
      </c>
      <c r="F10" s="1105">
        <v>0</v>
      </c>
      <c r="G10" s="1105">
        <v>0</v>
      </c>
      <c r="H10" s="1105">
        <v>0</v>
      </c>
      <c r="I10" s="1105">
        <v>0</v>
      </c>
      <c r="J10" s="1105">
        <v>0</v>
      </c>
      <c r="K10" s="1105">
        <v>1.0315999999999999</v>
      </c>
      <c r="L10" s="1105">
        <v>6.5629999999999997</v>
      </c>
      <c r="M10" s="1105">
        <v>14.717600000000001</v>
      </c>
      <c r="N10" s="1105">
        <v>25.315300000000001</v>
      </c>
      <c r="O10" s="1105">
        <v>21.719900000000003</v>
      </c>
      <c r="P10" s="1105">
        <v>29.312099999999997</v>
      </c>
      <c r="Q10" s="1105">
        <v>25.973500000000001</v>
      </c>
      <c r="R10" s="1105">
        <v>12.4064</v>
      </c>
      <c r="S10" s="1105">
        <v>0.33929999999999999</v>
      </c>
      <c r="T10" s="1105">
        <v>5.0999999999999995E-3</v>
      </c>
      <c r="U10" s="1105">
        <v>0</v>
      </c>
      <c r="V10" s="1105">
        <v>0</v>
      </c>
      <c r="W10" s="1105">
        <v>0</v>
      </c>
      <c r="X10" s="1105">
        <v>0</v>
      </c>
      <c r="Y10" s="1105">
        <v>0</v>
      </c>
      <c r="Z10" s="1105">
        <v>0</v>
      </c>
      <c r="AA10" s="1106">
        <v>0</v>
      </c>
    </row>
    <row r="11" spans="1:27">
      <c r="A11" s="994" t="s">
        <v>1450</v>
      </c>
      <c r="B11" s="1103"/>
      <c r="C11" s="1103"/>
      <c r="D11" s="1103"/>
      <c r="E11" s="1103"/>
      <c r="F11" s="1103"/>
      <c r="G11" s="1103"/>
      <c r="H11" s="1103"/>
      <c r="I11" s="1103"/>
      <c r="J11" s="1103"/>
      <c r="K11" s="1103"/>
      <c r="L11" s="1103"/>
      <c r="M11" s="1103"/>
      <c r="N11" s="1103"/>
      <c r="O11" s="1103"/>
      <c r="P11" s="1103">
        <v>0</v>
      </c>
      <c r="Q11" s="1103">
        <v>0</v>
      </c>
      <c r="R11" s="1103">
        <v>0</v>
      </c>
      <c r="S11" s="1103">
        <v>0</v>
      </c>
      <c r="T11" s="1103">
        <v>0</v>
      </c>
      <c r="U11" s="1103">
        <v>0</v>
      </c>
      <c r="V11" s="1103">
        <v>0</v>
      </c>
      <c r="W11" s="1103">
        <v>0</v>
      </c>
      <c r="X11" s="1103">
        <v>0</v>
      </c>
      <c r="Y11" s="1103">
        <v>0</v>
      </c>
      <c r="Z11" s="1103">
        <v>0</v>
      </c>
      <c r="AA11" s="1104">
        <v>10.6059</v>
      </c>
    </row>
    <row r="12" spans="1:27">
      <c r="A12" s="994" t="s">
        <v>1487</v>
      </c>
      <c r="B12" s="1103">
        <v>0</v>
      </c>
      <c r="C12" s="1103">
        <v>0</v>
      </c>
      <c r="D12" s="1103">
        <v>0</v>
      </c>
      <c r="E12" s="1103">
        <v>0</v>
      </c>
      <c r="F12" s="1103">
        <v>0</v>
      </c>
      <c r="G12" s="1103">
        <v>0</v>
      </c>
      <c r="H12" s="1103">
        <v>0</v>
      </c>
      <c r="I12" s="1103">
        <v>0</v>
      </c>
      <c r="J12" s="1103">
        <v>0</v>
      </c>
      <c r="K12" s="1103">
        <v>0</v>
      </c>
      <c r="L12" s="1103">
        <v>0</v>
      </c>
      <c r="M12" s="1103">
        <v>0</v>
      </c>
      <c r="N12" s="1103">
        <v>0</v>
      </c>
      <c r="O12" s="1103">
        <v>0</v>
      </c>
      <c r="P12" s="1103">
        <v>0</v>
      </c>
      <c r="Q12" s="1103">
        <v>0</v>
      </c>
      <c r="R12" s="1103">
        <v>0</v>
      </c>
      <c r="S12" s="1103">
        <v>0</v>
      </c>
      <c r="T12" s="1103">
        <v>0</v>
      </c>
      <c r="U12" s="1103">
        <v>0</v>
      </c>
      <c r="V12" s="1103">
        <v>0</v>
      </c>
      <c r="W12" s="1103">
        <v>0</v>
      </c>
      <c r="X12" s="1103">
        <v>0</v>
      </c>
      <c r="Y12" s="1103">
        <v>0</v>
      </c>
      <c r="Z12" s="1103">
        <v>0</v>
      </c>
      <c r="AA12" s="1104">
        <v>17.525599999999997</v>
      </c>
    </row>
    <row r="13" spans="1:27">
      <c r="A13" s="994"/>
      <c r="B13" s="1105"/>
      <c r="C13" s="1105"/>
      <c r="D13" s="1105"/>
      <c r="E13" s="1105"/>
      <c r="F13" s="1105"/>
      <c r="G13" s="1105"/>
      <c r="H13" s="1105"/>
      <c r="I13" s="1105"/>
      <c r="J13" s="1105"/>
      <c r="K13" s="1105"/>
      <c r="L13" s="1105"/>
      <c r="M13" s="1105"/>
      <c r="N13" s="1105"/>
      <c r="O13" s="1105"/>
      <c r="P13" s="1105"/>
      <c r="Q13" s="1105"/>
      <c r="R13" s="1105"/>
      <c r="S13" s="1105"/>
      <c r="T13" s="1105"/>
      <c r="U13" s="1105"/>
      <c r="V13" s="1105"/>
      <c r="W13" s="1105"/>
      <c r="X13" s="1105"/>
      <c r="Y13" s="1105"/>
      <c r="Z13" s="1105"/>
      <c r="AA13" s="1106"/>
    </row>
    <row r="14" spans="1:27">
      <c r="A14" s="1099" t="s">
        <v>356</v>
      </c>
      <c r="B14" s="1101">
        <v>0.25919999999999999</v>
      </c>
      <c r="C14" s="1101">
        <v>0.24640000000000001</v>
      </c>
      <c r="D14" s="1101">
        <v>0.34350000000000003</v>
      </c>
      <c r="E14" s="1101">
        <v>0.41249999999999998</v>
      </c>
      <c r="F14" s="1101">
        <v>0.41450000000000004</v>
      </c>
      <c r="G14" s="1101">
        <v>2.2322999999999995</v>
      </c>
      <c r="H14" s="1101">
        <v>2.9934000000000003</v>
      </c>
      <c r="I14" s="1101">
        <v>4.8071999999999999</v>
      </c>
      <c r="J14" s="1101">
        <v>7.4614999999999991</v>
      </c>
      <c r="K14" s="1101">
        <v>6.5502000000000002</v>
      </c>
      <c r="L14" s="1101">
        <v>10.369699999999998</v>
      </c>
      <c r="M14" s="1101">
        <v>19.385999999999999</v>
      </c>
      <c r="N14" s="1101">
        <v>24.892600000000002</v>
      </c>
      <c r="O14" s="1101">
        <v>17.864699999999999</v>
      </c>
      <c r="P14" s="1101">
        <v>57.257799999999996</v>
      </c>
      <c r="Q14" s="1101">
        <v>47.604999999999997</v>
      </c>
      <c r="R14" s="1101">
        <v>53.334499999999991</v>
      </c>
      <c r="S14" s="1101">
        <v>75.141499999999994</v>
      </c>
      <c r="T14" s="1101">
        <v>135.22320000000002</v>
      </c>
      <c r="U14" s="1101">
        <v>194.58539999999999</v>
      </c>
      <c r="V14" s="1101">
        <v>305.02850000000001</v>
      </c>
      <c r="W14" s="1101">
        <v>398.21</v>
      </c>
      <c r="X14" s="1101">
        <v>437.65859999999998</v>
      </c>
      <c r="Y14" s="1101">
        <v>481.2955</v>
      </c>
      <c r="Z14" s="1101">
        <v>463.23869999999999</v>
      </c>
      <c r="AA14" s="1102">
        <v>1358.2761219530601</v>
      </c>
    </row>
    <row r="15" spans="1:27">
      <c r="A15" s="991" t="s">
        <v>579</v>
      </c>
      <c r="B15" s="1101"/>
      <c r="C15" s="1101"/>
      <c r="D15" s="1101"/>
      <c r="E15" s="1101"/>
      <c r="F15" s="1101"/>
      <c r="G15" s="1101"/>
      <c r="H15" s="1101"/>
      <c r="I15" s="1101"/>
      <c r="J15" s="1101"/>
      <c r="K15" s="1101"/>
      <c r="L15" s="1101"/>
      <c r="M15" s="1101"/>
      <c r="N15" s="1101"/>
      <c r="O15" s="1101"/>
      <c r="P15" s="1101"/>
      <c r="Q15" s="1101"/>
      <c r="R15" s="1101"/>
      <c r="S15" s="1101"/>
      <c r="T15" s="1101"/>
      <c r="U15" s="1101"/>
      <c r="V15" s="1101">
        <v>0</v>
      </c>
      <c r="W15" s="1101">
        <v>0</v>
      </c>
      <c r="X15" s="1101">
        <v>0</v>
      </c>
      <c r="Y15" s="1101">
        <v>0</v>
      </c>
      <c r="Z15" s="1101">
        <v>0</v>
      </c>
      <c r="AA15" s="1102">
        <v>0</v>
      </c>
    </row>
    <row r="16" spans="1:27">
      <c r="A16" s="991" t="s">
        <v>488</v>
      </c>
      <c r="B16" s="1101">
        <v>0.25569999999999998</v>
      </c>
      <c r="C16" s="1101">
        <v>0.24249999999999999</v>
      </c>
      <c r="D16" s="1101">
        <v>0.3397</v>
      </c>
      <c r="E16" s="1101">
        <v>0.40329999999999999</v>
      </c>
      <c r="F16" s="1101">
        <v>0.40970000000000006</v>
      </c>
      <c r="G16" s="1101">
        <v>1.6251</v>
      </c>
      <c r="H16" s="1101">
        <v>2.9907000000000004</v>
      </c>
      <c r="I16" s="1101">
        <v>4.8064999999999998</v>
      </c>
      <c r="J16" s="1101">
        <v>7.4320999999999993</v>
      </c>
      <c r="K16" s="1101">
        <v>6.5502000000000002</v>
      </c>
      <c r="L16" s="1101">
        <v>10.369699999999998</v>
      </c>
      <c r="M16" s="1101">
        <v>19.385999999999999</v>
      </c>
      <c r="N16" s="1101">
        <v>24.8782</v>
      </c>
      <c r="O16" s="1101">
        <v>17.845299999999998</v>
      </c>
      <c r="P16" s="1101">
        <v>57.257799999999996</v>
      </c>
      <c r="Q16" s="1101">
        <v>47.604999999999997</v>
      </c>
      <c r="R16" s="1101">
        <v>53.330299999999994</v>
      </c>
      <c r="S16" s="1101">
        <v>75.138899999999992</v>
      </c>
      <c r="T16" s="1101">
        <v>135.21270000000001</v>
      </c>
      <c r="U16" s="1101">
        <v>194.5728</v>
      </c>
      <c r="V16" s="1101">
        <v>305.01779999999997</v>
      </c>
      <c r="W16" s="1101">
        <v>398.20120000000003</v>
      </c>
      <c r="X16" s="1101">
        <v>437.65159999999997</v>
      </c>
      <c r="Y16" s="1101">
        <v>481.29059999999998</v>
      </c>
      <c r="Z16" s="1101">
        <v>463.22290000000004</v>
      </c>
      <c r="AA16" s="1102">
        <v>1358.2706159530601</v>
      </c>
    </row>
    <row r="17" spans="1:27">
      <c r="A17" s="992" t="s">
        <v>489</v>
      </c>
      <c r="B17" s="1103">
        <v>0.2455</v>
      </c>
      <c r="C17" s="1103">
        <v>0.23880000000000001</v>
      </c>
      <c r="D17" s="1103">
        <v>0.3337</v>
      </c>
      <c r="E17" s="1103">
        <v>0.39729999999999999</v>
      </c>
      <c r="F17" s="1103">
        <v>0.3856</v>
      </c>
      <c r="G17" s="1103">
        <v>1.4693000000000001</v>
      </c>
      <c r="H17" s="1103">
        <v>2.7284000000000002</v>
      </c>
      <c r="I17" s="1103">
        <v>4.1928000000000001</v>
      </c>
      <c r="J17" s="1103">
        <v>6.7433999999999994</v>
      </c>
      <c r="K17" s="1103">
        <v>5.5531000000000006</v>
      </c>
      <c r="L17" s="1103">
        <v>1.0814999999999999</v>
      </c>
      <c r="M17" s="1103">
        <v>16.506799999999998</v>
      </c>
      <c r="N17" s="1103">
        <v>23.446300000000001</v>
      </c>
      <c r="O17" s="1103">
        <v>15.530299999999999</v>
      </c>
      <c r="P17" s="1103">
        <v>50.760199999999998</v>
      </c>
      <c r="Q17" s="1103">
        <v>43.846699999999998</v>
      </c>
      <c r="R17" s="1103">
        <v>46.931599999999996</v>
      </c>
      <c r="S17" s="1103">
        <v>41.756</v>
      </c>
      <c r="T17" s="1103">
        <v>87.48360000000001</v>
      </c>
      <c r="U17" s="1103">
        <v>132.14010000000002</v>
      </c>
      <c r="V17" s="1103">
        <v>250.73689999999999</v>
      </c>
      <c r="W17" s="1103">
        <v>350.43880000000001</v>
      </c>
      <c r="X17" s="1103">
        <v>378.37209999999999</v>
      </c>
      <c r="Y17" s="1103">
        <v>405.72550000000001</v>
      </c>
      <c r="Z17" s="1103">
        <v>415.73349999999999</v>
      </c>
      <c r="AA17" s="1104">
        <v>1232.4006779680801</v>
      </c>
    </row>
    <row r="18" spans="1:27">
      <c r="A18" s="992" t="s">
        <v>490</v>
      </c>
      <c r="B18" s="1103">
        <v>9.1999999999999998E-3</v>
      </c>
      <c r="C18" s="1103">
        <v>3.7000000000000002E-3</v>
      </c>
      <c r="D18" s="1103">
        <v>6.0000000000000001E-3</v>
      </c>
      <c r="E18" s="1103">
        <v>6.0000000000000001E-3</v>
      </c>
      <c r="F18" s="1103">
        <v>2.41E-2</v>
      </c>
      <c r="G18" s="1103">
        <v>0.15580000000000002</v>
      </c>
      <c r="H18" s="1103">
        <v>0.26230000000000003</v>
      </c>
      <c r="I18" s="1103">
        <v>0.61370000000000002</v>
      </c>
      <c r="J18" s="1103">
        <v>0.68870000000000009</v>
      </c>
      <c r="K18" s="1103">
        <v>0.99590000000000001</v>
      </c>
      <c r="L18" s="1103">
        <v>9.2868999999999993</v>
      </c>
      <c r="M18" s="1103">
        <v>2.8792</v>
      </c>
      <c r="N18" s="1103">
        <v>1.4319000000000002</v>
      </c>
      <c r="O18" s="1103">
        <v>2.3149999999999999</v>
      </c>
      <c r="P18" s="1103">
        <v>6.4976000000000003</v>
      </c>
      <c r="Q18" s="1103">
        <v>3.7583000000000002</v>
      </c>
      <c r="R18" s="1103">
        <v>6.3986999999999998</v>
      </c>
      <c r="S18" s="1103">
        <v>33.382899999999999</v>
      </c>
      <c r="T18" s="1103">
        <v>47.729099999999995</v>
      </c>
      <c r="U18" s="1103">
        <v>62.432699999999997</v>
      </c>
      <c r="V18" s="1103">
        <v>54.280900000000003</v>
      </c>
      <c r="W18" s="1103">
        <v>47.7624</v>
      </c>
      <c r="X18" s="1103">
        <v>59.279499999999999</v>
      </c>
      <c r="Y18" s="1103">
        <v>75.565100000000001</v>
      </c>
      <c r="Z18" s="1103">
        <v>47.489400000000003</v>
      </c>
      <c r="AA18" s="1104">
        <v>125.86993798498</v>
      </c>
    </row>
    <row r="19" spans="1:27">
      <c r="A19" s="992" t="s">
        <v>491</v>
      </c>
      <c r="B19" s="1103">
        <v>1E-3</v>
      </c>
      <c r="C19" s="1103">
        <v>0</v>
      </c>
      <c r="D19" s="1103">
        <v>0</v>
      </c>
      <c r="E19" s="1103">
        <v>0</v>
      </c>
      <c r="F19" s="1103">
        <v>0</v>
      </c>
      <c r="G19" s="1103">
        <v>0</v>
      </c>
      <c r="H19" s="1103">
        <v>0</v>
      </c>
      <c r="I19" s="1103">
        <v>0</v>
      </c>
      <c r="J19" s="1103">
        <v>0</v>
      </c>
      <c r="K19" s="1103">
        <v>0</v>
      </c>
      <c r="L19" s="1103">
        <v>0</v>
      </c>
      <c r="M19" s="1103">
        <v>0</v>
      </c>
      <c r="N19" s="1103">
        <v>0</v>
      </c>
      <c r="O19" s="1103">
        <v>0</v>
      </c>
      <c r="P19" s="1103">
        <v>0</v>
      </c>
      <c r="Q19" s="1103">
        <v>0</v>
      </c>
      <c r="R19" s="1103">
        <v>0</v>
      </c>
      <c r="S19" s="1103">
        <v>0</v>
      </c>
      <c r="T19" s="1103">
        <v>0</v>
      </c>
      <c r="U19" s="1103">
        <v>0</v>
      </c>
      <c r="V19" s="1103">
        <v>0</v>
      </c>
      <c r="W19" s="1103">
        <v>0</v>
      </c>
      <c r="X19" s="1103">
        <v>0</v>
      </c>
      <c r="Y19" s="1103">
        <v>0</v>
      </c>
      <c r="Z19" s="1103">
        <v>0</v>
      </c>
      <c r="AA19" s="1104">
        <v>0</v>
      </c>
    </row>
    <row r="20" spans="1:27">
      <c r="A20" s="992" t="s">
        <v>492</v>
      </c>
      <c r="B20" s="1103">
        <v>3.5000000000000001E-3</v>
      </c>
      <c r="C20" s="1103">
        <v>3.8999999999999998E-3</v>
      </c>
      <c r="D20" s="1103">
        <v>3.8E-3</v>
      </c>
      <c r="E20" s="1103">
        <v>9.1999999999999998E-3</v>
      </c>
      <c r="F20" s="1103">
        <v>4.7999999999999996E-3</v>
      </c>
      <c r="G20" s="1103">
        <v>0.60719999999999996</v>
      </c>
      <c r="H20" s="1103">
        <v>2.7000000000000001E-3</v>
      </c>
      <c r="I20" s="1103">
        <v>6.9999999999999999E-4</v>
      </c>
      <c r="J20" s="1103">
        <v>2.9399999999999999E-2</v>
      </c>
      <c r="K20" s="1103">
        <v>1.1999999999999999E-3</v>
      </c>
      <c r="L20" s="1103">
        <v>1.2999999999999999E-3</v>
      </c>
      <c r="M20" s="1103">
        <v>0</v>
      </c>
      <c r="N20" s="1103">
        <v>1.44E-2</v>
      </c>
      <c r="O20" s="1103">
        <v>1.9399999999999997E-2</v>
      </c>
      <c r="P20" s="1103">
        <v>0</v>
      </c>
      <c r="Q20" s="1103">
        <v>0</v>
      </c>
      <c r="R20" s="1103">
        <v>4.2000000000000006E-3</v>
      </c>
      <c r="S20" s="1103">
        <v>2.5999999999999999E-3</v>
      </c>
      <c r="T20" s="1103">
        <v>1.0500000000000001E-2</v>
      </c>
      <c r="U20" s="1103">
        <v>1.26E-2</v>
      </c>
      <c r="V20" s="1103">
        <v>1.0699999999999999E-2</v>
      </c>
      <c r="W20" s="1103">
        <v>8.8000000000000005E-3</v>
      </c>
      <c r="X20" s="1103">
        <v>7.0000000000000001E-3</v>
      </c>
      <c r="Y20" s="1103">
        <v>4.9000000000000007E-3</v>
      </c>
      <c r="Z20" s="1103">
        <v>1.5800000000000002E-2</v>
      </c>
      <c r="AA20" s="1104">
        <v>5.5060000000000005E-3</v>
      </c>
    </row>
    <row r="21" spans="1:27">
      <c r="A21" s="992"/>
      <c r="B21" s="1105"/>
      <c r="C21" s="1105"/>
      <c r="D21" s="1105"/>
      <c r="E21" s="1105"/>
      <c r="F21" s="1105"/>
      <c r="G21" s="1105"/>
      <c r="H21" s="1105"/>
      <c r="I21" s="1105"/>
      <c r="J21" s="1105"/>
      <c r="K21" s="1105"/>
      <c r="L21" s="1105"/>
      <c r="M21" s="1105"/>
      <c r="N21" s="1105"/>
      <c r="O21" s="1105"/>
      <c r="P21" s="1105"/>
      <c r="Q21" s="1105"/>
      <c r="R21" s="1105"/>
      <c r="S21" s="1105"/>
      <c r="T21" s="1105"/>
      <c r="U21" s="1105"/>
      <c r="V21" s="1105"/>
      <c r="W21" s="1105"/>
      <c r="X21" s="1105"/>
      <c r="Y21" s="1105"/>
      <c r="Z21" s="1105"/>
      <c r="AA21" s="1106"/>
    </row>
    <row r="22" spans="1:27">
      <c r="A22" s="1099" t="s">
        <v>357</v>
      </c>
      <c r="B22" s="1101">
        <v>1.7739</v>
      </c>
      <c r="C22" s="1101">
        <v>2.8186000000000004</v>
      </c>
      <c r="D22" s="1101">
        <v>5.1403999999999996</v>
      </c>
      <c r="E22" s="1101">
        <v>8.7261000000000006</v>
      </c>
      <c r="F22" s="1101">
        <v>10.254899999999999</v>
      </c>
      <c r="G22" s="1101">
        <v>4.4219999999999997</v>
      </c>
      <c r="H22" s="1101">
        <v>7.5727000000000002</v>
      </c>
      <c r="I22" s="1101">
        <v>7.3095999999999997</v>
      </c>
      <c r="J22" s="1101">
        <v>3.6139999999999999</v>
      </c>
      <c r="K22" s="1101">
        <v>8.702399999999999</v>
      </c>
      <c r="L22" s="1101">
        <v>6.8135000000000003</v>
      </c>
      <c r="M22" s="1101">
        <v>5.8812000000000006</v>
      </c>
      <c r="N22" s="1101">
        <v>29.846800000000002</v>
      </c>
      <c r="O22" s="1101">
        <v>39.184200000000004</v>
      </c>
      <c r="P22" s="1101">
        <v>20.788499999999999</v>
      </c>
      <c r="Q22" s="1101">
        <v>47.521200000000007</v>
      </c>
      <c r="R22" s="1101">
        <v>39.622399999999999</v>
      </c>
      <c r="S22" s="1101">
        <v>49.142399999999995</v>
      </c>
      <c r="T22" s="1101">
        <v>188.57640000000004</v>
      </c>
      <c r="U22" s="1101">
        <v>278.13009999999997</v>
      </c>
      <c r="V22" s="1101">
        <v>208.2705</v>
      </c>
      <c r="W22" s="1101">
        <v>467.52170000000001</v>
      </c>
      <c r="X22" s="1101">
        <v>378.2045</v>
      </c>
      <c r="Y22" s="1101">
        <v>609.07529999999997</v>
      </c>
      <c r="Z22" s="1101">
        <v>630.84819999999991</v>
      </c>
      <c r="AA22" s="1102">
        <v>993.53041076017007</v>
      </c>
    </row>
    <row r="23" spans="1:27">
      <c r="A23" s="992" t="s">
        <v>493</v>
      </c>
      <c r="B23" s="1103">
        <v>0.91749999999999998</v>
      </c>
      <c r="C23" s="1103">
        <v>2.1898</v>
      </c>
      <c r="D23" s="1103">
        <v>4.3616999999999999</v>
      </c>
      <c r="E23" s="1103">
        <v>7.2966000000000006</v>
      </c>
      <c r="F23" s="1103">
        <v>7.9908999999999999</v>
      </c>
      <c r="G23" s="1103">
        <v>3.0619999999999998</v>
      </c>
      <c r="H23" s="1103">
        <v>5.2504999999999997</v>
      </c>
      <c r="I23" s="1103">
        <v>5.2738999999999994</v>
      </c>
      <c r="J23" s="1103">
        <v>2.5179999999999998</v>
      </c>
      <c r="K23" s="1103">
        <v>7.6658999999999997</v>
      </c>
      <c r="L23" s="1103">
        <v>6.2542</v>
      </c>
      <c r="M23" s="1103">
        <v>5.181</v>
      </c>
      <c r="N23" s="1103">
        <v>28.851700000000001</v>
      </c>
      <c r="O23" s="1103">
        <v>38.286799999999999</v>
      </c>
      <c r="P23" s="1103">
        <v>17.7121</v>
      </c>
      <c r="Q23" s="1103">
        <v>46.770800000000001</v>
      </c>
      <c r="R23" s="1103">
        <v>37.881900000000002</v>
      </c>
      <c r="S23" s="1103">
        <v>47.218199999999996</v>
      </c>
      <c r="T23" s="1103">
        <v>186.14270000000002</v>
      </c>
      <c r="U23" s="1103">
        <v>275.77359999999999</v>
      </c>
      <c r="V23" s="1103">
        <v>199.26150000000001</v>
      </c>
      <c r="W23" s="1103">
        <v>460.22899999999998</v>
      </c>
      <c r="X23" s="1103">
        <v>338.1155</v>
      </c>
      <c r="Y23" s="1103">
        <v>572.42640000000006</v>
      </c>
      <c r="Z23" s="1103">
        <v>511.9237</v>
      </c>
      <c r="AA23" s="1104">
        <v>653.35682786103996</v>
      </c>
    </row>
    <row r="24" spans="1:27">
      <c r="A24" s="992" t="s">
        <v>61</v>
      </c>
      <c r="B24" s="1103">
        <v>0.85639999999999994</v>
      </c>
      <c r="C24" s="1103">
        <v>0.62879999999999991</v>
      </c>
      <c r="D24" s="1103">
        <v>0.77870000000000006</v>
      </c>
      <c r="E24" s="1103">
        <v>1.4295</v>
      </c>
      <c r="F24" s="1103">
        <v>2.2639999999999998</v>
      </c>
      <c r="G24" s="1103">
        <v>1.36</v>
      </c>
      <c r="H24" s="1103">
        <v>2.3221999999999996</v>
      </c>
      <c r="I24" s="1103">
        <v>2.0356999999999998</v>
      </c>
      <c r="J24" s="1103">
        <v>1.0960000000000001</v>
      </c>
      <c r="K24" s="1103">
        <v>1.0365</v>
      </c>
      <c r="L24" s="1103">
        <v>0.55929999999999991</v>
      </c>
      <c r="M24" s="1103">
        <v>0.3246</v>
      </c>
      <c r="N24" s="1103">
        <v>0.67370000000000008</v>
      </c>
      <c r="O24" s="1103">
        <v>0.61429999999999996</v>
      </c>
      <c r="P24" s="1103">
        <v>0.28070000000000001</v>
      </c>
      <c r="Q24" s="1103">
        <v>4.0000000000000002E-4</v>
      </c>
      <c r="R24" s="1103">
        <v>6.4000000000000003E-3</v>
      </c>
      <c r="S24" s="1103">
        <v>0</v>
      </c>
      <c r="T24" s="1103">
        <v>0.44569999999999999</v>
      </c>
      <c r="U24" s="1103">
        <v>0</v>
      </c>
      <c r="V24" s="1103">
        <v>0</v>
      </c>
      <c r="W24" s="1103">
        <v>0</v>
      </c>
      <c r="X24" s="1103">
        <v>0</v>
      </c>
      <c r="Y24" s="1103">
        <v>0</v>
      </c>
      <c r="Z24" s="1103">
        <v>0</v>
      </c>
      <c r="AA24" s="1104">
        <v>0</v>
      </c>
    </row>
    <row r="25" spans="1:27">
      <c r="A25" s="992" t="s">
        <v>1490</v>
      </c>
      <c r="B25" s="1103">
        <v>0</v>
      </c>
      <c r="C25" s="1103">
        <v>0</v>
      </c>
      <c r="D25" s="1103">
        <v>0</v>
      </c>
      <c r="E25" s="1103">
        <v>0</v>
      </c>
      <c r="F25" s="1103">
        <v>0</v>
      </c>
      <c r="G25" s="1103">
        <v>0</v>
      </c>
      <c r="H25" s="1103">
        <v>0</v>
      </c>
      <c r="I25" s="1103">
        <v>0</v>
      </c>
      <c r="J25" s="1103">
        <v>0</v>
      </c>
      <c r="K25" s="1103">
        <v>0</v>
      </c>
      <c r="L25" s="1103">
        <v>0</v>
      </c>
      <c r="M25" s="1103">
        <v>2.9499999999999998E-2</v>
      </c>
      <c r="N25" s="1103">
        <v>0.01</v>
      </c>
      <c r="O25" s="1103">
        <v>0</v>
      </c>
      <c r="P25" s="1103">
        <v>2.5470000000000002</v>
      </c>
      <c r="Q25" s="1103">
        <v>0.47210000000000002</v>
      </c>
      <c r="R25" s="1103">
        <v>1.5139</v>
      </c>
      <c r="S25" s="1103">
        <v>1.5770999999999999</v>
      </c>
      <c r="T25" s="1103">
        <v>1.5770999999999999</v>
      </c>
      <c r="U25" s="1103">
        <v>1.5720999999999998</v>
      </c>
      <c r="V25" s="1103">
        <v>3.7046999999999999</v>
      </c>
      <c r="W25" s="1103">
        <v>1.1279999999999999</v>
      </c>
      <c r="X25" s="1103">
        <v>33.254899999999999</v>
      </c>
      <c r="Y25" s="1103">
        <v>32.758699999999997</v>
      </c>
      <c r="Z25" s="1103">
        <v>101.36150000000001</v>
      </c>
      <c r="AA25" s="1104">
        <v>319.33232829748994</v>
      </c>
    </row>
    <row r="26" spans="1:27">
      <c r="A26" s="992" t="s">
        <v>494</v>
      </c>
      <c r="B26" s="1103">
        <v>0</v>
      </c>
      <c r="C26" s="1103">
        <v>0</v>
      </c>
      <c r="D26" s="1103">
        <v>0</v>
      </c>
      <c r="E26" s="1103">
        <v>0</v>
      </c>
      <c r="F26" s="1103">
        <v>0</v>
      </c>
      <c r="G26" s="1103">
        <v>0</v>
      </c>
      <c r="H26" s="1103">
        <v>0</v>
      </c>
      <c r="I26" s="1103">
        <v>0</v>
      </c>
      <c r="J26" s="1103">
        <v>0</v>
      </c>
      <c r="K26" s="1103">
        <v>0</v>
      </c>
      <c r="L26" s="1103">
        <v>0</v>
      </c>
      <c r="M26" s="1103">
        <v>0.34610000000000002</v>
      </c>
      <c r="N26" s="1103">
        <v>0.31139999999999995</v>
      </c>
      <c r="O26" s="1103">
        <v>0.28310000000000002</v>
      </c>
      <c r="P26" s="1103">
        <v>0.24869999999999998</v>
      </c>
      <c r="Q26" s="1103">
        <v>0.27789999999999998</v>
      </c>
      <c r="R26" s="1103">
        <v>0.22019999999999998</v>
      </c>
      <c r="S26" s="1103">
        <v>0.34710000000000002</v>
      </c>
      <c r="T26" s="1103">
        <v>0.41089999999999999</v>
      </c>
      <c r="U26" s="1103">
        <v>0.78439999999999999</v>
      </c>
      <c r="V26" s="1103">
        <v>5.3043000000000005</v>
      </c>
      <c r="W26" s="1103">
        <v>6.1646999999999998</v>
      </c>
      <c r="X26" s="1103">
        <v>6.8341000000000003</v>
      </c>
      <c r="Y26" s="1103">
        <v>3.8901999999999997</v>
      </c>
      <c r="Z26" s="1103">
        <v>17.562999999999999</v>
      </c>
      <c r="AA26" s="1104">
        <v>20.841254601639999</v>
      </c>
    </row>
    <row r="27" spans="1:27">
      <c r="A27" s="992" t="s">
        <v>495</v>
      </c>
      <c r="B27" s="1103">
        <v>0</v>
      </c>
      <c r="C27" s="1103">
        <v>0</v>
      </c>
      <c r="D27" s="1103">
        <v>0</v>
      </c>
      <c r="E27" s="1103">
        <v>0</v>
      </c>
      <c r="F27" s="1103">
        <v>0</v>
      </c>
      <c r="G27" s="1103">
        <v>0</v>
      </c>
      <c r="H27" s="1103">
        <v>0</v>
      </c>
      <c r="I27" s="1103">
        <v>0</v>
      </c>
      <c r="J27" s="1103">
        <v>0</v>
      </c>
      <c r="K27" s="1103">
        <v>0</v>
      </c>
      <c r="L27" s="1103">
        <v>0</v>
      </c>
      <c r="M27" s="1103">
        <v>0</v>
      </c>
      <c r="N27" s="1103">
        <v>0</v>
      </c>
      <c r="O27" s="1103">
        <v>0</v>
      </c>
      <c r="P27" s="1103">
        <v>0</v>
      </c>
      <c r="Q27" s="1103">
        <v>0</v>
      </c>
      <c r="R27" s="1103">
        <v>0</v>
      </c>
      <c r="S27" s="1103">
        <v>0</v>
      </c>
      <c r="T27" s="1103">
        <v>0</v>
      </c>
      <c r="U27" s="1103">
        <v>0</v>
      </c>
      <c r="V27" s="1103">
        <v>0</v>
      </c>
      <c r="W27" s="1103">
        <v>0</v>
      </c>
      <c r="X27" s="1103">
        <v>0</v>
      </c>
      <c r="Y27" s="1103">
        <v>0</v>
      </c>
      <c r="Z27" s="1103">
        <v>0</v>
      </c>
      <c r="AA27" s="1104">
        <v>0</v>
      </c>
    </row>
    <row r="28" spans="1:27">
      <c r="A28" s="994"/>
      <c r="B28" s="1105"/>
      <c r="C28" s="1105"/>
      <c r="D28" s="1105"/>
      <c r="E28" s="1105"/>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6"/>
    </row>
    <row r="29" spans="1:27">
      <c r="A29" s="1099" t="s">
        <v>358</v>
      </c>
      <c r="B29" s="1101">
        <v>0</v>
      </c>
      <c r="C29" s="1101">
        <v>0</v>
      </c>
      <c r="D29" s="1101">
        <v>0</v>
      </c>
      <c r="E29" s="1101">
        <v>0</v>
      </c>
      <c r="F29" s="1101">
        <v>0</v>
      </c>
      <c r="G29" s="1101">
        <v>0</v>
      </c>
      <c r="H29" s="1101">
        <v>0</v>
      </c>
      <c r="I29" s="1101">
        <v>0</v>
      </c>
      <c r="J29" s="1101">
        <v>0</v>
      </c>
      <c r="K29" s="1101">
        <v>0</v>
      </c>
      <c r="L29" s="1101">
        <v>0</v>
      </c>
      <c r="M29" s="1101">
        <v>1.2532000000000001</v>
      </c>
      <c r="N29" s="1101">
        <v>1.4989000000000001</v>
      </c>
      <c r="O29" s="1101">
        <v>1.8835</v>
      </c>
      <c r="P29" s="1101">
        <v>2.65</v>
      </c>
      <c r="Q29" s="1101">
        <v>3.2933000000000003</v>
      </c>
      <c r="R29" s="1101">
        <v>2.3740999999999999</v>
      </c>
      <c r="S29" s="1101">
        <v>0.82769999999999999</v>
      </c>
      <c r="T29" s="1101">
        <v>2.0950000000000002</v>
      </c>
      <c r="U29" s="1101">
        <v>7.5006000000000004</v>
      </c>
      <c r="V29" s="1101">
        <v>26.796399999999998</v>
      </c>
      <c r="W29" s="1101">
        <v>17.326599999999999</v>
      </c>
      <c r="X29" s="1101">
        <v>20.234900000000003</v>
      </c>
      <c r="Y29" s="1101">
        <v>24.631800000000002</v>
      </c>
      <c r="Z29" s="1101">
        <v>54.526600000000002</v>
      </c>
      <c r="AA29" s="1102">
        <v>80.652365749929999</v>
      </c>
    </row>
    <row r="30" spans="1:27">
      <c r="A30" s="992" t="s">
        <v>496</v>
      </c>
      <c r="B30" s="1103">
        <v>0</v>
      </c>
      <c r="C30" s="1103">
        <v>0</v>
      </c>
      <c r="D30" s="1103">
        <v>0</v>
      </c>
      <c r="E30" s="1103">
        <v>0</v>
      </c>
      <c r="F30" s="1103">
        <v>0</v>
      </c>
      <c r="G30" s="1103">
        <v>0</v>
      </c>
      <c r="H30" s="1103">
        <v>0</v>
      </c>
      <c r="I30" s="1103">
        <v>0</v>
      </c>
      <c r="J30" s="1103">
        <v>0</v>
      </c>
      <c r="K30" s="1103">
        <v>0</v>
      </c>
      <c r="L30" s="1103">
        <v>0</v>
      </c>
      <c r="M30" s="1103">
        <v>1.0734000000000001</v>
      </c>
      <c r="N30" s="1103">
        <v>1.2049000000000001</v>
      </c>
      <c r="O30" s="1103">
        <v>1.6313</v>
      </c>
      <c r="P30" s="1103">
        <v>2.4026999999999998</v>
      </c>
      <c r="Q30" s="1103">
        <v>2.9813000000000001</v>
      </c>
      <c r="R30" s="1103">
        <v>2.0501999999999998</v>
      </c>
      <c r="S30" s="1103">
        <v>0.67749999999999999</v>
      </c>
      <c r="T30" s="1103">
        <v>1.6516999999999999</v>
      </c>
      <c r="U30" s="1103">
        <v>6.9203000000000001</v>
      </c>
      <c r="V30" s="1103">
        <v>24.9056</v>
      </c>
      <c r="W30" s="1103">
        <v>16.350899999999999</v>
      </c>
      <c r="X30" s="1103">
        <v>19.355499999999999</v>
      </c>
      <c r="Y30" s="1103">
        <v>22.104400000000002</v>
      </c>
      <c r="Z30" s="1103">
        <v>50.768000000000001</v>
      </c>
      <c r="AA30" s="1104">
        <v>72.768792411220005</v>
      </c>
    </row>
    <row r="31" spans="1:27">
      <c r="A31" s="992" t="s">
        <v>497</v>
      </c>
      <c r="B31" s="1103">
        <v>0</v>
      </c>
      <c r="C31" s="1103">
        <v>0</v>
      </c>
      <c r="D31" s="1103">
        <v>0</v>
      </c>
      <c r="E31" s="1103">
        <v>0</v>
      </c>
      <c r="F31" s="1103">
        <v>0</v>
      </c>
      <c r="G31" s="1103">
        <v>0</v>
      </c>
      <c r="H31" s="1103">
        <v>0</v>
      </c>
      <c r="I31" s="1103">
        <v>0</v>
      </c>
      <c r="J31" s="1103">
        <v>0</v>
      </c>
      <c r="K31" s="1103">
        <v>0</v>
      </c>
      <c r="L31" s="1103">
        <v>0</v>
      </c>
      <c r="M31" s="1103">
        <v>0.17980000000000002</v>
      </c>
      <c r="N31" s="1103">
        <v>0.29399999999999998</v>
      </c>
      <c r="O31" s="1103">
        <v>0.25219999999999998</v>
      </c>
      <c r="P31" s="1103">
        <v>0.24730000000000002</v>
      </c>
      <c r="Q31" s="1103">
        <v>0.312</v>
      </c>
      <c r="R31" s="1103">
        <v>0.32389999999999997</v>
      </c>
      <c r="S31" s="1103">
        <v>0.1502</v>
      </c>
      <c r="T31" s="1103">
        <v>0.44330000000000003</v>
      </c>
      <c r="U31" s="1103">
        <v>0.58029999999999993</v>
      </c>
      <c r="V31" s="1103">
        <v>1.8908</v>
      </c>
      <c r="W31" s="1103">
        <v>0.97570000000000001</v>
      </c>
      <c r="X31" s="1103">
        <v>0.87939999999999996</v>
      </c>
      <c r="Y31" s="1103">
        <v>2.5274000000000001</v>
      </c>
      <c r="Z31" s="1103">
        <v>3.7585999999999999</v>
      </c>
      <c r="AA31" s="1104">
        <v>7.8835733387099998</v>
      </c>
    </row>
    <row r="32" spans="1:27">
      <c r="A32" s="994" t="s">
        <v>563</v>
      </c>
      <c r="B32" s="1105"/>
      <c r="C32" s="1105"/>
      <c r="D32" s="1105"/>
      <c r="E32" s="1105"/>
      <c r="F32" s="1105"/>
      <c r="G32" s="1105"/>
      <c r="H32" s="1105"/>
      <c r="I32" s="1105"/>
      <c r="J32" s="1105"/>
      <c r="K32" s="1105"/>
      <c r="L32" s="1105"/>
      <c r="M32" s="1105"/>
      <c r="N32" s="1105"/>
      <c r="O32" s="1105"/>
      <c r="P32" s="1105"/>
      <c r="Q32" s="1105"/>
      <c r="R32" s="1105"/>
      <c r="S32" s="1105"/>
      <c r="T32" s="1105"/>
      <c r="U32" s="1105"/>
      <c r="V32" s="1105">
        <v>0</v>
      </c>
      <c r="W32" s="1105">
        <v>0</v>
      </c>
      <c r="X32" s="1105">
        <v>0</v>
      </c>
      <c r="Y32" s="1105">
        <v>0</v>
      </c>
      <c r="Z32" s="1105">
        <v>0</v>
      </c>
      <c r="AA32" s="1106">
        <v>0</v>
      </c>
    </row>
    <row r="33" spans="1:27">
      <c r="A33" s="994" t="s">
        <v>564</v>
      </c>
      <c r="B33" s="1105"/>
      <c r="C33" s="1105"/>
      <c r="D33" s="1105"/>
      <c r="E33" s="1105"/>
      <c r="F33" s="1105"/>
      <c r="G33" s="1105"/>
      <c r="H33" s="1105"/>
      <c r="I33" s="1105"/>
      <c r="J33" s="1105"/>
      <c r="K33" s="1105"/>
      <c r="L33" s="1105"/>
      <c r="M33" s="1105"/>
      <c r="N33" s="1105"/>
      <c r="O33" s="1105"/>
      <c r="P33" s="1105"/>
      <c r="Q33" s="1105"/>
      <c r="R33" s="1105"/>
      <c r="S33" s="1105"/>
      <c r="T33" s="1105"/>
      <c r="U33" s="1105"/>
      <c r="V33" s="1105">
        <v>0</v>
      </c>
      <c r="W33" s="1105">
        <v>0</v>
      </c>
      <c r="X33" s="1105">
        <v>0</v>
      </c>
      <c r="Y33" s="1105">
        <v>0</v>
      </c>
      <c r="Z33" s="1105">
        <v>0</v>
      </c>
      <c r="AA33" s="1106">
        <v>0</v>
      </c>
    </row>
    <row r="34" spans="1:27">
      <c r="A34" s="994"/>
      <c r="B34" s="1105"/>
      <c r="C34" s="1105"/>
      <c r="D34" s="1105"/>
      <c r="E34" s="1105"/>
      <c r="F34" s="1105"/>
      <c r="G34" s="1105"/>
      <c r="H34" s="1105"/>
      <c r="I34" s="1105"/>
      <c r="J34" s="1105"/>
      <c r="K34" s="1105"/>
      <c r="L34" s="1105"/>
      <c r="M34" s="1105"/>
      <c r="N34" s="1105"/>
      <c r="O34" s="1105"/>
      <c r="P34" s="1105"/>
      <c r="Q34" s="1105"/>
      <c r="R34" s="1105"/>
      <c r="S34" s="1105"/>
      <c r="T34" s="1105"/>
      <c r="U34" s="1105"/>
      <c r="V34" s="1105"/>
      <c r="W34" s="1105"/>
      <c r="X34" s="1105"/>
      <c r="Y34" s="1105"/>
      <c r="Z34" s="1105"/>
      <c r="AA34" s="1106"/>
    </row>
    <row r="35" spans="1:27">
      <c r="A35" s="1099" t="s">
        <v>498</v>
      </c>
      <c r="B35" s="1101">
        <v>8.8185000000000002</v>
      </c>
      <c r="C35" s="1101">
        <v>10.4594</v>
      </c>
      <c r="D35" s="1101">
        <v>10.8491</v>
      </c>
      <c r="E35" s="1101">
        <v>11.3095</v>
      </c>
      <c r="F35" s="1101">
        <v>12.3261</v>
      </c>
      <c r="G35" s="1101">
        <v>15.609</v>
      </c>
      <c r="H35" s="1101">
        <v>17.665600000000001</v>
      </c>
      <c r="I35" s="1101">
        <v>19.716699999999996</v>
      </c>
      <c r="J35" s="1101">
        <v>22.326400000000003</v>
      </c>
      <c r="K35" s="1101">
        <v>26.565799999999999</v>
      </c>
      <c r="L35" s="1101">
        <v>30.531299999999998</v>
      </c>
      <c r="M35" s="1101">
        <v>41.235999999999997</v>
      </c>
      <c r="N35" s="1101">
        <v>48.200399999999995</v>
      </c>
      <c r="O35" s="1101">
        <v>92.017299999999992</v>
      </c>
      <c r="P35" s="1101">
        <v>141.67089999999999</v>
      </c>
      <c r="Q35" s="1101">
        <v>171.64239999999998</v>
      </c>
      <c r="R35" s="1101">
        <v>238.18769999999998</v>
      </c>
      <c r="S35" s="1101">
        <v>271.72070000000002</v>
      </c>
      <c r="T35" s="1101">
        <v>350.57520000000005</v>
      </c>
      <c r="U35" s="1101">
        <v>480.0172</v>
      </c>
      <c r="V35" s="1101">
        <v>817.68979999999999</v>
      </c>
      <c r="W35" s="1101">
        <v>931.13749999999993</v>
      </c>
      <c r="X35" s="1101">
        <v>1182.9640999999999</v>
      </c>
      <c r="Y35" s="1101">
        <v>1494.6108999999999</v>
      </c>
      <c r="Z35" s="1101">
        <v>1936.6198200000001</v>
      </c>
      <c r="AA35" s="1102">
        <v>2528.6370144331199</v>
      </c>
    </row>
    <row r="36" spans="1:27">
      <c r="A36" s="991" t="s">
        <v>499</v>
      </c>
      <c r="B36" s="1101">
        <v>8.2422000000000004</v>
      </c>
      <c r="C36" s="1101">
        <v>9.8695000000000004</v>
      </c>
      <c r="D36" s="1101">
        <v>10.2591</v>
      </c>
      <c r="E36" s="1101">
        <v>10.797799999999999</v>
      </c>
      <c r="F36" s="1101">
        <v>11.705200000000001</v>
      </c>
      <c r="G36" s="1101">
        <v>14.808299999999999</v>
      </c>
      <c r="H36" s="1101">
        <v>16.525700000000001</v>
      </c>
      <c r="I36" s="1101">
        <v>19.461099999999998</v>
      </c>
      <c r="J36" s="1101">
        <v>21.334</v>
      </c>
      <c r="K36" s="1101">
        <v>25.200299999999999</v>
      </c>
      <c r="L36" s="1101">
        <v>29.891299999999998</v>
      </c>
      <c r="M36" s="1101">
        <v>38.834199999999996</v>
      </c>
      <c r="N36" s="1101">
        <v>42.580199999999998</v>
      </c>
      <c r="O36" s="1101">
        <v>84.745500000000007</v>
      </c>
      <c r="P36" s="1101">
        <v>122.83369999999999</v>
      </c>
      <c r="Q36" s="1101">
        <v>153.1584</v>
      </c>
      <c r="R36" s="1101">
        <v>214.76239999999999</v>
      </c>
      <c r="S36" s="1101">
        <v>244.65620000000001</v>
      </c>
      <c r="T36" s="1101">
        <v>311.67020000000002</v>
      </c>
      <c r="U36" s="1101">
        <v>429.34179999999998</v>
      </c>
      <c r="V36" s="1101">
        <v>714.47319999999991</v>
      </c>
      <c r="W36" s="1101">
        <v>805.30949999999996</v>
      </c>
      <c r="X36" s="1101">
        <v>1012.3652</v>
      </c>
      <c r="Y36" s="1101">
        <v>1278.6445000000001</v>
      </c>
      <c r="Z36" s="1101">
        <v>1584.5186000000001</v>
      </c>
      <c r="AA36" s="1102">
        <v>2096.2699355160303</v>
      </c>
    </row>
    <row r="37" spans="1:27">
      <c r="A37" s="992" t="s">
        <v>826</v>
      </c>
      <c r="B37" s="1103">
        <v>0</v>
      </c>
      <c r="C37" s="1103">
        <v>1.6000000000000001E-3</v>
      </c>
      <c r="D37" s="1103">
        <v>0</v>
      </c>
      <c r="E37" s="1103">
        <v>0</v>
      </c>
      <c r="F37" s="1103">
        <v>0</v>
      </c>
      <c r="G37" s="1103">
        <v>0</v>
      </c>
      <c r="H37" s="1103">
        <v>0</v>
      </c>
      <c r="I37" s="1103">
        <v>0</v>
      </c>
      <c r="J37" s="1103">
        <v>0</v>
      </c>
      <c r="K37" s="1103">
        <v>0</v>
      </c>
      <c r="L37" s="1103">
        <v>0</v>
      </c>
      <c r="M37" s="1103">
        <v>0</v>
      </c>
      <c r="N37" s="1103">
        <v>0</v>
      </c>
      <c r="O37" s="1103">
        <v>0</v>
      </c>
      <c r="P37" s="1103">
        <v>0</v>
      </c>
      <c r="Q37" s="1103">
        <v>7.6299999999999993E-2</v>
      </c>
      <c r="R37" s="1103">
        <v>4.3799999999999999E-2</v>
      </c>
      <c r="S37" s="1103">
        <v>0</v>
      </c>
      <c r="T37" s="1103">
        <v>0</v>
      </c>
      <c r="U37" s="1103">
        <v>0</v>
      </c>
      <c r="V37" s="1103">
        <v>0</v>
      </c>
      <c r="W37" s="1103">
        <v>0</v>
      </c>
      <c r="X37" s="1103">
        <v>6.54E-2</v>
      </c>
      <c r="Y37" s="1103">
        <v>0.154</v>
      </c>
      <c r="Z37" s="1103">
        <v>0</v>
      </c>
      <c r="AA37" s="1104">
        <v>0</v>
      </c>
    </row>
    <row r="38" spans="1:27">
      <c r="A38" s="992" t="s">
        <v>500</v>
      </c>
      <c r="B38" s="1103">
        <v>0</v>
      </c>
      <c r="C38" s="1103">
        <v>0</v>
      </c>
      <c r="D38" s="1103">
        <v>0</v>
      </c>
      <c r="E38" s="1103">
        <v>0</v>
      </c>
      <c r="F38" s="1103">
        <v>0</v>
      </c>
      <c r="G38" s="1103">
        <v>0</v>
      </c>
      <c r="H38" s="1103">
        <v>0</v>
      </c>
      <c r="I38" s="1103">
        <v>0</v>
      </c>
      <c r="J38" s="1103">
        <v>0</v>
      </c>
      <c r="K38" s="1103">
        <v>0</v>
      </c>
      <c r="L38" s="1103">
        <v>0</v>
      </c>
      <c r="M38" s="1103">
        <v>3.3799999999999997E-2</v>
      </c>
      <c r="N38" s="1103">
        <v>3.9399999999999998E-2</v>
      </c>
      <c r="O38" s="1103">
        <v>0.11020000000000001</v>
      </c>
      <c r="P38" s="1103">
        <v>0.51019999999999999</v>
      </c>
      <c r="Q38" s="1103">
        <v>3.8200000000000005E-2</v>
      </c>
      <c r="R38" s="1103">
        <v>8.4199999999999997E-2</v>
      </c>
      <c r="S38" s="1103">
        <v>0.32680000000000003</v>
      </c>
      <c r="T38" s="1103">
        <v>0.22669999999999998</v>
      </c>
      <c r="U38" s="1103">
        <v>2.0000000000000001E-4</v>
      </c>
      <c r="V38" s="1103">
        <v>9.1499999999999998E-2</v>
      </c>
      <c r="W38" s="1103">
        <v>0.32450000000000001</v>
      </c>
      <c r="X38" s="1103">
        <v>0.4587</v>
      </c>
      <c r="Y38" s="1103">
        <v>0.2417</v>
      </c>
      <c r="Z38" s="1103">
        <v>0.31051999999999996</v>
      </c>
      <c r="AA38" s="1104">
        <v>0</v>
      </c>
    </row>
    <row r="39" spans="1:27" s="1107" customFormat="1">
      <c r="A39" s="991" t="s">
        <v>359</v>
      </c>
      <c r="B39" s="1101">
        <v>0.57629999999999992</v>
      </c>
      <c r="C39" s="1101">
        <v>0.58829999999999993</v>
      </c>
      <c r="D39" s="1101">
        <v>0.59</v>
      </c>
      <c r="E39" s="1101">
        <v>0.51170000000000004</v>
      </c>
      <c r="F39" s="1101">
        <v>0.62090000000000001</v>
      </c>
      <c r="G39" s="1101">
        <v>0.80070000000000008</v>
      </c>
      <c r="H39" s="1101">
        <v>1.1399000000000001</v>
      </c>
      <c r="I39" s="1101">
        <v>0.25559999999999999</v>
      </c>
      <c r="J39" s="1101">
        <v>0.99239999999999995</v>
      </c>
      <c r="K39" s="1101">
        <v>1.3654999999999999</v>
      </c>
      <c r="L39" s="1101">
        <v>0.64</v>
      </c>
      <c r="M39" s="1101">
        <v>1.2304999999999999</v>
      </c>
      <c r="N39" s="1101">
        <v>1.6559999999999999</v>
      </c>
      <c r="O39" s="1101">
        <v>1.5432999999999999</v>
      </c>
      <c r="P39" s="1101">
        <v>2.1549</v>
      </c>
      <c r="Q39" s="1101">
        <v>2.5074999999999998</v>
      </c>
      <c r="R39" s="1101">
        <v>3.4593000000000003</v>
      </c>
      <c r="S39" s="1101">
        <v>4.1985000000000001</v>
      </c>
      <c r="T39" s="1101">
        <v>5.2474000000000007</v>
      </c>
      <c r="U39" s="1101">
        <v>7.9486999999999997</v>
      </c>
      <c r="V39" s="1101">
        <v>15.9199</v>
      </c>
      <c r="W39" s="1101">
        <v>35.375</v>
      </c>
      <c r="X39" s="1101">
        <v>62.928600000000003</v>
      </c>
      <c r="Y39" s="1101">
        <v>72.772300000000001</v>
      </c>
      <c r="Z39" s="1101">
        <v>88.382100000000008</v>
      </c>
      <c r="AA39" s="1102">
        <v>141.57741021727003</v>
      </c>
    </row>
    <row r="40" spans="1:27">
      <c r="A40" s="992" t="s">
        <v>586</v>
      </c>
      <c r="B40" s="1103">
        <v>0</v>
      </c>
      <c r="C40" s="1103">
        <v>0</v>
      </c>
      <c r="D40" s="1103">
        <v>0</v>
      </c>
      <c r="E40" s="1103">
        <v>0</v>
      </c>
      <c r="F40" s="1103">
        <v>0</v>
      </c>
      <c r="G40" s="1103">
        <v>0</v>
      </c>
      <c r="H40" s="1103">
        <v>0</v>
      </c>
      <c r="I40" s="1103">
        <v>0</v>
      </c>
      <c r="J40" s="1103">
        <v>0</v>
      </c>
      <c r="K40" s="1103">
        <v>0</v>
      </c>
      <c r="L40" s="1103">
        <v>0</v>
      </c>
      <c r="M40" s="1103">
        <v>0.45530000000000004</v>
      </c>
      <c r="N40" s="1103">
        <v>0.1399</v>
      </c>
      <c r="O40" s="1103">
        <v>0.42660000000000003</v>
      </c>
      <c r="P40" s="1103">
        <v>2.8899999999999999E-2</v>
      </c>
      <c r="Q40" s="1103">
        <v>0.41689999999999999</v>
      </c>
      <c r="R40" s="1103">
        <v>0.47220000000000001</v>
      </c>
      <c r="S40" s="1103">
        <v>1.0012000000000001</v>
      </c>
      <c r="T40" s="1103">
        <v>0.7772</v>
      </c>
      <c r="U40" s="1103">
        <v>2.6769000000000003</v>
      </c>
      <c r="V40" s="1103">
        <v>6.4866999999999999</v>
      </c>
      <c r="W40" s="1103">
        <v>10.871600000000001</v>
      </c>
      <c r="X40" s="1103">
        <v>24.576499999999999</v>
      </c>
      <c r="Y40" s="1103">
        <v>31.970099999999999</v>
      </c>
      <c r="Z40" s="1103">
        <v>31.7865</v>
      </c>
      <c r="AA40" s="1104">
        <v>75.813979375700001</v>
      </c>
    </row>
    <row r="41" spans="1:27">
      <c r="A41" s="992" t="s">
        <v>587</v>
      </c>
      <c r="B41" s="1103">
        <v>0</v>
      </c>
      <c r="C41" s="1103">
        <v>0</v>
      </c>
      <c r="D41" s="1103">
        <v>0</v>
      </c>
      <c r="E41" s="1103">
        <v>0</v>
      </c>
      <c r="F41" s="1103">
        <v>0</v>
      </c>
      <c r="G41" s="1103">
        <v>0</v>
      </c>
      <c r="H41" s="1103">
        <v>0</v>
      </c>
      <c r="I41" s="1103">
        <v>0</v>
      </c>
      <c r="J41" s="1103">
        <v>0</v>
      </c>
      <c r="K41" s="1103">
        <v>0</v>
      </c>
      <c r="L41" s="1103">
        <v>0</v>
      </c>
      <c r="M41" s="1103">
        <v>2.23E-2</v>
      </c>
      <c r="N41" s="1103">
        <v>1.7500000000000002E-2</v>
      </c>
      <c r="O41" s="1103">
        <v>0.15409999999999999</v>
      </c>
      <c r="P41" s="1103">
        <v>0.59589999999999999</v>
      </c>
      <c r="Q41" s="1103">
        <v>0.1447</v>
      </c>
      <c r="R41" s="1103">
        <v>8.4199999999999997E-2</v>
      </c>
      <c r="S41" s="1103">
        <v>5.7500000000000002E-2</v>
      </c>
      <c r="T41" s="1103">
        <v>1.9641999999999999</v>
      </c>
      <c r="U41" s="1103">
        <v>2.9999999999999997E-4</v>
      </c>
      <c r="V41" s="1103">
        <v>6.2799999999999995E-2</v>
      </c>
      <c r="W41" s="1103">
        <v>4.02E-2</v>
      </c>
      <c r="X41" s="1103">
        <v>0.47039999999999998</v>
      </c>
      <c r="Y41" s="1103">
        <v>2.3334999999999999</v>
      </c>
      <c r="Z41" s="1103">
        <v>10.899700000000001</v>
      </c>
      <c r="AA41" s="1104">
        <v>0</v>
      </c>
    </row>
    <row r="42" spans="1:27" s="1107" customFormat="1">
      <c r="A42" s="992" t="s">
        <v>588</v>
      </c>
      <c r="B42" s="1103">
        <v>0</v>
      </c>
      <c r="C42" s="1103">
        <v>0</v>
      </c>
      <c r="D42" s="1103">
        <v>0</v>
      </c>
      <c r="E42" s="1103">
        <v>0</v>
      </c>
      <c r="F42" s="1103">
        <v>0</v>
      </c>
      <c r="G42" s="1103">
        <v>0</v>
      </c>
      <c r="H42" s="1103">
        <v>0</v>
      </c>
      <c r="I42" s="1103">
        <v>0</v>
      </c>
      <c r="J42" s="1103">
        <v>0</v>
      </c>
      <c r="K42" s="1103">
        <v>0</v>
      </c>
      <c r="L42" s="1103">
        <v>0</v>
      </c>
      <c r="M42" s="1103">
        <v>0.33019999999999999</v>
      </c>
      <c r="N42" s="1103">
        <v>0.57020000000000004</v>
      </c>
      <c r="O42" s="1103">
        <v>0.26979999999999998</v>
      </c>
      <c r="P42" s="1103">
        <v>0.35410000000000003</v>
      </c>
      <c r="Q42" s="1103">
        <v>0.2397</v>
      </c>
      <c r="R42" s="1103">
        <v>0.9224</v>
      </c>
      <c r="S42" s="1103">
        <v>0.8667999999999999</v>
      </c>
      <c r="T42" s="1103">
        <v>0.1181</v>
      </c>
      <c r="U42" s="1103">
        <v>1.1312</v>
      </c>
      <c r="V42" s="1103">
        <v>1.5017</v>
      </c>
      <c r="W42" s="1103">
        <v>5.8079000000000001</v>
      </c>
      <c r="X42" s="1103">
        <v>15.111000000000001</v>
      </c>
      <c r="Y42" s="1103">
        <v>13.1686</v>
      </c>
      <c r="Z42" s="1103">
        <v>16.9725</v>
      </c>
      <c r="AA42" s="1104">
        <v>2.7282510659999999</v>
      </c>
    </row>
    <row r="43" spans="1:27">
      <c r="A43" s="992" t="s">
        <v>565</v>
      </c>
      <c r="B43" s="1103"/>
      <c r="C43" s="1103"/>
      <c r="D43" s="1103"/>
      <c r="E43" s="1103"/>
      <c r="F43" s="1103"/>
      <c r="G43" s="1103"/>
      <c r="H43" s="1103"/>
      <c r="I43" s="1103"/>
      <c r="J43" s="1103"/>
      <c r="K43" s="1103"/>
      <c r="L43" s="1103"/>
      <c r="M43" s="1103"/>
      <c r="N43" s="1103"/>
      <c r="O43" s="1103"/>
      <c r="P43" s="1103"/>
      <c r="Q43" s="1103"/>
      <c r="R43" s="1103"/>
      <c r="S43" s="1103"/>
      <c r="T43" s="1103"/>
      <c r="U43" s="1103"/>
      <c r="V43" s="1103">
        <v>0</v>
      </c>
      <c r="W43" s="1103">
        <v>0</v>
      </c>
      <c r="X43" s="1103">
        <v>0</v>
      </c>
      <c r="Y43" s="1103">
        <v>0</v>
      </c>
      <c r="Z43" s="1103">
        <v>0</v>
      </c>
      <c r="AA43" s="1104">
        <v>0</v>
      </c>
    </row>
    <row r="44" spans="1:27">
      <c r="A44" s="992" t="s">
        <v>566</v>
      </c>
      <c r="B44" s="1103">
        <v>0</v>
      </c>
      <c r="C44" s="1103">
        <v>0</v>
      </c>
      <c r="D44" s="1103">
        <v>0</v>
      </c>
      <c r="E44" s="1103">
        <v>0</v>
      </c>
      <c r="F44" s="1103">
        <v>0</v>
      </c>
      <c r="G44" s="1103">
        <v>0</v>
      </c>
      <c r="H44" s="1103">
        <v>0</v>
      </c>
      <c r="I44" s="1103">
        <v>0</v>
      </c>
      <c r="J44" s="1103">
        <v>0</v>
      </c>
      <c r="K44" s="1103">
        <v>0</v>
      </c>
      <c r="L44" s="1103">
        <v>0</v>
      </c>
      <c r="M44" s="1103">
        <v>0.17280000000000001</v>
      </c>
      <c r="N44" s="1103">
        <v>2.58E-2</v>
      </c>
      <c r="O44" s="1103">
        <v>8.3900000000000002E-2</v>
      </c>
      <c r="P44" s="1103">
        <v>0.20230000000000001</v>
      </c>
      <c r="Q44" s="1103">
        <v>0.42619999999999997</v>
      </c>
      <c r="R44" s="1103">
        <v>0.4461</v>
      </c>
      <c r="S44" s="1103">
        <v>1.6978</v>
      </c>
      <c r="T44" s="1103">
        <v>1.4265999999999999</v>
      </c>
      <c r="U44" s="1103">
        <v>1.5911999999999999</v>
      </c>
      <c r="V44" s="1103">
        <v>2.2134</v>
      </c>
      <c r="W44" s="1103">
        <v>3.7949000000000002</v>
      </c>
      <c r="X44" s="1103">
        <v>8.7569999999999997</v>
      </c>
      <c r="Y44" s="1103">
        <v>9.5784000000000002</v>
      </c>
      <c r="Z44" s="1103">
        <v>13.598600000000001</v>
      </c>
      <c r="AA44" s="1104">
        <v>18.953989210380001</v>
      </c>
    </row>
    <row r="45" spans="1:27">
      <c r="A45" s="992" t="s">
        <v>567</v>
      </c>
      <c r="B45" s="1103"/>
      <c r="C45" s="1103"/>
      <c r="D45" s="1103"/>
      <c r="E45" s="1103"/>
      <c r="F45" s="1103"/>
      <c r="G45" s="1103"/>
      <c r="H45" s="1103"/>
      <c r="I45" s="1103"/>
      <c r="J45" s="1103"/>
      <c r="K45" s="1103"/>
      <c r="L45" s="1103"/>
      <c r="M45" s="1103"/>
      <c r="N45" s="1103"/>
      <c r="O45" s="1103"/>
      <c r="P45" s="1103"/>
      <c r="Q45" s="1103"/>
      <c r="R45" s="1103"/>
      <c r="S45" s="1103"/>
      <c r="T45" s="1103"/>
      <c r="U45" s="1103"/>
      <c r="V45" s="1103">
        <v>5.6553000000000004</v>
      </c>
      <c r="W45" s="1103">
        <v>14.8604</v>
      </c>
      <c r="X45" s="1103">
        <v>14.0137</v>
      </c>
      <c r="Y45" s="1103">
        <v>15.7217</v>
      </c>
      <c r="Z45" s="1103">
        <v>15.124799999999999</v>
      </c>
      <c r="AA45" s="1104">
        <v>44.081190565189999</v>
      </c>
    </row>
    <row r="46" spans="1:27">
      <c r="A46" s="992" t="s">
        <v>568</v>
      </c>
      <c r="B46" s="1103">
        <v>0.57629999999999992</v>
      </c>
      <c r="C46" s="1103">
        <v>0.58829999999999993</v>
      </c>
      <c r="D46" s="1103">
        <v>0.59</v>
      </c>
      <c r="E46" s="1103">
        <v>0.51170000000000004</v>
      </c>
      <c r="F46" s="1103">
        <v>0.62090000000000001</v>
      </c>
      <c r="G46" s="1103">
        <v>0.80070000000000008</v>
      </c>
      <c r="H46" s="1103">
        <v>1.1399000000000001</v>
      </c>
      <c r="I46" s="1103">
        <v>0.25559999999999999</v>
      </c>
      <c r="J46" s="1103">
        <v>0.99239999999999995</v>
      </c>
      <c r="K46" s="1103">
        <v>1.3654999999999999</v>
      </c>
      <c r="L46" s="1103">
        <v>0.64</v>
      </c>
      <c r="M46" s="1103">
        <v>0.24990000000000001</v>
      </c>
      <c r="N46" s="1103">
        <v>0.90260000000000007</v>
      </c>
      <c r="O46" s="1103">
        <v>0.6089</v>
      </c>
      <c r="P46" s="1103">
        <v>0.97370000000000001</v>
      </c>
      <c r="Q46" s="1103">
        <v>1.28</v>
      </c>
      <c r="R46" s="1103">
        <v>1.5344</v>
      </c>
      <c r="S46" s="1103">
        <v>0.57520000000000004</v>
      </c>
      <c r="T46" s="1103">
        <v>0.96129999999999993</v>
      </c>
      <c r="U46" s="1103">
        <v>2.5490999999999997</v>
      </c>
      <c r="V46" s="1103">
        <v>0</v>
      </c>
      <c r="W46" s="1103">
        <v>0</v>
      </c>
      <c r="X46" s="1103">
        <v>0</v>
      </c>
      <c r="Y46" s="1103">
        <v>0</v>
      </c>
      <c r="Z46" s="1103">
        <v>0</v>
      </c>
      <c r="AA46" s="1104">
        <v>0</v>
      </c>
    </row>
    <row r="47" spans="1:27">
      <c r="A47" s="992" t="s">
        <v>501</v>
      </c>
      <c r="B47" s="1103">
        <v>0</v>
      </c>
      <c r="C47" s="1103">
        <v>0</v>
      </c>
      <c r="D47" s="1103">
        <v>0</v>
      </c>
      <c r="E47" s="1103">
        <v>0</v>
      </c>
      <c r="F47" s="1103">
        <v>0</v>
      </c>
      <c r="G47" s="1103">
        <v>0</v>
      </c>
      <c r="H47" s="1103">
        <v>0</v>
      </c>
      <c r="I47" s="1103">
        <v>0</v>
      </c>
      <c r="J47" s="1103">
        <v>0</v>
      </c>
      <c r="K47" s="1103">
        <v>0</v>
      </c>
      <c r="L47" s="1103">
        <v>0</v>
      </c>
      <c r="M47" s="1103">
        <v>0.35120000000000001</v>
      </c>
      <c r="N47" s="1103">
        <v>1.8835999999999999</v>
      </c>
      <c r="O47" s="1103">
        <v>2.2509000000000001</v>
      </c>
      <c r="P47" s="1103">
        <v>7.7542999999999997</v>
      </c>
      <c r="Q47" s="1103">
        <v>2.2942</v>
      </c>
      <c r="R47" s="1103">
        <v>10.5534</v>
      </c>
      <c r="S47" s="1103">
        <v>5.2131000000000007</v>
      </c>
      <c r="T47" s="1103">
        <v>17.789300000000001</v>
      </c>
      <c r="U47" s="1103">
        <v>16.031200000000002</v>
      </c>
      <c r="V47" s="1103">
        <v>35.347499999999997</v>
      </c>
      <c r="W47" s="1103">
        <v>36.978199999999994</v>
      </c>
      <c r="X47" s="1103">
        <v>47.569000000000003</v>
      </c>
      <c r="Y47" s="1103">
        <v>80.115300000000005</v>
      </c>
      <c r="Z47" s="1103">
        <v>194.59120000000001</v>
      </c>
      <c r="AA47" s="1104">
        <v>193.51161398914002</v>
      </c>
    </row>
    <row r="48" spans="1:27">
      <c r="A48" s="992" t="s">
        <v>502</v>
      </c>
      <c r="B48" s="1103">
        <v>0</v>
      </c>
      <c r="C48" s="1103">
        <v>0</v>
      </c>
      <c r="D48" s="1103">
        <v>0</v>
      </c>
      <c r="E48" s="1103">
        <v>0</v>
      </c>
      <c r="F48" s="1103">
        <v>0</v>
      </c>
      <c r="G48" s="1103">
        <v>0</v>
      </c>
      <c r="H48" s="1103">
        <v>0</v>
      </c>
      <c r="I48" s="1103">
        <v>0</v>
      </c>
      <c r="J48" s="1103">
        <v>0</v>
      </c>
      <c r="K48" s="1103">
        <v>0</v>
      </c>
      <c r="L48" s="1103">
        <v>0</v>
      </c>
      <c r="M48" s="1103">
        <v>8.7800000000000003E-2</v>
      </c>
      <c r="N48" s="1103">
        <v>1.0342</v>
      </c>
      <c r="O48" s="1103">
        <v>2.0427</v>
      </c>
      <c r="P48" s="1103">
        <v>6.7976999999999999</v>
      </c>
      <c r="Q48" s="1103">
        <v>11.984</v>
      </c>
      <c r="R48" s="1103">
        <v>7.2006999999999994</v>
      </c>
      <c r="S48" s="1103">
        <v>12.660600000000001</v>
      </c>
      <c r="T48" s="1103">
        <v>8.4742000000000015</v>
      </c>
      <c r="U48" s="1103">
        <v>24.701900000000002</v>
      </c>
      <c r="V48" s="1103">
        <v>30.752800000000001</v>
      </c>
      <c r="W48" s="1103">
        <v>32.214199999999998</v>
      </c>
      <c r="X48" s="1103">
        <v>33.900300000000001</v>
      </c>
      <c r="Y48" s="1103">
        <v>24.0029</v>
      </c>
      <c r="Z48" s="1103">
        <v>41.1235</v>
      </c>
      <c r="AA48" s="1104">
        <v>45.74349406804</v>
      </c>
    </row>
    <row r="49" spans="1:28">
      <c r="A49" s="994" t="s">
        <v>503</v>
      </c>
      <c r="B49" s="1105">
        <v>0</v>
      </c>
      <c r="C49" s="1105">
        <v>0</v>
      </c>
      <c r="D49" s="1105">
        <v>0</v>
      </c>
      <c r="E49" s="1105">
        <v>0</v>
      </c>
      <c r="F49" s="1105">
        <v>0</v>
      </c>
      <c r="G49" s="1105">
        <v>0</v>
      </c>
      <c r="H49" s="1105">
        <v>0</v>
      </c>
      <c r="I49" s="1105">
        <v>0</v>
      </c>
      <c r="J49" s="1105">
        <v>0</v>
      </c>
      <c r="K49" s="1105">
        <v>0</v>
      </c>
      <c r="L49" s="1105">
        <v>0</v>
      </c>
      <c r="M49" s="1105">
        <v>0</v>
      </c>
      <c r="N49" s="1105">
        <v>0</v>
      </c>
      <c r="O49" s="1105">
        <v>0</v>
      </c>
      <c r="P49" s="1105">
        <v>1.3099999999999999E-2</v>
      </c>
      <c r="Q49" s="1105">
        <v>0</v>
      </c>
      <c r="R49" s="1105">
        <v>0</v>
      </c>
      <c r="S49" s="1105">
        <v>0</v>
      </c>
      <c r="T49" s="1105">
        <v>0</v>
      </c>
      <c r="U49" s="1105">
        <v>0</v>
      </c>
      <c r="V49" s="1105">
        <v>0</v>
      </c>
      <c r="W49" s="1105">
        <v>0</v>
      </c>
      <c r="X49" s="1105">
        <v>0</v>
      </c>
      <c r="Y49" s="1105">
        <v>0</v>
      </c>
      <c r="Z49" s="1105">
        <v>0</v>
      </c>
      <c r="AA49" s="1106">
        <v>0</v>
      </c>
    </row>
    <row r="50" spans="1:28">
      <c r="A50" s="994" t="s">
        <v>504</v>
      </c>
      <c r="B50" s="1105">
        <v>0</v>
      </c>
      <c r="C50" s="1105">
        <v>0</v>
      </c>
      <c r="D50" s="1105">
        <v>0</v>
      </c>
      <c r="E50" s="1105">
        <v>0</v>
      </c>
      <c r="F50" s="1105">
        <v>0</v>
      </c>
      <c r="G50" s="1105">
        <v>0</v>
      </c>
      <c r="H50" s="1105">
        <v>0</v>
      </c>
      <c r="I50" s="1105">
        <v>0</v>
      </c>
      <c r="J50" s="1105">
        <v>0</v>
      </c>
      <c r="K50" s="1105">
        <v>0</v>
      </c>
      <c r="L50" s="1105">
        <v>0</v>
      </c>
      <c r="M50" s="1105">
        <v>0.69850000000000001</v>
      </c>
      <c r="N50" s="1105">
        <v>1.0069999999999999</v>
      </c>
      <c r="O50" s="1105">
        <v>1.3247</v>
      </c>
      <c r="P50" s="1105">
        <v>1.607</v>
      </c>
      <c r="Q50" s="1105">
        <v>1.5837999999999999</v>
      </c>
      <c r="R50" s="1105">
        <v>2.0839000000000003</v>
      </c>
      <c r="S50" s="1105">
        <v>4.6654999999999998</v>
      </c>
      <c r="T50" s="1105">
        <v>7.1673999999999998</v>
      </c>
      <c r="U50" s="1105">
        <v>1.9934000000000001</v>
      </c>
      <c r="V50" s="1105">
        <v>21.104900000000001</v>
      </c>
      <c r="W50" s="1105">
        <v>20.9361</v>
      </c>
      <c r="X50" s="1105">
        <v>25.6769</v>
      </c>
      <c r="Y50" s="1105">
        <v>38.680199999999999</v>
      </c>
      <c r="Z50" s="1105">
        <v>27.693900000000003</v>
      </c>
      <c r="AA50" s="1106">
        <v>51.534560642639995</v>
      </c>
    </row>
    <row r="51" spans="1:28">
      <c r="A51" s="994"/>
      <c r="B51" s="1105"/>
      <c r="C51" s="1105"/>
      <c r="D51" s="1105"/>
      <c r="E51" s="110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6"/>
    </row>
    <row r="52" spans="1:28">
      <c r="A52" s="1108" t="s">
        <v>569</v>
      </c>
      <c r="B52" s="1109"/>
      <c r="C52" s="1109"/>
      <c r="D52" s="1109"/>
      <c r="E52" s="1109"/>
      <c r="F52" s="1109"/>
      <c r="G52" s="1109"/>
      <c r="H52" s="1109"/>
      <c r="I52" s="1109"/>
      <c r="J52" s="1109"/>
      <c r="K52" s="1109"/>
      <c r="L52" s="1109"/>
      <c r="M52" s="1109"/>
      <c r="N52" s="1109"/>
      <c r="O52" s="1109"/>
      <c r="P52" s="1109"/>
      <c r="Q52" s="1109"/>
      <c r="R52" s="1109"/>
      <c r="S52" s="1109"/>
      <c r="T52" s="1109"/>
      <c r="U52" s="1109"/>
      <c r="V52" s="1109">
        <v>0</v>
      </c>
      <c r="W52" s="1109">
        <v>0</v>
      </c>
      <c r="X52" s="1109">
        <v>0</v>
      </c>
      <c r="Y52" s="1109">
        <v>0</v>
      </c>
      <c r="Z52" s="1109">
        <v>0</v>
      </c>
      <c r="AA52" s="1110">
        <v>0</v>
      </c>
      <c r="AB52" s="1107"/>
    </row>
    <row r="53" spans="1:28">
      <c r="A53" s="994" t="s">
        <v>570</v>
      </c>
      <c r="B53" s="1105"/>
      <c r="C53" s="1105"/>
      <c r="D53" s="1105"/>
      <c r="E53" s="1105"/>
      <c r="F53" s="1105"/>
      <c r="G53" s="1105"/>
      <c r="H53" s="1105"/>
      <c r="I53" s="1105"/>
      <c r="J53" s="1105"/>
      <c r="K53" s="1105"/>
      <c r="L53" s="1105"/>
      <c r="M53" s="1105"/>
      <c r="N53" s="1105"/>
      <c r="O53" s="1105"/>
      <c r="P53" s="1105"/>
      <c r="Q53" s="1105"/>
      <c r="R53" s="1105"/>
      <c r="S53" s="1105"/>
      <c r="T53" s="1105"/>
      <c r="U53" s="1105"/>
      <c r="V53" s="1105">
        <v>0</v>
      </c>
      <c r="W53" s="1105">
        <v>0</v>
      </c>
      <c r="X53" s="1105">
        <v>0</v>
      </c>
      <c r="Y53" s="1105">
        <v>0</v>
      </c>
      <c r="Z53" s="1105">
        <v>0</v>
      </c>
      <c r="AA53" s="1106">
        <v>0</v>
      </c>
    </row>
    <row r="54" spans="1:28">
      <c r="A54" s="994"/>
      <c r="B54" s="1105"/>
      <c r="C54" s="1105"/>
      <c r="D54" s="1105"/>
      <c r="E54" s="110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6"/>
    </row>
    <row r="55" spans="1:28" s="1107" customFormat="1">
      <c r="A55" s="1099" t="s">
        <v>81</v>
      </c>
      <c r="B55" s="1101">
        <v>7.2498000000000005</v>
      </c>
      <c r="C55" s="1101">
        <v>7.1355000000000004</v>
      </c>
      <c r="D55" s="1101">
        <v>9.101799999999999</v>
      </c>
      <c r="E55" s="1101">
        <v>8.5864999999999991</v>
      </c>
      <c r="F55" s="1101">
        <v>8.1972000000000005</v>
      </c>
      <c r="G55" s="1101">
        <v>15.927100000000001</v>
      </c>
      <c r="H55" s="1101">
        <v>19.403500000000001</v>
      </c>
      <c r="I55" s="1101">
        <v>24.041699999999999</v>
      </c>
      <c r="J55" s="1101">
        <v>29.392299999999999</v>
      </c>
      <c r="K55" s="1101">
        <v>36.372500000000002</v>
      </c>
      <c r="L55" s="1101">
        <v>56.061099999999996</v>
      </c>
      <c r="M55" s="1101">
        <v>64.291900000000012</v>
      </c>
      <c r="N55" s="1101">
        <v>81.494500000000002</v>
      </c>
      <c r="O55" s="1101">
        <v>96.947800000000001</v>
      </c>
      <c r="P55" s="1101">
        <v>108.7097</v>
      </c>
      <c r="Q55" s="1101">
        <v>126.02949999999998</v>
      </c>
      <c r="R55" s="1101">
        <v>186.27540000000002</v>
      </c>
      <c r="S55" s="1101">
        <v>235.1182</v>
      </c>
      <c r="T55" s="1101">
        <v>275.02770000000004</v>
      </c>
      <c r="U55" s="1101">
        <v>440.97500000000002</v>
      </c>
      <c r="V55" s="1101">
        <v>570.26850000000002</v>
      </c>
      <c r="W55" s="1101">
        <v>631.18959999999993</v>
      </c>
      <c r="X55" s="1101">
        <v>666.39430000000004</v>
      </c>
      <c r="Y55" s="1101">
        <v>779.4713999999999</v>
      </c>
      <c r="Z55" s="1101">
        <v>914.67694999999992</v>
      </c>
      <c r="AA55" s="1102">
        <v>1541.3724414453502</v>
      </c>
      <c r="AB55" s="23"/>
    </row>
    <row r="56" spans="1:28">
      <c r="A56" s="992" t="s">
        <v>505</v>
      </c>
      <c r="B56" s="1103">
        <v>0</v>
      </c>
      <c r="C56" s="1103">
        <v>0</v>
      </c>
      <c r="D56" s="1103">
        <v>0</v>
      </c>
      <c r="E56" s="1103">
        <v>0</v>
      </c>
      <c r="F56" s="1103">
        <v>0</v>
      </c>
      <c r="G56" s="1103">
        <v>0</v>
      </c>
      <c r="H56" s="1103">
        <v>0</v>
      </c>
      <c r="I56" s="1103">
        <v>0</v>
      </c>
      <c r="J56" s="1103">
        <v>0</v>
      </c>
      <c r="K56" s="1103">
        <v>0</v>
      </c>
      <c r="L56" s="1103">
        <v>0</v>
      </c>
      <c r="M56" s="1103">
        <v>8.0436999999999994</v>
      </c>
      <c r="N56" s="1103">
        <v>10.5754</v>
      </c>
      <c r="O56" s="1103">
        <v>18.653500000000001</v>
      </c>
      <c r="P56" s="1103">
        <v>27.191400000000002</v>
      </c>
      <c r="Q56" s="1103">
        <v>34.103699999999996</v>
      </c>
      <c r="R56" s="1103">
        <v>43.686900000000001</v>
      </c>
      <c r="S56" s="1103">
        <v>55.325900000000004</v>
      </c>
      <c r="T56" s="1103">
        <v>74.999899999999997</v>
      </c>
      <c r="U56" s="1103">
        <v>103.35610000000001</v>
      </c>
      <c r="V56" s="1103">
        <v>153.8526</v>
      </c>
      <c r="W56" s="1103">
        <v>192.18129999999999</v>
      </c>
      <c r="X56" s="1103">
        <v>234.54139999999998</v>
      </c>
      <c r="Y56" s="1103">
        <v>285.30829999999997</v>
      </c>
      <c r="Z56" s="1103">
        <v>263.83390000000003</v>
      </c>
      <c r="AA56" s="1104">
        <v>429.11199400373994</v>
      </c>
    </row>
    <row r="57" spans="1:28">
      <c r="A57" s="991" t="s">
        <v>571</v>
      </c>
      <c r="B57" s="1103"/>
      <c r="C57" s="1103"/>
      <c r="D57" s="1103"/>
      <c r="E57" s="1103"/>
      <c r="F57" s="1103"/>
      <c r="G57" s="1103"/>
      <c r="H57" s="1103"/>
      <c r="I57" s="1103"/>
      <c r="J57" s="1103"/>
      <c r="K57" s="1103"/>
      <c r="L57" s="1103"/>
      <c r="M57" s="1103"/>
      <c r="N57" s="1103"/>
      <c r="O57" s="1103"/>
      <c r="P57" s="1103"/>
      <c r="Q57" s="1103"/>
      <c r="R57" s="1103"/>
      <c r="S57" s="1103"/>
      <c r="T57" s="1103"/>
      <c r="U57" s="1103"/>
      <c r="V57" s="1103">
        <v>0</v>
      </c>
      <c r="W57" s="1103">
        <v>0</v>
      </c>
      <c r="X57" s="1103">
        <v>0</v>
      </c>
      <c r="Y57" s="1103">
        <v>0</v>
      </c>
      <c r="Z57" s="1103">
        <v>0</v>
      </c>
      <c r="AA57" s="1104">
        <v>0</v>
      </c>
    </row>
    <row r="58" spans="1:28">
      <c r="A58" s="991" t="s">
        <v>361</v>
      </c>
      <c r="B58" s="1101">
        <v>0.97250000000000003</v>
      </c>
      <c r="C58" s="1101">
        <v>0.7823</v>
      </c>
      <c r="D58" s="1101">
        <v>1.4943000000000002</v>
      </c>
      <c r="E58" s="1101">
        <v>1.1297999999999999</v>
      </c>
      <c r="F58" s="1101">
        <v>0.8479000000000001</v>
      </c>
      <c r="G58" s="1101">
        <v>1.3794999999999999</v>
      </c>
      <c r="H58" s="1101">
        <v>2.6789000000000001</v>
      </c>
      <c r="I58" s="1101">
        <v>3.0501</v>
      </c>
      <c r="J58" s="1101">
        <v>1.8593</v>
      </c>
      <c r="K58" s="1101">
        <v>3.2343999999999995</v>
      </c>
      <c r="L58" s="1101">
        <v>4.6111000000000004</v>
      </c>
      <c r="M58" s="1101">
        <v>14.9352</v>
      </c>
      <c r="N58" s="1101">
        <v>20.740500000000001</v>
      </c>
      <c r="O58" s="1101">
        <v>25.4786</v>
      </c>
      <c r="P58" s="1101">
        <v>31.558</v>
      </c>
      <c r="Q58" s="1101">
        <v>27.485199999999999</v>
      </c>
      <c r="R58" s="1101">
        <v>51.848300000000002</v>
      </c>
      <c r="S58" s="1101">
        <v>54.6875</v>
      </c>
      <c r="T58" s="1101">
        <v>69.766900000000007</v>
      </c>
      <c r="U58" s="1101">
        <v>123.2367</v>
      </c>
      <c r="V58" s="1101">
        <v>139.38329999999999</v>
      </c>
      <c r="W58" s="1101">
        <v>142.423</v>
      </c>
      <c r="X58" s="1101">
        <v>170.13690000000003</v>
      </c>
      <c r="Y58" s="1101">
        <v>247.6113</v>
      </c>
      <c r="Z58" s="1101">
        <v>206.26604999999998</v>
      </c>
      <c r="AA58" s="1102">
        <v>208.19691511441999</v>
      </c>
    </row>
    <row r="59" spans="1:28">
      <c r="A59" s="992" t="s">
        <v>506</v>
      </c>
      <c r="B59" s="1103">
        <v>5.9299999999999999E-2</v>
      </c>
      <c r="C59" s="1103">
        <v>6.9500000000000006E-2</v>
      </c>
      <c r="D59" s="1103">
        <v>0.1147</v>
      </c>
      <c r="E59" s="1103">
        <v>4.4299999999999999E-2</v>
      </c>
      <c r="F59" s="1103">
        <v>4.24E-2</v>
      </c>
      <c r="G59" s="1103">
        <v>0.11609999999999999</v>
      </c>
      <c r="H59" s="1103">
        <v>0.22490000000000002</v>
      </c>
      <c r="I59" s="1103">
        <v>0.38389999999999996</v>
      </c>
      <c r="J59" s="1103">
        <v>0.34160000000000001</v>
      </c>
      <c r="K59" s="1103">
        <v>0.29399999999999998</v>
      </c>
      <c r="L59" s="1103">
        <v>0.43719999999999998</v>
      </c>
      <c r="M59" s="1103">
        <v>0.69359999999999999</v>
      </c>
      <c r="N59" s="1103">
        <v>0.68240000000000001</v>
      </c>
      <c r="O59" s="1103">
        <v>0.89749999999999996</v>
      </c>
      <c r="P59" s="1103">
        <v>0.22559999999999999</v>
      </c>
      <c r="Q59" s="1103">
        <v>0.72239999999999993</v>
      </c>
      <c r="R59" s="1103">
        <v>0.1648</v>
      </c>
      <c r="S59" s="1103">
        <v>6.4000000000000003E-3</v>
      </c>
      <c r="T59" s="1103">
        <v>0.11550000000000001</v>
      </c>
      <c r="U59" s="1103">
        <v>3.7999999999999999E-2</v>
      </c>
      <c r="V59" s="1103">
        <v>2.9700000000000001E-2</v>
      </c>
      <c r="W59" s="1103">
        <v>0.1653</v>
      </c>
      <c r="X59" s="1103">
        <v>3.7000000000000002E-3</v>
      </c>
      <c r="Y59" s="1103">
        <v>3.5499999999999997E-2</v>
      </c>
      <c r="Z59" s="1103">
        <v>1.259E-2</v>
      </c>
      <c r="AA59" s="1104">
        <v>1.183E-3</v>
      </c>
    </row>
    <row r="60" spans="1:28">
      <c r="A60" s="992" t="s">
        <v>507</v>
      </c>
      <c r="B60" s="1103">
        <v>0.29780000000000001</v>
      </c>
      <c r="C60" s="1103">
        <v>0.32050000000000001</v>
      </c>
      <c r="D60" s="1103">
        <v>0.71839999999999993</v>
      </c>
      <c r="E60" s="1103">
        <v>0.6381</v>
      </c>
      <c r="F60" s="1103">
        <v>0.4017</v>
      </c>
      <c r="G60" s="1103">
        <v>0.61720000000000008</v>
      </c>
      <c r="H60" s="1103">
        <v>0.69789999999999996</v>
      </c>
      <c r="I60" s="1103">
        <v>0.19919999999999999</v>
      </c>
      <c r="J60" s="1103">
        <v>0</v>
      </c>
      <c r="K60" s="1103">
        <v>6.0000000000000001E-3</v>
      </c>
      <c r="L60" s="1103">
        <v>0</v>
      </c>
      <c r="M60" s="1103">
        <v>7.5853999999999999</v>
      </c>
      <c r="N60" s="1103">
        <v>2.5689000000000002</v>
      </c>
      <c r="O60" s="1103">
        <v>1.7293000000000001</v>
      </c>
      <c r="P60" s="1103">
        <v>0.95310000000000006</v>
      </c>
      <c r="Q60" s="1103">
        <v>1.7665</v>
      </c>
      <c r="R60" s="1103">
        <v>8.9824000000000002</v>
      </c>
      <c r="S60" s="1103">
        <v>0.7427999999999999</v>
      </c>
      <c r="T60" s="1103">
        <v>2.3940000000000001</v>
      </c>
      <c r="U60" s="1103">
        <v>6.1893000000000002</v>
      </c>
      <c r="V60" s="1103">
        <v>4.9426000000000005</v>
      </c>
      <c r="W60" s="1103">
        <v>9.1509</v>
      </c>
      <c r="X60" s="1103">
        <v>4.8075000000000001</v>
      </c>
      <c r="Y60" s="1103">
        <v>5.3131000000000004</v>
      </c>
      <c r="Z60" s="1103">
        <v>16.2319</v>
      </c>
      <c r="AA60" s="1104">
        <v>6.8346760348999993</v>
      </c>
    </row>
    <row r="61" spans="1:28">
      <c r="A61" s="992" t="s">
        <v>508</v>
      </c>
      <c r="B61" s="1103">
        <v>0</v>
      </c>
      <c r="C61" s="1103">
        <v>0</v>
      </c>
      <c r="D61" s="1103">
        <v>0</v>
      </c>
      <c r="E61" s="1103">
        <v>0</v>
      </c>
      <c r="F61" s="1103">
        <v>0</v>
      </c>
      <c r="G61" s="1103">
        <v>0</v>
      </c>
      <c r="H61" s="1103">
        <v>0</v>
      </c>
      <c r="I61" s="1103">
        <v>0</v>
      </c>
      <c r="J61" s="1103">
        <v>0</v>
      </c>
      <c r="K61" s="1103">
        <v>0</v>
      </c>
      <c r="L61" s="1103">
        <v>0</v>
      </c>
      <c r="M61" s="1103">
        <v>0.54420000000000002</v>
      </c>
      <c r="N61" s="1103">
        <v>3.2477</v>
      </c>
      <c r="O61" s="1103">
        <v>3.2551000000000001</v>
      </c>
      <c r="P61" s="1103">
        <v>4.6265000000000001</v>
      </c>
      <c r="Q61" s="1103">
        <v>2.8408000000000002</v>
      </c>
      <c r="R61" s="1103">
        <v>9.1272000000000002</v>
      </c>
      <c r="S61" s="1103">
        <v>12.8338</v>
      </c>
      <c r="T61" s="1103">
        <v>15.2578</v>
      </c>
      <c r="U61" s="1103">
        <v>34.831800000000001</v>
      </c>
      <c r="V61" s="1103">
        <v>37.779300000000006</v>
      </c>
      <c r="W61" s="1103">
        <v>36.094900000000003</v>
      </c>
      <c r="X61" s="1103">
        <v>46.082800000000006</v>
      </c>
      <c r="Y61" s="1103">
        <v>29.751099999999997</v>
      </c>
      <c r="Z61" s="1103">
        <v>54.131999999999998</v>
      </c>
      <c r="AA61" s="1104">
        <v>50.440003820000001</v>
      </c>
    </row>
    <row r="62" spans="1:28">
      <c r="A62" s="992" t="s">
        <v>509</v>
      </c>
      <c r="B62" s="1103">
        <v>0.61439999999999995</v>
      </c>
      <c r="C62" s="1103">
        <v>0.38030000000000003</v>
      </c>
      <c r="D62" s="1103">
        <v>0.65720000000000001</v>
      </c>
      <c r="E62" s="1103">
        <v>0.43339999999999995</v>
      </c>
      <c r="F62" s="1103">
        <v>0.3876</v>
      </c>
      <c r="G62" s="1103">
        <v>0.60160000000000002</v>
      </c>
      <c r="H62" s="1103">
        <v>1.6733</v>
      </c>
      <c r="I62" s="1103">
        <v>2.4670000000000001</v>
      </c>
      <c r="J62" s="1103">
        <v>1.0015000000000001</v>
      </c>
      <c r="K62" s="1103">
        <v>2.3521999999999998</v>
      </c>
      <c r="L62" s="1103">
        <v>2.7413000000000003</v>
      </c>
      <c r="M62" s="1103">
        <v>4.5373000000000001</v>
      </c>
      <c r="N62" s="1103">
        <v>5.5111000000000008</v>
      </c>
      <c r="O62" s="1103">
        <v>13.2034</v>
      </c>
      <c r="P62" s="1103">
        <v>20.8826</v>
      </c>
      <c r="Q62" s="1103">
        <v>16.954799999999999</v>
      </c>
      <c r="R62" s="1103">
        <v>24.4282</v>
      </c>
      <c r="S62" s="1103">
        <v>24.170200000000001</v>
      </c>
      <c r="T62" s="1103">
        <v>40.337800000000001</v>
      </c>
      <c r="U62" s="1103">
        <v>40.681899999999999</v>
      </c>
      <c r="V62" s="1103">
        <v>60.042400000000001</v>
      </c>
      <c r="W62" s="1103">
        <v>57.019599999999997</v>
      </c>
      <c r="X62" s="1103">
        <v>47.1905</v>
      </c>
      <c r="Y62" s="1103">
        <v>97.245000000000005</v>
      </c>
      <c r="Z62" s="1103">
        <v>77.68480000000001</v>
      </c>
      <c r="AA62" s="1104">
        <v>136.48236178394001</v>
      </c>
    </row>
    <row r="63" spans="1:28">
      <c r="A63" s="992" t="s">
        <v>510</v>
      </c>
      <c r="B63" s="1103">
        <v>1E-3</v>
      </c>
      <c r="C63" s="1103">
        <v>1.2E-2</v>
      </c>
      <c r="D63" s="1103">
        <v>4.0000000000000001E-3</v>
      </c>
      <c r="E63" s="1103">
        <v>1.4E-2</v>
      </c>
      <c r="F63" s="1103">
        <v>1.6199999999999999E-2</v>
      </c>
      <c r="G63" s="1103">
        <v>4.4600000000000001E-2</v>
      </c>
      <c r="H63" s="1103">
        <v>8.2799999999999999E-2</v>
      </c>
      <c r="I63" s="1103">
        <v>0</v>
      </c>
      <c r="J63" s="1103">
        <v>0.51619999999999999</v>
      </c>
      <c r="K63" s="1103">
        <v>0.58220000000000005</v>
      </c>
      <c r="L63" s="1103">
        <v>1.4325999999999999</v>
      </c>
      <c r="M63" s="1103">
        <v>1.5747</v>
      </c>
      <c r="N63" s="1103">
        <v>0.1779</v>
      </c>
      <c r="O63" s="1103">
        <v>0.3523</v>
      </c>
      <c r="P63" s="1103">
        <v>0.30839999999999995</v>
      </c>
      <c r="Q63" s="1103">
        <v>0.76290000000000002</v>
      </c>
      <c r="R63" s="1103">
        <v>0.46589999999999998</v>
      </c>
      <c r="S63" s="1103">
        <v>0.45539999999999997</v>
      </c>
      <c r="T63" s="1103">
        <v>0.28439999999999999</v>
      </c>
      <c r="U63" s="1103">
        <v>0.2122</v>
      </c>
      <c r="V63" s="1103">
        <v>0.4199</v>
      </c>
      <c r="W63" s="1103">
        <v>0.84710000000000008</v>
      </c>
      <c r="X63" s="1103">
        <v>0.81759999999999999</v>
      </c>
      <c r="Y63" s="1103">
        <v>0.27829999999999999</v>
      </c>
      <c r="Z63" s="1103">
        <v>0.25096000000000002</v>
      </c>
      <c r="AA63" s="1104">
        <v>3.2609016299999997E-3</v>
      </c>
    </row>
    <row r="64" spans="1:28">
      <c r="A64" s="992" t="s">
        <v>572</v>
      </c>
      <c r="B64" s="1103">
        <v>0</v>
      </c>
      <c r="C64" s="1103">
        <v>0</v>
      </c>
      <c r="D64" s="1103">
        <v>0</v>
      </c>
      <c r="E64" s="1103">
        <v>0</v>
      </c>
      <c r="F64" s="1103">
        <v>0</v>
      </c>
      <c r="G64" s="1103">
        <v>0</v>
      </c>
      <c r="H64" s="1103">
        <v>0</v>
      </c>
      <c r="I64" s="1103">
        <v>0</v>
      </c>
      <c r="J64" s="1103">
        <v>0</v>
      </c>
      <c r="K64" s="1103">
        <v>0</v>
      </c>
      <c r="L64" s="1103">
        <v>0</v>
      </c>
      <c r="M64" s="1103">
        <v>0</v>
      </c>
      <c r="N64" s="1103">
        <v>8.5525000000000002</v>
      </c>
      <c r="O64" s="1103">
        <v>6.0410000000000004</v>
      </c>
      <c r="P64" s="1103">
        <v>4.5617999999999999</v>
      </c>
      <c r="Q64" s="1103">
        <v>4.4378000000000002</v>
      </c>
      <c r="R64" s="1103">
        <v>8.6797999999999984</v>
      </c>
      <c r="S64" s="1103">
        <v>16.478900000000003</v>
      </c>
      <c r="T64" s="1103">
        <v>11.3774</v>
      </c>
      <c r="U64" s="1103">
        <v>41.283499999999997</v>
      </c>
      <c r="V64" s="1103">
        <v>36.169400000000003</v>
      </c>
      <c r="W64" s="1103">
        <v>39.145199999999996</v>
      </c>
      <c r="X64" s="1103">
        <v>71.234800000000007</v>
      </c>
      <c r="Y64" s="1103">
        <v>114.98830000000001</v>
      </c>
      <c r="Z64" s="1103">
        <v>57.953800000000001</v>
      </c>
      <c r="AA64" s="1104">
        <v>14.435429573950001</v>
      </c>
    </row>
    <row r="65" spans="1:27">
      <c r="A65" s="992" t="s">
        <v>362</v>
      </c>
      <c r="B65" s="1103">
        <v>0</v>
      </c>
      <c r="C65" s="1103">
        <v>0</v>
      </c>
      <c r="D65" s="1103">
        <v>0</v>
      </c>
      <c r="E65" s="1103">
        <v>0</v>
      </c>
      <c r="F65" s="1103">
        <v>0</v>
      </c>
      <c r="G65" s="1103">
        <v>0</v>
      </c>
      <c r="H65" s="1103">
        <v>0</v>
      </c>
      <c r="I65" s="1103">
        <v>0</v>
      </c>
      <c r="J65" s="1103">
        <v>0</v>
      </c>
      <c r="K65" s="1103">
        <v>0</v>
      </c>
      <c r="L65" s="1103">
        <v>0</v>
      </c>
      <c r="M65" s="1103">
        <v>1.15E-2</v>
      </c>
      <c r="N65" s="1103">
        <v>0.54570000000000007</v>
      </c>
      <c r="O65" s="1103">
        <v>0</v>
      </c>
      <c r="P65" s="1103">
        <v>0</v>
      </c>
      <c r="Q65" s="1103">
        <v>0</v>
      </c>
      <c r="R65" s="1103">
        <v>0</v>
      </c>
      <c r="S65" s="1103">
        <v>0</v>
      </c>
      <c r="T65" s="1103">
        <v>0</v>
      </c>
      <c r="U65" s="1103">
        <v>0</v>
      </c>
      <c r="V65" s="1103">
        <v>0</v>
      </c>
      <c r="W65" s="1103">
        <v>0</v>
      </c>
      <c r="X65" s="1103">
        <v>0</v>
      </c>
      <c r="Y65" s="1103">
        <v>0</v>
      </c>
      <c r="Z65" s="1103">
        <v>0</v>
      </c>
      <c r="AA65" s="1104">
        <v>0</v>
      </c>
    </row>
    <row r="66" spans="1:27">
      <c r="A66" s="992" t="s">
        <v>363</v>
      </c>
      <c r="B66" s="1103">
        <v>0</v>
      </c>
      <c r="C66" s="1103">
        <v>0</v>
      </c>
      <c r="D66" s="1103">
        <v>0</v>
      </c>
      <c r="E66" s="1103">
        <v>0</v>
      </c>
      <c r="F66" s="1103">
        <v>0</v>
      </c>
      <c r="G66" s="1103">
        <v>0</v>
      </c>
      <c r="H66" s="1103">
        <v>0</v>
      </c>
      <c r="I66" s="1103">
        <v>0</v>
      </c>
      <c r="J66" s="1103">
        <v>0</v>
      </c>
      <c r="K66" s="1103">
        <v>0</v>
      </c>
      <c r="L66" s="1103">
        <v>0</v>
      </c>
      <c r="M66" s="1103">
        <v>0.45150000000000001</v>
      </c>
      <c r="N66" s="1103">
        <v>7.8E-2</v>
      </c>
      <c r="O66" s="1103">
        <v>0.27660000000000001</v>
      </c>
      <c r="P66" s="1103">
        <v>4.8000000000000001E-2</v>
      </c>
      <c r="Q66" s="1103">
        <v>4.5399999999999996E-2</v>
      </c>
      <c r="R66" s="1103">
        <v>0</v>
      </c>
      <c r="S66" s="1103">
        <v>0</v>
      </c>
      <c r="T66" s="1103">
        <v>0</v>
      </c>
      <c r="U66" s="1103">
        <v>0</v>
      </c>
      <c r="V66" s="1103">
        <v>0</v>
      </c>
      <c r="W66" s="1103">
        <v>0</v>
      </c>
      <c r="X66" s="1103">
        <v>0</v>
      </c>
      <c r="Y66" s="1103">
        <v>0</v>
      </c>
      <c r="Z66" s="1103">
        <v>0</v>
      </c>
      <c r="AA66" s="1104">
        <v>0</v>
      </c>
    </row>
    <row r="67" spans="1:27">
      <c r="A67" s="992" t="s">
        <v>364</v>
      </c>
      <c r="B67" s="1103">
        <v>0</v>
      </c>
      <c r="C67" s="1103">
        <v>0</v>
      </c>
      <c r="D67" s="1103">
        <v>0</v>
      </c>
      <c r="E67" s="1103">
        <v>0</v>
      </c>
      <c r="F67" s="1103">
        <v>0</v>
      </c>
      <c r="G67" s="1103">
        <v>0</v>
      </c>
      <c r="H67" s="1103">
        <v>0</v>
      </c>
      <c r="I67" s="1103">
        <v>0</v>
      </c>
      <c r="J67" s="1103">
        <v>0</v>
      </c>
      <c r="K67" s="1103">
        <v>0</v>
      </c>
      <c r="L67" s="1103">
        <v>0</v>
      </c>
      <c r="M67" s="1103">
        <v>0</v>
      </c>
      <c r="N67" s="1103">
        <v>0</v>
      </c>
      <c r="O67" s="1103">
        <v>4.6718000000000002</v>
      </c>
      <c r="P67" s="1103">
        <v>3.3924000000000003</v>
      </c>
      <c r="Q67" s="1103">
        <v>10.0466</v>
      </c>
      <c r="R67" s="1103">
        <v>11.315700000000001</v>
      </c>
      <c r="S67" s="1103">
        <v>41.1768</v>
      </c>
      <c r="T67" s="1103">
        <v>41.279199999999996</v>
      </c>
      <c r="U67" s="1103">
        <v>85.130899999999997</v>
      </c>
      <c r="V67" s="1103">
        <v>97.677600000000012</v>
      </c>
      <c r="W67" s="1103">
        <v>68.0214</v>
      </c>
      <c r="X67" s="1103">
        <v>89.578999999999994</v>
      </c>
      <c r="Y67" s="1103">
        <v>66.6922</v>
      </c>
      <c r="Z67" s="1103">
        <v>85.992000000000004</v>
      </c>
      <c r="AA67" s="1104">
        <v>77.731298999999993</v>
      </c>
    </row>
    <row r="68" spans="1:27">
      <c r="A68" s="991" t="s">
        <v>365</v>
      </c>
      <c r="B68" s="1101">
        <v>6.2773000000000003</v>
      </c>
      <c r="C68" s="1101">
        <v>6.3532000000000002</v>
      </c>
      <c r="D68" s="1101">
        <v>7.6074999999999999</v>
      </c>
      <c r="E68" s="1101">
        <v>7.4566999999999997</v>
      </c>
      <c r="F68" s="1101">
        <v>7.3493000000000004</v>
      </c>
      <c r="G68" s="1101">
        <v>14.547600000000001</v>
      </c>
      <c r="H68" s="1101">
        <v>16.724599999999999</v>
      </c>
      <c r="I68" s="1101">
        <v>20.991599999999998</v>
      </c>
      <c r="J68" s="1101">
        <v>27.533000000000001</v>
      </c>
      <c r="K68" s="1101">
        <v>33.138100000000001</v>
      </c>
      <c r="L68" s="1101">
        <v>51.45</v>
      </c>
      <c r="M68" s="1101">
        <v>40.850000000000009</v>
      </c>
      <c r="N68" s="1101">
        <v>49.554899999999996</v>
      </c>
      <c r="O68" s="1101">
        <v>47.8673</v>
      </c>
      <c r="P68" s="1101">
        <v>46.519899999999993</v>
      </c>
      <c r="Q68" s="1101">
        <v>54.34859999999999</v>
      </c>
      <c r="R68" s="1101">
        <v>79.424499999999995</v>
      </c>
      <c r="S68" s="1101">
        <v>83.927999999999997</v>
      </c>
      <c r="T68" s="1101">
        <v>88.981700000000004</v>
      </c>
      <c r="U68" s="1101">
        <v>129.25130000000001</v>
      </c>
      <c r="V68" s="1101">
        <v>179.35499999999999</v>
      </c>
      <c r="W68" s="1101">
        <v>228.56389999999999</v>
      </c>
      <c r="X68" s="1101">
        <v>172.137</v>
      </c>
      <c r="Y68" s="1101">
        <v>179.8596</v>
      </c>
      <c r="Z68" s="1101">
        <v>358.58499999999998</v>
      </c>
      <c r="AA68" s="1102">
        <v>826.33223332719001</v>
      </c>
    </row>
    <row r="69" spans="1:27">
      <c r="A69" s="992" t="s">
        <v>512</v>
      </c>
      <c r="B69" s="1103">
        <v>0</v>
      </c>
      <c r="C69" s="1103">
        <v>0</v>
      </c>
      <c r="D69" s="1103">
        <v>0</v>
      </c>
      <c r="E69" s="1103">
        <v>0</v>
      </c>
      <c r="F69" s="1103">
        <v>0</v>
      </c>
      <c r="G69" s="1103">
        <v>0</v>
      </c>
      <c r="H69" s="1103">
        <v>0</v>
      </c>
      <c r="I69" s="1103">
        <v>0</v>
      </c>
      <c r="J69" s="1103">
        <v>0</v>
      </c>
      <c r="K69" s="1103">
        <v>0</v>
      </c>
      <c r="L69" s="1103">
        <v>0</v>
      </c>
      <c r="M69" s="1103">
        <v>8.1229999999999993</v>
      </c>
      <c r="N69" s="1103">
        <v>6.1088999999999993</v>
      </c>
      <c r="O69" s="1103">
        <v>4.4480000000000004</v>
      </c>
      <c r="P69" s="1103">
        <v>8.4921000000000006</v>
      </c>
      <c r="Q69" s="1103">
        <v>8.8592999999999993</v>
      </c>
      <c r="R69" s="1103">
        <v>9.8177000000000003</v>
      </c>
      <c r="S69" s="1103">
        <v>13.9224</v>
      </c>
      <c r="T69" s="1103">
        <v>20.770099999999999</v>
      </c>
      <c r="U69" s="1103">
        <v>26.043800000000001</v>
      </c>
      <c r="V69" s="1103">
        <v>31.136800000000001</v>
      </c>
      <c r="W69" s="1103">
        <v>37.318300000000001</v>
      </c>
      <c r="X69" s="1103">
        <v>51.236400000000003</v>
      </c>
      <c r="Y69" s="1103">
        <v>57.354099999999995</v>
      </c>
      <c r="Z69" s="1103">
        <v>69.522999999999996</v>
      </c>
      <c r="AA69" s="1104">
        <v>147.25884112220001</v>
      </c>
    </row>
    <row r="70" spans="1:27">
      <c r="A70" s="992" t="s">
        <v>513</v>
      </c>
      <c r="B70" s="1103">
        <v>0</v>
      </c>
      <c r="C70" s="1103">
        <v>0</v>
      </c>
      <c r="D70" s="1103">
        <v>0</v>
      </c>
      <c r="E70" s="1103">
        <v>0</v>
      </c>
      <c r="F70" s="1103">
        <v>0</v>
      </c>
      <c r="G70" s="1103">
        <v>0</v>
      </c>
      <c r="H70" s="1103">
        <v>0</v>
      </c>
      <c r="I70" s="1103">
        <v>0</v>
      </c>
      <c r="J70" s="1103">
        <v>0</v>
      </c>
      <c r="K70" s="1103">
        <v>0</v>
      </c>
      <c r="L70" s="1103">
        <v>0</v>
      </c>
      <c r="M70" s="1103">
        <v>1.8162</v>
      </c>
      <c r="N70" s="1103">
        <v>3.6906999999999996</v>
      </c>
      <c r="O70" s="1103">
        <v>2.63</v>
      </c>
      <c r="P70" s="1103">
        <v>4.7294999999999998</v>
      </c>
      <c r="Q70" s="1103">
        <v>5.0576000000000008</v>
      </c>
      <c r="R70" s="1103">
        <v>5.4638</v>
      </c>
      <c r="S70" s="1103">
        <v>8.1191999999999993</v>
      </c>
      <c r="T70" s="1103">
        <v>10.793299999999999</v>
      </c>
      <c r="U70" s="1103">
        <v>18.860700000000001</v>
      </c>
      <c r="V70" s="1103">
        <v>23.5944</v>
      </c>
      <c r="W70" s="1103">
        <v>29.247900000000001</v>
      </c>
      <c r="X70" s="1103">
        <v>57.153599999999997</v>
      </c>
      <c r="Y70" s="1103">
        <v>61.212300000000006</v>
      </c>
      <c r="Z70" s="1103">
        <v>52.591200000000001</v>
      </c>
      <c r="AA70" s="1104">
        <v>102.15278268604001</v>
      </c>
    </row>
    <row r="71" spans="1:27">
      <c r="A71" s="992" t="s">
        <v>514</v>
      </c>
      <c r="B71" s="1103">
        <v>0</v>
      </c>
      <c r="C71" s="1103">
        <v>0</v>
      </c>
      <c r="D71" s="1103">
        <v>0</v>
      </c>
      <c r="E71" s="1103">
        <v>0</v>
      </c>
      <c r="F71" s="1103">
        <v>0</v>
      </c>
      <c r="G71" s="1103">
        <v>0</v>
      </c>
      <c r="H71" s="1103">
        <v>0</v>
      </c>
      <c r="I71" s="1103">
        <v>0</v>
      </c>
      <c r="J71" s="1103">
        <v>0</v>
      </c>
      <c r="K71" s="1103">
        <v>0</v>
      </c>
      <c r="L71" s="1103">
        <v>0</v>
      </c>
      <c r="M71" s="1103">
        <v>0.72</v>
      </c>
      <c r="N71" s="1103">
        <v>0</v>
      </c>
      <c r="O71" s="1103">
        <v>0</v>
      </c>
      <c r="P71" s="1103">
        <v>0</v>
      </c>
      <c r="Q71" s="1103">
        <v>0</v>
      </c>
      <c r="R71" s="1103">
        <v>0</v>
      </c>
      <c r="S71" s="1103">
        <v>0</v>
      </c>
      <c r="T71" s="1103">
        <v>0</v>
      </c>
      <c r="U71" s="1103">
        <v>0</v>
      </c>
      <c r="V71" s="1103">
        <v>0</v>
      </c>
      <c r="W71" s="1103">
        <v>0</v>
      </c>
      <c r="X71" s="1103">
        <v>0</v>
      </c>
      <c r="Y71" s="1103">
        <v>0</v>
      </c>
      <c r="Z71" s="1103">
        <v>0</v>
      </c>
      <c r="AA71" s="1104">
        <v>0</v>
      </c>
    </row>
    <row r="72" spans="1:27">
      <c r="A72" s="992" t="s">
        <v>515</v>
      </c>
      <c r="B72" s="1103">
        <v>0</v>
      </c>
      <c r="C72" s="1103">
        <v>0</v>
      </c>
      <c r="D72" s="1103">
        <v>0</v>
      </c>
      <c r="E72" s="1103">
        <v>0</v>
      </c>
      <c r="F72" s="1103">
        <v>0</v>
      </c>
      <c r="G72" s="1103">
        <v>0</v>
      </c>
      <c r="H72" s="1103">
        <v>0</v>
      </c>
      <c r="I72" s="1103">
        <v>0</v>
      </c>
      <c r="J72" s="1103">
        <v>0</v>
      </c>
      <c r="K72" s="1103">
        <v>0</v>
      </c>
      <c r="L72" s="1103">
        <v>0</v>
      </c>
      <c r="M72" s="1103">
        <v>19.276900000000001</v>
      </c>
      <c r="N72" s="1103">
        <v>3.1080999999999999</v>
      </c>
      <c r="O72" s="1103">
        <v>10.696</v>
      </c>
      <c r="P72" s="1103">
        <v>4.8216999999999999</v>
      </c>
      <c r="Q72" s="1103">
        <v>2.6846999999999999</v>
      </c>
      <c r="R72" s="1103">
        <v>4.7481999999999998</v>
      </c>
      <c r="S72" s="1103">
        <v>4.8022</v>
      </c>
      <c r="T72" s="1103">
        <v>6.4287999999999998</v>
      </c>
      <c r="U72" s="1103">
        <v>40.234999999999999</v>
      </c>
      <c r="V72" s="1103">
        <v>24.125599999999999</v>
      </c>
      <c r="W72" s="1103">
        <v>27.866799999999998</v>
      </c>
      <c r="X72" s="1103">
        <v>19.784599999999998</v>
      </c>
      <c r="Y72" s="1103">
        <v>19.877200000000002</v>
      </c>
      <c r="Z72" s="1103">
        <v>38.945699999999995</v>
      </c>
      <c r="AA72" s="1104">
        <v>63.975412307349998</v>
      </c>
    </row>
    <row r="73" spans="1:27">
      <c r="A73" s="992" t="s">
        <v>516</v>
      </c>
      <c r="B73" s="1103">
        <v>0</v>
      </c>
      <c r="C73" s="1103">
        <v>0</v>
      </c>
      <c r="D73" s="1103">
        <v>0</v>
      </c>
      <c r="E73" s="1103">
        <v>0</v>
      </c>
      <c r="F73" s="1103">
        <v>0</v>
      </c>
      <c r="G73" s="1103">
        <v>0</v>
      </c>
      <c r="H73" s="1103">
        <v>0</v>
      </c>
      <c r="I73" s="1103">
        <v>0</v>
      </c>
      <c r="J73" s="1103">
        <v>0</v>
      </c>
      <c r="K73" s="1103">
        <v>0</v>
      </c>
      <c r="L73" s="1103">
        <v>0</v>
      </c>
      <c r="M73" s="1103">
        <v>0.9032</v>
      </c>
      <c r="N73" s="1103">
        <v>0</v>
      </c>
      <c r="O73" s="1103">
        <v>0</v>
      </c>
      <c r="P73" s="1103">
        <v>0</v>
      </c>
      <c r="Q73" s="1103">
        <v>0</v>
      </c>
      <c r="R73" s="1103">
        <v>0.62070000000000003</v>
      </c>
      <c r="S73" s="1103">
        <v>0.58629999999999993</v>
      </c>
      <c r="T73" s="1103">
        <v>4.6100000000000002E-2</v>
      </c>
      <c r="U73" s="1103">
        <v>6.3650000000000002</v>
      </c>
      <c r="V73" s="1103">
        <v>42.317900000000002</v>
      </c>
      <c r="W73" s="1103">
        <v>0</v>
      </c>
      <c r="X73" s="1103">
        <v>40.1235</v>
      </c>
      <c r="Y73" s="1103">
        <v>39.629400000000004</v>
      </c>
      <c r="Z73" s="1103">
        <v>40.956099999999999</v>
      </c>
      <c r="AA73" s="1104">
        <v>49.898015541519996</v>
      </c>
    </row>
    <row r="74" spans="1:27">
      <c r="A74" s="992" t="s">
        <v>830</v>
      </c>
      <c r="B74" s="1103">
        <v>0</v>
      </c>
      <c r="C74" s="1103">
        <v>0</v>
      </c>
      <c r="D74" s="1103">
        <v>0</v>
      </c>
      <c r="E74" s="1103">
        <v>0</v>
      </c>
      <c r="F74" s="1103">
        <v>0</v>
      </c>
      <c r="G74" s="1103">
        <v>0</v>
      </c>
      <c r="H74" s="1103">
        <v>0</v>
      </c>
      <c r="I74" s="1103">
        <v>0</v>
      </c>
      <c r="J74" s="1103">
        <v>0</v>
      </c>
      <c r="K74" s="1103">
        <v>0</v>
      </c>
      <c r="L74" s="1103">
        <v>0</v>
      </c>
      <c r="M74" s="1103">
        <v>2.2136</v>
      </c>
      <c r="N74" s="1103">
        <v>0</v>
      </c>
      <c r="O74" s="1103">
        <v>0</v>
      </c>
      <c r="P74" s="1103">
        <v>0</v>
      </c>
      <c r="Q74" s="1103">
        <v>0.18480000000000002</v>
      </c>
      <c r="R74" s="1103">
        <v>1.6635</v>
      </c>
      <c r="S74" s="1103">
        <v>2.2133000000000003</v>
      </c>
      <c r="T74" s="1103">
        <v>0</v>
      </c>
      <c r="U74" s="1103">
        <v>0</v>
      </c>
      <c r="V74" s="1103"/>
      <c r="W74" s="1103"/>
      <c r="X74" s="1103"/>
      <c r="Y74" s="1103"/>
      <c r="Z74" s="1103"/>
      <c r="AA74" s="1104"/>
    </row>
    <row r="75" spans="1:27">
      <c r="A75" s="992" t="s">
        <v>1488</v>
      </c>
      <c r="B75" s="1103">
        <v>0</v>
      </c>
      <c r="C75" s="1103">
        <v>0</v>
      </c>
      <c r="D75" s="1103">
        <v>0</v>
      </c>
      <c r="E75" s="1103">
        <v>0</v>
      </c>
      <c r="F75" s="1103">
        <v>0</v>
      </c>
      <c r="G75" s="1103">
        <v>0</v>
      </c>
      <c r="H75" s="1103">
        <v>0</v>
      </c>
      <c r="I75" s="1103">
        <v>0</v>
      </c>
      <c r="J75" s="1103">
        <v>0</v>
      </c>
      <c r="K75" s="1103">
        <v>0</v>
      </c>
      <c r="L75" s="1103">
        <v>0</v>
      </c>
      <c r="M75" s="1103">
        <v>2.7890000000000001</v>
      </c>
      <c r="N75" s="1103">
        <v>0</v>
      </c>
      <c r="O75" s="1103">
        <v>0</v>
      </c>
      <c r="P75" s="1103">
        <v>0</v>
      </c>
      <c r="Q75" s="1103">
        <v>0</v>
      </c>
      <c r="R75" s="1103">
        <v>0</v>
      </c>
      <c r="S75" s="1103">
        <v>0</v>
      </c>
      <c r="T75" s="1103">
        <v>0</v>
      </c>
      <c r="U75" s="1103">
        <v>0</v>
      </c>
      <c r="V75" s="1103"/>
      <c r="W75" s="1103"/>
      <c r="X75" s="1103"/>
      <c r="Y75" s="1103"/>
      <c r="Z75" s="1103"/>
      <c r="AA75" s="1104"/>
    </row>
    <row r="76" spans="1:27">
      <c r="A76" s="992" t="s">
        <v>832</v>
      </c>
      <c r="B76" s="1103">
        <v>0</v>
      </c>
      <c r="C76" s="1103">
        <v>0</v>
      </c>
      <c r="D76" s="1103">
        <v>0</v>
      </c>
      <c r="E76" s="1103">
        <v>0</v>
      </c>
      <c r="F76" s="1103">
        <v>0</v>
      </c>
      <c r="G76" s="1103">
        <v>0</v>
      </c>
      <c r="H76" s="1103">
        <v>0</v>
      </c>
      <c r="I76" s="1103">
        <v>0</v>
      </c>
      <c r="J76" s="1103">
        <v>0</v>
      </c>
      <c r="K76" s="1103">
        <v>0</v>
      </c>
      <c r="L76" s="1103">
        <v>0</v>
      </c>
      <c r="M76" s="1103">
        <v>0.14530000000000001</v>
      </c>
      <c r="N76" s="1103">
        <v>0</v>
      </c>
      <c r="O76" s="1103">
        <v>0</v>
      </c>
      <c r="P76" s="1103">
        <v>0</v>
      </c>
      <c r="Q76" s="1103">
        <v>0</v>
      </c>
      <c r="R76" s="1103">
        <v>0</v>
      </c>
      <c r="S76" s="1103">
        <v>0</v>
      </c>
      <c r="T76" s="1103">
        <v>0</v>
      </c>
      <c r="U76" s="1103">
        <v>0</v>
      </c>
      <c r="V76" s="1103"/>
      <c r="W76" s="1103"/>
      <c r="X76" s="1103"/>
      <c r="Y76" s="1103"/>
      <c r="Z76" s="1103"/>
      <c r="AA76" s="1104"/>
    </row>
    <row r="77" spans="1:27">
      <c r="A77" s="992" t="s">
        <v>517</v>
      </c>
      <c r="B77" s="1103"/>
      <c r="C77" s="1103"/>
      <c r="D77" s="1103"/>
      <c r="E77" s="1103"/>
      <c r="F77" s="1103"/>
      <c r="G77" s="1103"/>
      <c r="H77" s="1103"/>
      <c r="I77" s="1103"/>
      <c r="J77" s="1103"/>
      <c r="K77" s="1103"/>
      <c r="L77" s="1103"/>
      <c r="M77" s="1103"/>
      <c r="N77" s="1103"/>
      <c r="O77" s="1103"/>
      <c r="P77" s="1103"/>
      <c r="Q77" s="1103"/>
      <c r="R77" s="1103"/>
      <c r="S77" s="1103"/>
      <c r="T77" s="1103"/>
      <c r="U77" s="1103"/>
      <c r="V77" s="1103">
        <v>0</v>
      </c>
      <c r="W77" s="1103">
        <v>0</v>
      </c>
      <c r="X77" s="1103">
        <v>0</v>
      </c>
      <c r="Y77" s="1103">
        <v>0</v>
      </c>
      <c r="Z77" s="1103">
        <v>144</v>
      </c>
      <c r="AA77" s="1104">
        <v>11.209407745</v>
      </c>
    </row>
    <row r="78" spans="1:27">
      <c r="A78" s="992" t="s">
        <v>828</v>
      </c>
      <c r="B78" s="1103"/>
      <c r="C78" s="1103"/>
      <c r="D78" s="1103"/>
      <c r="E78" s="1103"/>
      <c r="F78" s="1103"/>
      <c r="G78" s="1103"/>
      <c r="H78" s="1103"/>
      <c r="I78" s="1103"/>
      <c r="J78" s="1103"/>
      <c r="K78" s="1103"/>
      <c r="L78" s="1103"/>
      <c r="M78" s="1103"/>
      <c r="N78" s="1103"/>
      <c r="O78" s="1103"/>
      <c r="P78" s="1103"/>
      <c r="Q78" s="1103"/>
      <c r="R78" s="1103"/>
      <c r="S78" s="1103"/>
      <c r="T78" s="1103"/>
      <c r="U78" s="1103"/>
      <c r="V78" s="1103">
        <v>0</v>
      </c>
      <c r="W78" s="1103">
        <v>0</v>
      </c>
      <c r="X78" s="1103">
        <v>0</v>
      </c>
      <c r="Y78" s="1103">
        <v>0</v>
      </c>
      <c r="Z78" s="1103">
        <v>0</v>
      </c>
      <c r="AA78" s="1104">
        <v>22.7489327708</v>
      </c>
    </row>
    <row r="79" spans="1:27">
      <c r="A79" s="1111" t="s">
        <v>573</v>
      </c>
      <c r="B79" s="1103"/>
      <c r="C79" s="1103"/>
      <c r="D79" s="1103"/>
      <c r="E79" s="1103"/>
      <c r="F79" s="1103"/>
      <c r="G79" s="1103"/>
      <c r="H79" s="1103"/>
      <c r="I79" s="1103"/>
      <c r="J79" s="1103"/>
      <c r="K79" s="1103"/>
      <c r="L79" s="1103"/>
      <c r="M79" s="1103"/>
      <c r="N79" s="1103"/>
      <c r="O79" s="1103"/>
      <c r="P79" s="1103"/>
      <c r="Q79" s="1103"/>
      <c r="R79" s="1103"/>
      <c r="S79" s="1103"/>
      <c r="T79" s="1103"/>
      <c r="U79" s="1103"/>
      <c r="V79" s="1103">
        <v>0</v>
      </c>
      <c r="W79" s="1103">
        <v>0</v>
      </c>
      <c r="X79" s="1103">
        <v>0</v>
      </c>
      <c r="Y79" s="1103">
        <v>0</v>
      </c>
      <c r="Z79" s="1103">
        <v>0</v>
      </c>
      <c r="AA79" s="1104">
        <v>0</v>
      </c>
    </row>
    <row r="80" spans="1:27">
      <c r="A80" s="992" t="s">
        <v>829</v>
      </c>
      <c r="B80" s="1103"/>
      <c r="C80" s="1103"/>
      <c r="D80" s="1103"/>
      <c r="E80" s="1103"/>
      <c r="F80" s="1103"/>
      <c r="G80" s="1103"/>
      <c r="H80" s="1103"/>
      <c r="I80" s="1103"/>
      <c r="J80" s="1103"/>
      <c r="K80" s="1103"/>
      <c r="L80" s="1103"/>
      <c r="M80" s="1103"/>
      <c r="N80" s="1103"/>
      <c r="O80" s="1103"/>
      <c r="P80" s="1103"/>
      <c r="Q80" s="1103"/>
      <c r="R80" s="1103"/>
      <c r="S80" s="1103"/>
      <c r="T80" s="1103"/>
      <c r="U80" s="1103"/>
      <c r="V80" s="1103">
        <v>0</v>
      </c>
      <c r="W80" s="1103">
        <v>0</v>
      </c>
      <c r="X80" s="1103">
        <v>0</v>
      </c>
      <c r="Y80" s="1103">
        <v>0</v>
      </c>
      <c r="Z80" s="1103">
        <v>0</v>
      </c>
      <c r="AA80" s="1104">
        <v>59.055566142579998</v>
      </c>
    </row>
    <row r="81" spans="1:27">
      <c r="A81" s="992" t="s">
        <v>518</v>
      </c>
      <c r="B81" s="1103"/>
      <c r="C81" s="1103"/>
      <c r="D81" s="1103"/>
      <c r="E81" s="1103"/>
      <c r="F81" s="1103"/>
      <c r="G81" s="1103"/>
      <c r="H81" s="1103"/>
      <c r="I81" s="1103"/>
      <c r="J81" s="1103"/>
      <c r="K81" s="1103"/>
      <c r="L81" s="1103"/>
      <c r="M81" s="1103"/>
      <c r="N81" s="1103"/>
      <c r="O81" s="1103"/>
      <c r="P81" s="1103"/>
      <c r="Q81" s="1103"/>
      <c r="R81" s="1103"/>
      <c r="S81" s="1103"/>
      <c r="T81" s="1103"/>
      <c r="U81" s="1103"/>
      <c r="V81" s="1103">
        <v>0</v>
      </c>
      <c r="W81" s="1103">
        <v>0</v>
      </c>
      <c r="X81" s="1103">
        <v>0</v>
      </c>
      <c r="Y81" s="1103">
        <v>0</v>
      </c>
      <c r="Z81" s="1103">
        <v>0</v>
      </c>
      <c r="AA81" s="1104">
        <v>369.84477301200008</v>
      </c>
    </row>
    <row r="82" spans="1:27">
      <c r="A82" s="992" t="s">
        <v>519</v>
      </c>
      <c r="B82" s="1103">
        <v>6.2773000000000003</v>
      </c>
      <c r="C82" s="1103">
        <v>6.3532000000000002</v>
      </c>
      <c r="D82" s="1103">
        <v>7.6074999999999999</v>
      </c>
      <c r="E82" s="1103">
        <v>7.4566999999999997</v>
      </c>
      <c r="F82" s="1103">
        <v>7.3493000000000004</v>
      </c>
      <c r="G82" s="1103">
        <v>14.547600000000001</v>
      </c>
      <c r="H82" s="1103">
        <v>16.724599999999999</v>
      </c>
      <c r="I82" s="1103">
        <v>20.991599999999998</v>
      </c>
      <c r="J82" s="1103">
        <v>27.533000000000001</v>
      </c>
      <c r="K82" s="1103">
        <v>33.138100000000001</v>
      </c>
      <c r="L82" s="1103">
        <v>51.45</v>
      </c>
      <c r="M82" s="1103">
        <v>4.8628</v>
      </c>
      <c r="N82" s="1103">
        <v>36.647199999999998</v>
      </c>
      <c r="O82" s="1103">
        <v>30.093299999999999</v>
      </c>
      <c r="P82" s="1103">
        <v>28.476599999999998</v>
      </c>
      <c r="Q82" s="1103">
        <v>37.562199999999997</v>
      </c>
      <c r="R82" s="1103">
        <v>57.110599999999998</v>
      </c>
      <c r="S82" s="1103">
        <v>54.284599999999998</v>
      </c>
      <c r="T82" s="1103">
        <v>50.943400000000004</v>
      </c>
      <c r="U82" s="1103">
        <v>37.7468</v>
      </c>
      <c r="V82" s="1103">
        <v>58.180300000000017</v>
      </c>
      <c r="W82" s="1103">
        <v>134.13089999999997</v>
      </c>
      <c r="X82" s="1103">
        <v>3.8389000000000002</v>
      </c>
      <c r="Y82" s="1103">
        <v>1.7866</v>
      </c>
      <c r="Z82" s="1103">
        <v>12.569000000000001</v>
      </c>
      <c r="AA82" s="1104">
        <v>0.18850199969995118</v>
      </c>
    </row>
    <row r="83" spans="1:27">
      <c r="A83" s="992"/>
      <c r="B83" s="1105"/>
      <c r="C83" s="1105"/>
      <c r="D83" s="1105"/>
      <c r="E83" s="1105"/>
      <c r="F83" s="1105"/>
      <c r="G83" s="1105"/>
      <c r="H83" s="1105"/>
      <c r="I83" s="1105"/>
      <c r="J83" s="1105"/>
      <c r="K83" s="1105"/>
      <c r="L83" s="1105"/>
      <c r="M83" s="1105"/>
      <c r="N83" s="1105"/>
      <c r="O83" s="1105"/>
      <c r="P83" s="1105"/>
      <c r="Q83" s="1105"/>
      <c r="R83" s="1105"/>
      <c r="S83" s="1105"/>
      <c r="T83" s="1105"/>
      <c r="U83" s="1105"/>
      <c r="V83" s="1105"/>
      <c r="W83" s="1105"/>
      <c r="X83" s="1105"/>
      <c r="Y83" s="1105"/>
      <c r="Z83" s="1105"/>
      <c r="AA83" s="1106"/>
    </row>
    <row r="84" spans="1:27">
      <c r="A84" s="1099" t="s">
        <v>520</v>
      </c>
      <c r="B84" s="1101">
        <v>19.477499999999999</v>
      </c>
      <c r="C84" s="1101">
        <v>22.661900000000003</v>
      </c>
      <c r="D84" s="1101">
        <v>26.701499999999999</v>
      </c>
      <c r="E84" s="1101">
        <v>30.066700000000001</v>
      </c>
      <c r="F84" s="1101">
        <v>31.997900000000001</v>
      </c>
      <c r="G84" s="1101">
        <v>39.678800000000003</v>
      </c>
      <c r="H84" s="1101">
        <v>49.828400000000002</v>
      </c>
      <c r="I84" s="1101">
        <v>58.027200000000001</v>
      </c>
      <c r="J84" s="1101">
        <v>64.873999999999995</v>
      </c>
      <c r="K84" s="1101">
        <v>82.957800000000006</v>
      </c>
      <c r="L84" s="1101">
        <v>117.5119</v>
      </c>
      <c r="M84" s="1101">
        <v>159.1908</v>
      </c>
      <c r="N84" s="1101">
        <v>226.16279999999998</v>
      </c>
      <c r="O84" s="1101">
        <v>295.03320000000002</v>
      </c>
      <c r="P84" s="1101">
        <v>385.14179999999999</v>
      </c>
      <c r="Q84" s="1101">
        <v>458.77749999999997</v>
      </c>
      <c r="R84" s="1101">
        <v>584.375</v>
      </c>
      <c r="S84" s="1101">
        <v>694.6151000000001</v>
      </c>
      <c r="T84" s="1101">
        <v>1070.0198</v>
      </c>
      <c r="U84" s="1101">
        <v>1568.8387</v>
      </c>
      <c r="V84" s="1101">
        <v>2247.0398999999998</v>
      </c>
      <c r="W84" s="1101">
        <v>2766.8802999999998</v>
      </c>
      <c r="X84" s="1101">
        <v>3047.8562999999999</v>
      </c>
      <c r="Y84" s="1101">
        <v>3753.2778030029167</v>
      </c>
      <c r="Z84" s="1101">
        <v>4515.1175700000003</v>
      </c>
      <c r="AA84" s="1102">
        <v>7172.9321391364501</v>
      </c>
    </row>
    <row r="85" spans="1:27" ht="14.5" thickBot="1">
      <c r="A85" s="1112" t="s">
        <v>1489</v>
      </c>
      <c r="B85" s="1113"/>
      <c r="C85" s="1113"/>
      <c r="D85" s="1113"/>
      <c r="E85" s="1113"/>
      <c r="F85" s="1113"/>
      <c r="G85" s="1113"/>
      <c r="H85" s="1113"/>
      <c r="I85" s="1113"/>
      <c r="J85" s="1113"/>
      <c r="K85" s="1113"/>
      <c r="L85" s="1113"/>
      <c r="M85" s="1113"/>
      <c r="N85" s="1113"/>
      <c r="O85" s="1113"/>
      <c r="P85" s="1113"/>
      <c r="Q85" s="1113"/>
      <c r="R85" s="1113"/>
      <c r="S85" s="1113"/>
      <c r="T85" s="1113"/>
      <c r="U85" s="1113"/>
      <c r="V85" s="1113"/>
      <c r="W85" s="1113"/>
      <c r="X85" s="1113"/>
      <c r="Y85" s="1113"/>
      <c r="Z85" s="1113"/>
      <c r="AA85" s="1114"/>
    </row>
    <row r="86" spans="1:27" s="1115" customFormat="1" ht="12.5">
      <c r="A86" s="1424" t="s">
        <v>36</v>
      </c>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spans="1:27" s="1115" customFormat="1" ht="12.5">
      <c r="A87" s="1422" t="s">
        <v>652</v>
      </c>
      <c r="B87" s="47"/>
      <c r="C87" s="47"/>
      <c r="D87" s="47"/>
      <c r="E87" s="47"/>
      <c r="F87" s="47"/>
      <c r="G87" s="47"/>
      <c r="H87" s="47"/>
      <c r="I87" s="47"/>
      <c r="J87" s="47"/>
      <c r="K87" s="47"/>
      <c r="L87" s="47"/>
      <c r="M87" s="47"/>
      <c r="N87" s="47"/>
      <c r="O87" s="47"/>
      <c r="P87" s="47"/>
      <c r="Q87" s="47"/>
      <c r="R87" s="47"/>
      <c r="S87" s="47"/>
      <c r="T87" s="47"/>
      <c r="U87" s="47"/>
      <c r="V87" s="47"/>
      <c r="W87" s="47"/>
      <c r="X87" s="47"/>
      <c r="Y87" s="47"/>
      <c r="Z87" s="47"/>
    </row>
    <row r="88" spans="1:27">
      <c r="A88" s="1004" t="s">
        <v>1612</v>
      </c>
    </row>
  </sheetData>
  <mergeCells count="27">
    <mergeCell ref="P3:P4"/>
    <mergeCell ref="Q3:Q4"/>
    <mergeCell ref="R3:R4"/>
    <mergeCell ref="S3:S4"/>
    <mergeCell ref="Z3:Z4"/>
    <mergeCell ref="T3:T4"/>
    <mergeCell ref="U3:U4"/>
    <mergeCell ref="W3:W4"/>
    <mergeCell ref="X3:X4"/>
    <mergeCell ref="Y3:Y4"/>
    <mergeCell ref="V3:V4"/>
    <mergeCell ref="AA3:AA4"/>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s>
  <hyperlinks>
    <hyperlink ref="A1" location="Menu!A1" display="Return to Menu" xr:uid="{00000000-0004-0000-0A00-000000000000}"/>
  </hyperlinks>
  <pageMargins left="0.7" right="0.7" top="0.75" bottom="0.75" header="0.3" footer="0.3"/>
  <pageSetup scale="27" orientation="landscape" r:id="rId1"/>
  <headerFooter>
    <oddFooter>&amp;L&amp;1#&amp;"Calibri"&amp;10&amp;K0078D7This document is for CBN internal consumption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85"/>
  <sheetViews>
    <sheetView view="pageBreakPreview" zoomScale="70" zoomScaleNormal="90" zoomScaleSheetLayoutView="70" workbookViewId="0">
      <pane xSplit="1" ySplit="4" topLeftCell="R67" activePane="bottomRight" state="frozen"/>
      <selection pane="topRight"/>
      <selection pane="bottomLeft"/>
      <selection pane="bottomRight"/>
    </sheetView>
  </sheetViews>
  <sheetFormatPr defaultColWidth="8.7265625" defaultRowHeight="14"/>
  <cols>
    <col min="1" max="1" width="74.453125" style="23" customWidth="1"/>
    <col min="2" max="27" width="15.26953125" style="23" customWidth="1"/>
    <col min="28" max="16384" width="8.7265625" style="23"/>
  </cols>
  <sheetData>
    <row r="1" spans="1:27" ht="25">
      <c r="A1" s="795" t="s">
        <v>622</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row>
    <row r="2" spans="1:27" s="1116" customFormat="1" ht="18" thickBot="1">
      <c r="A2" s="1117" t="s">
        <v>1610</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row>
    <row r="3" spans="1:27" s="427" customFormat="1" ht="16.5" customHeight="1">
      <c r="A3" s="1815" t="s">
        <v>320</v>
      </c>
      <c r="B3" s="1813">
        <v>1981</v>
      </c>
      <c r="C3" s="1813">
        <v>1982</v>
      </c>
      <c r="D3" s="1813">
        <v>1983</v>
      </c>
      <c r="E3" s="1813">
        <v>1984</v>
      </c>
      <c r="F3" s="1813">
        <v>1985</v>
      </c>
      <c r="G3" s="1813">
        <v>1986</v>
      </c>
      <c r="H3" s="1813">
        <v>1987</v>
      </c>
      <c r="I3" s="1813">
        <v>1988</v>
      </c>
      <c r="J3" s="1813">
        <v>1989</v>
      </c>
      <c r="K3" s="1813">
        <v>1990</v>
      </c>
      <c r="L3" s="1813">
        <v>1991</v>
      </c>
      <c r="M3" s="1813">
        <v>1992</v>
      </c>
      <c r="N3" s="1813">
        <v>1993</v>
      </c>
      <c r="O3" s="1813">
        <v>1994</v>
      </c>
      <c r="P3" s="1813">
        <v>1995</v>
      </c>
      <c r="Q3" s="1813">
        <v>1996</v>
      </c>
      <c r="R3" s="1813">
        <v>1997</v>
      </c>
      <c r="S3" s="1813">
        <v>1998</v>
      </c>
      <c r="T3" s="1813">
        <v>1999</v>
      </c>
      <c r="U3" s="1813">
        <v>2000</v>
      </c>
      <c r="V3" s="1813">
        <v>2001</v>
      </c>
      <c r="W3" s="1813">
        <v>2002</v>
      </c>
      <c r="X3" s="1813">
        <v>2003</v>
      </c>
      <c r="Y3" s="1813">
        <v>2004</v>
      </c>
      <c r="Z3" s="1813">
        <v>2005</v>
      </c>
      <c r="AA3" s="1809">
        <v>2006</v>
      </c>
    </row>
    <row r="4" spans="1:27" s="427" customFormat="1" ht="16.5" customHeight="1" thickBot="1">
      <c r="A4" s="1816"/>
      <c r="B4" s="1814"/>
      <c r="C4" s="1814"/>
      <c r="D4" s="1814">
        <v>1983</v>
      </c>
      <c r="E4" s="1814">
        <v>1984</v>
      </c>
      <c r="F4" s="1814">
        <v>1985</v>
      </c>
      <c r="G4" s="1814">
        <v>1986</v>
      </c>
      <c r="H4" s="1814">
        <v>1987</v>
      </c>
      <c r="I4" s="1814">
        <v>1988</v>
      </c>
      <c r="J4" s="1814">
        <v>1989</v>
      </c>
      <c r="K4" s="1814">
        <v>1990</v>
      </c>
      <c r="L4" s="1814">
        <v>1991</v>
      </c>
      <c r="M4" s="1814">
        <v>1992</v>
      </c>
      <c r="N4" s="1814">
        <v>1993</v>
      </c>
      <c r="O4" s="1814">
        <v>1994</v>
      </c>
      <c r="P4" s="1814">
        <v>1995</v>
      </c>
      <c r="Q4" s="1814">
        <v>1996</v>
      </c>
      <c r="R4" s="1814">
        <v>1997</v>
      </c>
      <c r="S4" s="1814">
        <v>1998</v>
      </c>
      <c r="T4" s="1814">
        <v>1999</v>
      </c>
      <c r="U4" s="1814">
        <v>2000</v>
      </c>
      <c r="V4" s="1814"/>
      <c r="W4" s="1814"/>
      <c r="X4" s="1814"/>
      <c r="Y4" s="1814"/>
      <c r="Z4" s="1814"/>
      <c r="AA4" s="1810"/>
    </row>
    <row r="5" spans="1:27" ht="16.5" customHeight="1">
      <c r="A5" s="1099" t="s">
        <v>321</v>
      </c>
      <c r="B5" s="1118">
        <v>4.8808999999999996</v>
      </c>
      <c r="C5" s="1118">
        <v>5.1806999999999999</v>
      </c>
      <c r="D5" s="1118">
        <v>5.8556000000000008</v>
      </c>
      <c r="E5" s="1118">
        <v>6.3434999999999997</v>
      </c>
      <c r="F5" s="1118">
        <v>7.0461999999999998</v>
      </c>
      <c r="G5" s="1118">
        <v>6.6497999999999999</v>
      </c>
      <c r="H5" s="1118">
        <v>7.9980000000000002</v>
      </c>
      <c r="I5" s="1118">
        <v>10.667899999999999</v>
      </c>
      <c r="J5" s="1118">
        <v>10.188000000000001</v>
      </c>
      <c r="K5" s="1118">
        <v>15.588799999999999</v>
      </c>
      <c r="L5" s="1118">
        <v>22.048999999999999</v>
      </c>
      <c r="M5" s="1118">
        <v>33.263500000000001</v>
      </c>
      <c r="N5" s="1118">
        <v>49.9236</v>
      </c>
      <c r="O5" s="1118">
        <v>65.348699999999994</v>
      </c>
      <c r="P5" s="1118">
        <v>79.469399999999993</v>
      </c>
      <c r="Q5" s="1118">
        <v>95.903999999999996</v>
      </c>
      <c r="R5" s="1118">
        <v>128.16389999999998</v>
      </c>
      <c r="S5" s="1118">
        <v>142.25210000000001</v>
      </c>
      <c r="T5" s="1118">
        <v>202.15210000000002</v>
      </c>
      <c r="U5" s="1118">
        <v>345.00140000000005</v>
      </c>
      <c r="V5" s="1118">
        <v>448.02139999999997</v>
      </c>
      <c r="W5" s="1119">
        <v>503.87039999999996</v>
      </c>
      <c r="X5" s="1119">
        <v>577.66369999999995</v>
      </c>
      <c r="Y5" s="1119">
        <v>728.55200000000013</v>
      </c>
      <c r="Z5" s="1119">
        <v>946.63955399999998</v>
      </c>
      <c r="AA5" s="1126">
        <v>1497.9037259638601</v>
      </c>
    </row>
    <row r="6" spans="1:27" ht="16.5" customHeight="1">
      <c r="A6" s="1127" t="s">
        <v>521</v>
      </c>
      <c r="B6" s="1120">
        <v>4.8808999999999996</v>
      </c>
      <c r="C6" s="1120">
        <v>5.1806999999999999</v>
      </c>
      <c r="D6" s="1120">
        <v>5.8556000000000008</v>
      </c>
      <c r="E6" s="1120">
        <v>6.3434999999999997</v>
      </c>
      <c r="F6" s="1120">
        <v>7.0461999999999998</v>
      </c>
      <c r="G6" s="1120">
        <v>6.6497999999999999</v>
      </c>
      <c r="H6" s="1120">
        <v>7.9980000000000002</v>
      </c>
      <c r="I6" s="1120">
        <v>10.667899999999999</v>
      </c>
      <c r="J6" s="1120">
        <v>10.188000000000001</v>
      </c>
      <c r="K6" s="1120">
        <v>15.588799999999999</v>
      </c>
      <c r="L6" s="1120">
        <v>22.048999999999999</v>
      </c>
      <c r="M6" s="1120">
        <v>31.090900000000001</v>
      </c>
      <c r="N6" s="1120">
        <v>48.192099999999996</v>
      </c>
      <c r="O6" s="1120">
        <v>63.531099999999995</v>
      </c>
      <c r="P6" s="1120">
        <v>75.967500000000001</v>
      </c>
      <c r="Q6" s="1120">
        <v>93.254899999999992</v>
      </c>
      <c r="R6" s="1120">
        <v>122.4579</v>
      </c>
      <c r="S6" s="1120">
        <v>131.97070000000002</v>
      </c>
      <c r="T6" s="1120">
        <v>185.57570000000001</v>
      </c>
      <c r="U6" s="1120">
        <v>308.26420000000002</v>
      </c>
      <c r="V6" s="1120">
        <v>425.6266</v>
      </c>
      <c r="W6" s="1120">
        <v>467.97179999999997</v>
      </c>
      <c r="X6" s="1120">
        <v>546.50709999999992</v>
      </c>
      <c r="Y6" s="1120">
        <v>680.26130000000001</v>
      </c>
      <c r="Z6" s="1120">
        <v>886.8754449999999</v>
      </c>
      <c r="AA6" s="1128">
        <v>1411.9812847524101</v>
      </c>
    </row>
    <row r="7" spans="1:27" ht="16.5" customHeight="1">
      <c r="A7" s="1127" t="s">
        <v>692</v>
      </c>
      <c r="B7" s="1120"/>
      <c r="C7" s="1120"/>
      <c r="D7" s="1120"/>
      <c r="E7" s="1120"/>
      <c r="F7" s="1120"/>
      <c r="G7" s="1120"/>
      <c r="H7" s="1120"/>
      <c r="I7" s="1120"/>
      <c r="J7" s="1120"/>
      <c r="K7" s="1120"/>
      <c r="L7" s="1120"/>
      <c r="M7" s="1120"/>
      <c r="N7" s="1120"/>
      <c r="O7" s="1120"/>
      <c r="P7" s="1120"/>
      <c r="Q7" s="1120"/>
      <c r="R7" s="1120"/>
      <c r="S7" s="1120"/>
      <c r="T7" s="1120"/>
      <c r="U7" s="1120"/>
      <c r="V7" s="1120">
        <v>0</v>
      </c>
      <c r="W7" s="1120">
        <v>0</v>
      </c>
      <c r="X7" s="1120">
        <v>0</v>
      </c>
      <c r="Y7" s="1120">
        <v>0</v>
      </c>
      <c r="Z7" s="1120">
        <v>0</v>
      </c>
      <c r="AA7" s="1128">
        <v>0</v>
      </c>
    </row>
    <row r="8" spans="1:27" ht="16.5" customHeight="1">
      <c r="A8" s="1127" t="s">
        <v>693</v>
      </c>
      <c r="B8" s="1120"/>
      <c r="C8" s="1120"/>
      <c r="D8" s="1120"/>
      <c r="E8" s="1120"/>
      <c r="F8" s="1120"/>
      <c r="G8" s="1120"/>
      <c r="H8" s="1120"/>
      <c r="I8" s="1120"/>
      <c r="J8" s="1120"/>
      <c r="K8" s="1120"/>
      <c r="L8" s="1120"/>
      <c r="M8" s="1120"/>
      <c r="N8" s="1120"/>
      <c r="O8" s="1120"/>
      <c r="P8" s="1120"/>
      <c r="Q8" s="1120"/>
      <c r="R8" s="1120"/>
      <c r="S8" s="1120"/>
      <c r="T8" s="1120"/>
      <c r="U8" s="1120"/>
      <c r="V8" s="1120">
        <v>0</v>
      </c>
      <c r="W8" s="1120">
        <v>0</v>
      </c>
      <c r="X8" s="1120">
        <v>0</v>
      </c>
      <c r="Y8" s="1120">
        <v>0</v>
      </c>
      <c r="Z8" s="1120">
        <v>0</v>
      </c>
      <c r="AA8" s="1128">
        <v>0</v>
      </c>
    </row>
    <row r="9" spans="1:27" ht="16.5" customHeight="1">
      <c r="A9" s="1127" t="s">
        <v>522</v>
      </c>
      <c r="B9" s="1120">
        <v>0</v>
      </c>
      <c r="C9" s="1120">
        <v>0</v>
      </c>
      <c r="D9" s="1120">
        <v>0</v>
      </c>
      <c r="E9" s="1120">
        <v>0</v>
      </c>
      <c r="F9" s="1120">
        <v>0</v>
      </c>
      <c r="G9" s="1120">
        <v>0</v>
      </c>
      <c r="H9" s="1120">
        <v>0</v>
      </c>
      <c r="I9" s="1120">
        <v>0</v>
      </c>
      <c r="J9" s="1120">
        <v>0</v>
      </c>
      <c r="K9" s="1120">
        <v>0</v>
      </c>
      <c r="L9" s="1120">
        <v>0</v>
      </c>
      <c r="M9" s="1120">
        <v>1.2639</v>
      </c>
      <c r="N9" s="1120">
        <v>0.92670000000000008</v>
      </c>
      <c r="O9" s="1120">
        <v>1.0834000000000001</v>
      </c>
      <c r="P9" s="1120">
        <v>2.6204999999999998</v>
      </c>
      <c r="Q9" s="1120">
        <v>1.7227000000000001</v>
      </c>
      <c r="R9" s="1120">
        <v>4.5991</v>
      </c>
      <c r="S9" s="1120">
        <v>7.5178000000000003</v>
      </c>
      <c r="T9" s="1120">
        <v>13.464399999999999</v>
      </c>
      <c r="U9" s="1120">
        <v>26.787599999999998</v>
      </c>
      <c r="V9" s="1120">
        <v>19.6036</v>
      </c>
      <c r="W9" s="1120">
        <v>27.897500000000001</v>
      </c>
      <c r="X9" s="1120">
        <v>25.184000000000001</v>
      </c>
      <c r="Y9" s="1120">
        <v>40.341300000000004</v>
      </c>
      <c r="Z9" s="1120">
        <v>49.776229000000001</v>
      </c>
      <c r="AA9" s="1128">
        <v>75.041656689549995</v>
      </c>
    </row>
    <row r="10" spans="1:27" ht="16.5" customHeight="1">
      <c r="A10" s="1127" t="s">
        <v>523</v>
      </c>
      <c r="B10" s="1120">
        <v>0</v>
      </c>
      <c r="C10" s="1120">
        <v>0</v>
      </c>
      <c r="D10" s="1120">
        <v>0</v>
      </c>
      <c r="E10" s="1120">
        <v>0</v>
      </c>
      <c r="F10" s="1120">
        <v>0</v>
      </c>
      <c r="G10" s="1120">
        <v>0</v>
      </c>
      <c r="H10" s="1120">
        <v>0</v>
      </c>
      <c r="I10" s="1120">
        <v>0</v>
      </c>
      <c r="J10" s="1120">
        <v>0</v>
      </c>
      <c r="K10" s="1120">
        <v>0</v>
      </c>
      <c r="L10" s="1120">
        <v>0</v>
      </c>
      <c r="M10" s="1120">
        <v>0.90870000000000006</v>
      </c>
      <c r="N10" s="1120">
        <v>0.80479999999999996</v>
      </c>
      <c r="O10" s="1120">
        <v>0.73420000000000007</v>
      </c>
      <c r="P10" s="1120">
        <v>0.88139999999999996</v>
      </c>
      <c r="Q10" s="1120">
        <v>0.9264</v>
      </c>
      <c r="R10" s="1120">
        <v>1.1069</v>
      </c>
      <c r="S10" s="1120">
        <v>2.7635999999999998</v>
      </c>
      <c r="T10" s="1120">
        <v>3.1120000000000001</v>
      </c>
      <c r="U10" s="1120">
        <v>9.9496000000000002</v>
      </c>
      <c r="V10" s="1120">
        <v>2.7911999999999999</v>
      </c>
      <c r="W10" s="1120">
        <v>8.001100000000001</v>
      </c>
      <c r="X10" s="1120">
        <v>5.9726000000000008</v>
      </c>
      <c r="Y10" s="1120">
        <v>7.9493999999999998</v>
      </c>
      <c r="Z10" s="1120">
        <v>9.9878799999999988</v>
      </c>
      <c r="AA10" s="1128">
        <v>10.880784521899999</v>
      </c>
    </row>
    <row r="11" spans="1:27" ht="16.5" customHeight="1">
      <c r="A11" s="1129"/>
      <c r="B11" s="1121"/>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30"/>
    </row>
    <row r="12" spans="1:27" ht="16.5" customHeight="1">
      <c r="A12" s="1099" t="s">
        <v>524</v>
      </c>
      <c r="B12" s="1119">
        <v>5.7960000000000003</v>
      </c>
      <c r="C12" s="1119">
        <v>6.8381999999999996</v>
      </c>
      <c r="D12" s="1119">
        <v>8.0829000000000004</v>
      </c>
      <c r="E12" s="1119">
        <v>9.3912999999999993</v>
      </c>
      <c r="F12" s="1119">
        <v>10.5509</v>
      </c>
      <c r="G12" s="1119">
        <v>11.4878</v>
      </c>
      <c r="H12" s="1119">
        <v>15.088700000000001</v>
      </c>
      <c r="I12" s="1119">
        <v>18.397200000000002</v>
      </c>
      <c r="J12" s="1119">
        <v>16.976900000000001</v>
      </c>
      <c r="K12" s="1119">
        <v>23.188500000000001</v>
      </c>
      <c r="L12" s="1119">
        <v>30.359699999999997</v>
      </c>
      <c r="M12" s="1119">
        <v>41.784199999999998</v>
      </c>
      <c r="N12" s="1119">
        <v>60.53</v>
      </c>
      <c r="O12" s="1119">
        <v>77.188800000000001</v>
      </c>
      <c r="P12" s="1119">
        <v>99.492699999999999</v>
      </c>
      <c r="Q12" s="1119">
        <v>118.4558</v>
      </c>
      <c r="R12" s="1119">
        <v>141.68330000000003</v>
      </c>
      <c r="S12" s="1119">
        <v>172.05140000000003</v>
      </c>
      <c r="T12" s="1119">
        <v>274.19880000000001</v>
      </c>
      <c r="U12" s="1119">
        <v>357.10309999999998</v>
      </c>
      <c r="V12" s="1119">
        <v>499.16149999999999</v>
      </c>
      <c r="W12" s="1119">
        <v>653.24119999999994</v>
      </c>
      <c r="X12" s="1119">
        <v>759.63250000000005</v>
      </c>
      <c r="Y12" s="1119">
        <v>932.93010000000004</v>
      </c>
      <c r="Z12" s="1119">
        <v>1089.45028</v>
      </c>
      <c r="AA12" s="1126">
        <v>1747.2527632575002</v>
      </c>
    </row>
    <row r="13" spans="1:27" ht="16.5" customHeight="1">
      <c r="A13" s="1131" t="s">
        <v>323</v>
      </c>
      <c r="B13" s="1119">
        <v>3.8168000000000002</v>
      </c>
      <c r="C13" s="1119">
        <v>4.5170000000000003</v>
      </c>
      <c r="D13" s="1119">
        <v>5.2036000000000007</v>
      </c>
      <c r="E13" s="1119">
        <v>6.03</v>
      </c>
      <c r="F13" s="1119">
        <v>6.851</v>
      </c>
      <c r="G13" s="1119">
        <v>7.2176</v>
      </c>
      <c r="H13" s="1119">
        <v>9.8819999999999997</v>
      </c>
      <c r="I13" s="1119">
        <v>11.2745</v>
      </c>
      <c r="J13" s="1119">
        <v>7.7391000000000005</v>
      </c>
      <c r="K13" s="1119">
        <v>10.175000000000001</v>
      </c>
      <c r="L13" s="1119">
        <v>10.964399999999999</v>
      </c>
      <c r="M13" s="1119">
        <v>15.713100000000001</v>
      </c>
      <c r="N13" s="1119">
        <v>23.475200000000001</v>
      </c>
      <c r="O13" s="1119">
        <v>25.889500000000002</v>
      </c>
      <c r="P13" s="1119">
        <v>29.965400000000002</v>
      </c>
      <c r="Q13" s="1119">
        <v>43.9998</v>
      </c>
      <c r="R13" s="1119">
        <v>52.076200000000007</v>
      </c>
      <c r="S13" s="1119">
        <v>61.263199999999998</v>
      </c>
      <c r="T13" s="1119">
        <v>110.76509999999999</v>
      </c>
      <c r="U13" s="1119">
        <v>154.40600000000001</v>
      </c>
      <c r="V13" s="1119">
        <v>235.45369999999997</v>
      </c>
      <c r="W13" s="1119">
        <v>300.14009999999996</v>
      </c>
      <c r="X13" s="1119">
        <v>324.6764</v>
      </c>
      <c r="Y13" s="1119">
        <v>401.0806</v>
      </c>
      <c r="Z13" s="1119">
        <v>498.95241999999996</v>
      </c>
      <c r="AA13" s="1126">
        <v>852.35795951440002</v>
      </c>
    </row>
    <row r="14" spans="1:27" ht="16.5" customHeight="1">
      <c r="A14" s="1132" t="s">
        <v>593</v>
      </c>
      <c r="B14" s="1120">
        <v>3.8168000000000002</v>
      </c>
      <c r="C14" s="1120">
        <v>4.5170000000000003</v>
      </c>
      <c r="D14" s="1120">
        <v>5.2036000000000007</v>
      </c>
      <c r="E14" s="1120">
        <v>6.03</v>
      </c>
      <c r="F14" s="1120">
        <v>6.851</v>
      </c>
      <c r="G14" s="1120">
        <v>7.2176</v>
      </c>
      <c r="H14" s="1120">
        <v>9.8819999999999997</v>
      </c>
      <c r="I14" s="1120">
        <v>11.2745</v>
      </c>
      <c r="J14" s="1120">
        <v>7.7391000000000005</v>
      </c>
      <c r="K14" s="1120">
        <v>10.175000000000001</v>
      </c>
      <c r="L14" s="1120">
        <v>10.964399999999999</v>
      </c>
      <c r="M14" s="1120">
        <v>13.333299999999999</v>
      </c>
      <c r="N14" s="1120">
        <v>22.8903</v>
      </c>
      <c r="O14" s="1120">
        <v>25.114000000000001</v>
      </c>
      <c r="P14" s="1120">
        <v>28.993200000000002</v>
      </c>
      <c r="Q14" s="1120">
        <v>43.278300000000002</v>
      </c>
      <c r="R14" s="1120">
        <v>50.780999999999999</v>
      </c>
      <c r="S14" s="1120">
        <v>58.679199999999994</v>
      </c>
      <c r="T14" s="1120">
        <v>107.29900000000001</v>
      </c>
      <c r="U14" s="1120">
        <v>145.87120000000002</v>
      </c>
      <c r="V14" s="1120">
        <v>230.774</v>
      </c>
      <c r="W14" s="1120">
        <v>289.863</v>
      </c>
      <c r="X14" s="1120">
        <v>313.07600000000002</v>
      </c>
      <c r="Y14" s="1120">
        <v>390.41520000000003</v>
      </c>
      <c r="Z14" s="1120">
        <v>486.63432</v>
      </c>
      <c r="AA14" s="1128">
        <v>838.62995804220998</v>
      </c>
    </row>
    <row r="15" spans="1:27" ht="16.5" customHeight="1">
      <c r="A15" s="1132" t="s">
        <v>594</v>
      </c>
      <c r="B15" s="1120">
        <v>0</v>
      </c>
      <c r="C15" s="1120">
        <v>0</v>
      </c>
      <c r="D15" s="1120">
        <v>0</v>
      </c>
      <c r="E15" s="1120">
        <v>0</v>
      </c>
      <c r="F15" s="1120">
        <v>0</v>
      </c>
      <c r="G15" s="1120">
        <v>0</v>
      </c>
      <c r="H15" s="1120">
        <v>0</v>
      </c>
      <c r="I15" s="1120">
        <v>0</v>
      </c>
      <c r="J15" s="1120">
        <v>0</v>
      </c>
      <c r="K15" s="1120">
        <v>0</v>
      </c>
      <c r="L15" s="1120">
        <v>0</v>
      </c>
      <c r="M15" s="1120">
        <v>2.0079000000000002</v>
      </c>
      <c r="N15" s="1120">
        <v>0.41980000000000001</v>
      </c>
      <c r="O15" s="1120">
        <v>0.63960000000000006</v>
      </c>
      <c r="P15" s="1120">
        <v>0.82110000000000005</v>
      </c>
      <c r="Q15" s="1120">
        <v>0.61250000000000004</v>
      </c>
      <c r="R15" s="1120">
        <v>1.1269</v>
      </c>
      <c r="S15" s="1120">
        <v>2.4714999999999998</v>
      </c>
      <c r="T15" s="1120">
        <v>2.5076999999999998</v>
      </c>
      <c r="U15" s="1120">
        <v>7.4938000000000002</v>
      </c>
      <c r="V15" s="1120">
        <v>3.6839</v>
      </c>
      <c r="W15" s="1120">
        <v>8.3460999999999999</v>
      </c>
      <c r="X15" s="1120">
        <v>11.320399999999999</v>
      </c>
      <c r="Y15" s="1120">
        <v>10.081299999999999</v>
      </c>
      <c r="Z15" s="1120">
        <v>9.8767999999999994</v>
      </c>
      <c r="AA15" s="1128">
        <v>13.296034462129999</v>
      </c>
    </row>
    <row r="16" spans="1:27" ht="16.5" customHeight="1">
      <c r="A16" s="1132" t="s">
        <v>595</v>
      </c>
      <c r="B16" s="1120">
        <v>0</v>
      </c>
      <c r="C16" s="1120">
        <v>0</v>
      </c>
      <c r="D16" s="1120">
        <v>0</v>
      </c>
      <c r="E16" s="1120">
        <v>0</v>
      </c>
      <c r="F16" s="1120">
        <v>0</v>
      </c>
      <c r="G16" s="1120">
        <v>0</v>
      </c>
      <c r="H16" s="1120">
        <v>0</v>
      </c>
      <c r="I16" s="1120">
        <v>0</v>
      </c>
      <c r="J16" s="1120">
        <v>0</v>
      </c>
      <c r="K16" s="1120">
        <v>0</v>
      </c>
      <c r="L16" s="1120">
        <v>0</v>
      </c>
      <c r="M16" s="1120">
        <v>0.37189999999999995</v>
      </c>
      <c r="N16" s="1120">
        <v>0.1651</v>
      </c>
      <c r="O16" s="1120">
        <v>0.13589999999999999</v>
      </c>
      <c r="P16" s="1120">
        <v>0.15109999999999998</v>
      </c>
      <c r="Q16" s="1120">
        <v>0.109</v>
      </c>
      <c r="R16" s="1120">
        <v>0.16830000000000001</v>
      </c>
      <c r="S16" s="1120">
        <v>0.1125</v>
      </c>
      <c r="T16" s="1120">
        <v>0.95840000000000003</v>
      </c>
      <c r="U16" s="1120">
        <v>1.0409999999999999</v>
      </c>
      <c r="V16" s="1120">
        <v>0.99579999999999991</v>
      </c>
      <c r="W16" s="1120">
        <v>1.931</v>
      </c>
      <c r="X16" s="1120">
        <v>0.28000000000000003</v>
      </c>
      <c r="Y16" s="1120">
        <v>0.58410000000000006</v>
      </c>
      <c r="Z16" s="1120">
        <v>2.4413</v>
      </c>
      <c r="AA16" s="1128">
        <v>0.43196701005999999</v>
      </c>
    </row>
    <row r="17" spans="1:27" ht="16.5" customHeight="1">
      <c r="A17" s="1131" t="s">
        <v>324</v>
      </c>
      <c r="B17" s="1119">
        <v>1.9792000000000001</v>
      </c>
      <c r="C17" s="1119">
        <v>2.3211999999999997</v>
      </c>
      <c r="D17" s="1119">
        <v>2.8793000000000002</v>
      </c>
      <c r="E17" s="1119">
        <v>3.3613000000000004</v>
      </c>
      <c r="F17" s="1119">
        <v>3.6999</v>
      </c>
      <c r="G17" s="1119">
        <v>4.2702</v>
      </c>
      <c r="H17" s="1119">
        <v>5.2066999999999997</v>
      </c>
      <c r="I17" s="1119">
        <v>7.1227</v>
      </c>
      <c r="J17" s="1119">
        <v>9.2378</v>
      </c>
      <c r="K17" s="1119">
        <v>13.013500000000001</v>
      </c>
      <c r="L17" s="1119">
        <v>19.395299999999999</v>
      </c>
      <c r="M17" s="1119">
        <v>26.071099999999998</v>
      </c>
      <c r="N17" s="1119">
        <v>37.0548</v>
      </c>
      <c r="O17" s="1119">
        <v>49.601099999999995</v>
      </c>
      <c r="P17" s="1119">
        <v>62.134999999999998</v>
      </c>
      <c r="Q17" s="1119">
        <v>68.776899999999998</v>
      </c>
      <c r="R17" s="1119">
        <v>84.099500000000006</v>
      </c>
      <c r="S17" s="1119">
        <v>101.37350000000001</v>
      </c>
      <c r="T17" s="1119">
        <v>128.36580000000001</v>
      </c>
      <c r="U17" s="1119">
        <v>164.6242</v>
      </c>
      <c r="V17" s="1119">
        <v>216.50940000000003</v>
      </c>
      <c r="W17" s="1119">
        <v>244.06409999999997</v>
      </c>
      <c r="X17" s="1119">
        <v>312.36889999999994</v>
      </c>
      <c r="Y17" s="1119">
        <v>359.31119999999999</v>
      </c>
      <c r="Z17" s="1119">
        <v>401.98676</v>
      </c>
      <c r="AA17" s="1126">
        <v>592.51476733652999</v>
      </c>
    </row>
    <row r="18" spans="1:27" ht="16.5" customHeight="1">
      <c r="A18" s="1132" t="s">
        <v>596</v>
      </c>
      <c r="B18" s="1120">
        <v>1.9792000000000001</v>
      </c>
      <c r="C18" s="1120">
        <v>2.3211999999999997</v>
      </c>
      <c r="D18" s="1120">
        <v>2.8793000000000002</v>
      </c>
      <c r="E18" s="1120">
        <v>3.3613000000000004</v>
      </c>
      <c r="F18" s="1120">
        <v>3.6999</v>
      </c>
      <c r="G18" s="1120">
        <v>4.2702</v>
      </c>
      <c r="H18" s="1120">
        <v>5.2066999999999997</v>
      </c>
      <c r="I18" s="1120">
        <v>7.1227</v>
      </c>
      <c r="J18" s="1120">
        <v>9.2378</v>
      </c>
      <c r="K18" s="1120">
        <v>13.013500000000001</v>
      </c>
      <c r="L18" s="1120">
        <v>19.395299999999999</v>
      </c>
      <c r="M18" s="1120">
        <v>26.0334</v>
      </c>
      <c r="N18" s="1120">
        <v>36.834199999999996</v>
      </c>
      <c r="O18" s="1120">
        <v>49.295300000000005</v>
      </c>
      <c r="P18" s="1120">
        <v>61.250900000000001</v>
      </c>
      <c r="Q18" s="1120">
        <v>68.471100000000007</v>
      </c>
      <c r="R18" s="1120">
        <v>83.862399999999994</v>
      </c>
      <c r="S18" s="1120">
        <v>100.8895</v>
      </c>
      <c r="T18" s="1120">
        <v>127.8113</v>
      </c>
      <c r="U18" s="1120">
        <v>163.9639</v>
      </c>
      <c r="V18" s="1120">
        <v>216.25810000000001</v>
      </c>
      <c r="W18" s="1120">
        <v>242.78649999999999</v>
      </c>
      <c r="X18" s="1120">
        <v>311.19029999999998</v>
      </c>
      <c r="Y18" s="1120">
        <v>358.71640000000002</v>
      </c>
      <c r="Z18" s="1120">
        <v>400.3888</v>
      </c>
      <c r="AA18" s="1128">
        <v>586.21347208853012</v>
      </c>
    </row>
    <row r="19" spans="1:27" ht="16.5" customHeight="1">
      <c r="A19" s="1132" t="s">
        <v>597</v>
      </c>
      <c r="B19" s="1120">
        <v>0</v>
      </c>
      <c r="C19" s="1120">
        <v>0</v>
      </c>
      <c r="D19" s="1120">
        <v>0</v>
      </c>
      <c r="E19" s="1120">
        <v>0</v>
      </c>
      <c r="F19" s="1120">
        <v>0</v>
      </c>
      <c r="G19" s="1120">
        <v>0</v>
      </c>
      <c r="H19" s="1120">
        <v>0</v>
      </c>
      <c r="I19" s="1120">
        <v>0</v>
      </c>
      <c r="J19" s="1120">
        <v>0</v>
      </c>
      <c r="K19" s="1120">
        <v>0</v>
      </c>
      <c r="L19" s="1120">
        <v>0</v>
      </c>
      <c r="M19" s="1120">
        <v>1.6300000000000002E-2</v>
      </c>
      <c r="N19" s="1120">
        <v>0.1429</v>
      </c>
      <c r="O19" s="1120">
        <v>0.16219999999999998</v>
      </c>
      <c r="P19" s="1120">
        <v>0.73460000000000003</v>
      </c>
      <c r="Q19" s="1120">
        <v>0.24890000000000001</v>
      </c>
      <c r="R19" s="1120">
        <v>0.15430000000000002</v>
      </c>
      <c r="S19" s="1120">
        <v>0.35980000000000001</v>
      </c>
      <c r="T19" s="1120">
        <v>0.2611</v>
      </c>
      <c r="U19" s="1120">
        <v>0.3911</v>
      </c>
      <c r="V19" s="1120">
        <v>0.19569999999999999</v>
      </c>
      <c r="W19" s="1120">
        <v>0.76079999999999992</v>
      </c>
      <c r="X19" s="1120">
        <v>0.74909999999999999</v>
      </c>
      <c r="Y19" s="1120">
        <v>0.47920000000000001</v>
      </c>
      <c r="Z19" s="1120">
        <v>0.63164999999999993</v>
      </c>
      <c r="AA19" s="1128">
        <v>5.9593546770000003</v>
      </c>
    </row>
    <row r="20" spans="1:27" ht="16.5" customHeight="1">
      <c r="A20" s="1132" t="s">
        <v>598</v>
      </c>
      <c r="B20" s="1120">
        <v>0</v>
      </c>
      <c r="C20" s="1120">
        <v>0</v>
      </c>
      <c r="D20" s="1120">
        <v>0</v>
      </c>
      <c r="E20" s="1120">
        <v>0</v>
      </c>
      <c r="F20" s="1120">
        <v>0</v>
      </c>
      <c r="G20" s="1120">
        <v>0</v>
      </c>
      <c r="H20" s="1120">
        <v>0</v>
      </c>
      <c r="I20" s="1120">
        <v>0</v>
      </c>
      <c r="J20" s="1120">
        <v>0</v>
      </c>
      <c r="K20" s="1120">
        <v>0</v>
      </c>
      <c r="L20" s="1120">
        <v>0</v>
      </c>
      <c r="M20" s="1120">
        <v>2.1399999999999999E-2</v>
      </c>
      <c r="N20" s="1120">
        <v>7.7700000000000005E-2</v>
      </c>
      <c r="O20" s="1120">
        <v>0.14360000000000001</v>
      </c>
      <c r="P20" s="1120">
        <v>0.14949999999999999</v>
      </c>
      <c r="Q20" s="1120">
        <v>5.6899999999999999E-2</v>
      </c>
      <c r="R20" s="1120">
        <v>8.2799999999999999E-2</v>
      </c>
      <c r="S20" s="1120">
        <v>0.1242</v>
      </c>
      <c r="T20" s="1120">
        <v>0.29339999999999999</v>
      </c>
      <c r="U20" s="1120">
        <v>0.26919999999999999</v>
      </c>
      <c r="V20" s="1120">
        <v>5.5600000000000004E-2</v>
      </c>
      <c r="W20" s="1120">
        <v>0.51679999999999993</v>
      </c>
      <c r="X20" s="1120">
        <v>0.42949999999999999</v>
      </c>
      <c r="Y20" s="1120">
        <v>0.11559999999999999</v>
      </c>
      <c r="Z20" s="1120">
        <v>0.96630999999999989</v>
      </c>
      <c r="AA20" s="1128">
        <v>0.34194057099999997</v>
      </c>
    </row>
    <row r="21" spans="1:27" ht="16.5" customHeight="1">
      <c r="A21" s="992"/>
      <c r="B21" s="1120"/>
      <c r="C21" s="1120"/>
      <c r="D21" s="1120"/>
      <c r="E21" s="1120"/>
      <c r="F21" s="1120"/>
      <c r="G21" s="1120"/>
      <c r="H21" s="1120"/>
      <c r="I21" s="1120"/>
      <c r="J21" s="1120"/>
      <c r="K21" s="1120"/>
      <c r="L21" s="1120"/>
      <c r="M21" s="1120"/>
      <c r="N21" s="1120"/>
      <c r="O21" s="1120"/>
      <c r="P21" s="1120"/>
      <c r="Q21" s="1120"/>
      <c r="R21" s="1120"/>
      <c r="S21" s="1120"/>
      <c r="T21" s="1120"/>
      <c r="U21" s="1120"/>
      <c r="V21" s="1120"/>
      <c r="W21" s="1120"/>
      <c r="X21" s="1120"/>
      <c r="Y21" s="1120"/>
      <c r="Z21" s="1120"/>
      <c r="AA21" s="1128"/>
    </row>
    <row r="22" spans="1:27" ht="16.5" customHeight="1">
      <c r="A22" s="991" t="s">
        <v>525</v>
      </c>
      <c r="B22" s="1119">
        <v>0</v>
      </c>
      <c r="C22" s="1119">
        <v>0</v>
      </c>
      <c r="D22" s="1119">
        <v>0</v>
      </c>
      <c r="E22" s="1119">
        <v>0</v>
      </c>
      <c r="F22" s="1119">
        <v>0</v>
      </c>
      <c r="G22" s="1119">
        <v>0</v>
      </c>
      <c r="H22" s="1119">
        <v>0</v>
      </c>
      <c r="I22" s="1119">
        <v>0</v>
      </c>
      <c r="J22" s="1119">
        <v>0</v>
      </c>
      <c r="K22" s="1119">
        <v>0</v>
      </c>
      <c r="L22" s="1119">
        <v>0</v>
      </c>
      <c r="M22" s="1119">
        <v>0</v>
      </c>
      <c r="N22" s="1119">
        <v>0</v>
      </c>
      <c r="O22" s="1119">
        <v>1.6982000000000002</v>
      </c>
      <c r="P22" s="1119">
        <v>7.3923000000000005</v>
      </c>
      <c r="Q22" s="1119">
        <v>5.6791</v>
      </c>
      <c r="R22" s="1119">
        <v>5.5076000000000001</v>
      </c>
      <c r="S22" s="1119">
        <v>9.4146999999999998</v>
      </c>
      <c r="T22" s="1119">
        <v>35.067900000000002</v>
      </c>
      <c r="U22" s="1119">
        <v>38.072900000000004</v>
      </c>
      <c r="V22" s="1119">
        <v>47.198399999999999</v>
      </c>
      <c r="W22" s="1119">
        <v>109.03700000000001</v>
      </c>
      <c r="X22" s="1119">
        <v>122.5872</v>
      </c>
      <c r="Y22" s="1119">
        <v>172.53829999999999</v>
      </c>
      <c r="Z22" s="1119">
        <v>188.5111</v>
      </c>
      <c r="AA22" s="1126">
        <v>302.38003640657001</v>
      </c>
    </row>
    <row r="23" spans="1:27" ht="16.5" customHeight="1">
      <c r="A23" s="1127" t="s">
        <v>574</v>
      </c>
      <c r="B23" s="1120"/>
      <c r="C23" s="1120"/>
      <c r="D23" s="1120"/>
      <c r="E23" s="1120"/>
      <c r="F23" s="1120"/>
      <c r="G23" s="1120"/>
      <c r="H23" s="1120"/>
      <c r="I23" s="1120"/>
      <c r="J23" s="1120"/>
      <c r="K23" s="1120"/>
      <c r="L23" s="1120"/>
      <c r="M23" s="1120"/>
      <c r="N23" s="1120"/>
      <c r="O23" s="1120"/>
      <c r="P23" s="1120"/>
      <c r="Q23" s="1120"/>
      <c r="R23" s="1120"/>
      <c r="S23" s="1120"/>
      <c r="T23" s="1120"/>
      <c r="U23" s="1120"/>
      <c r="V23" s="1120">
        <v>47.198399999999999</v>
      </c>
      <c r="W23" s="1120">
        <v>109.03700000000001</v>
      </c>
      <c r="X23" s="1120">
        <v>122.5872</v>
      </c>
      <c r="Y23" s="1120">
        <v>172.53829999999999</v>
      </c>
      <c r="Z23" s="1120">
        <v>188.5111</v>
      </c>
      <c r="AA23" s="1128">
        <v>302.38003640657001</v>
      </c>
    </row>
    <row r="24" spans="1:27" ht="16.5" customHeight="1">
      <c r="A24" s="1127" t="s">
        <v>575</v>
      </c>
      <c r="B24" s="1122"/>
      <c r="C24" s="1122"/>
      <c r="D24" s="1122"/>
      <c r="E24" s="1122"/>
      <c r="F24" s="1122"/>
      <c r="G24" s="1122"/>
      <c r="H24" s="1122"/>
      <c r="I24" s="1122"/>
      <c r="J24" s="1122"/>
      <c r="K24" s="1122"/>
      <c r="L24" s="1122"/>
      <c r="M24" s="1122"/>
      <c r="N24" s="1122"/>
      <c r="O24" s="1122"/>
      <c r="P24" s="1122"/>
      <c r="Q24" s="1122"/>
      <c r="R24" s="1122"/>
      <c r="S24" s="1122"/>
      <c r="T24" s="1122"/>
      <c r="U24" s="1122"/>
      <c r="V24" s="1122">
        <v>0</v>
      </c>
      <c r="W24" s="1122">
        <v>0</v>
      </c>
      <c r="X24" s="1122">
        <v>0</v>
      </c>
      <c r="Y24" s="1122">
        <v>0</v>
      </c>
      <c r="Z24" s="1122">
        <v>0</v>
      </c>
      <c r="AA24" s="1133">
        <v>0</v>
      </c>
    </row>
    <row r="25" spans="1:27" ht="16.5" customHeight="1">
      <c r="A25" s="1127" t="s">
        <v>576</v>
      </c>
      <c r="B25" s="1122"/>
      <c r="C25" s="1122"/>
      <c r="D25" s="1122"/>
      <c r="E25" s="1122"/>
      <c r="F25" s="1122"/>
      <c r="G25" s="1122"/>
      <c r="H25" s="1122"/>
      <c r="I25" s="1122"/>
      <c r="J25" s="1122"/>
      <c r="K25" s="1122"/>
      <c r="L25" s="1122"/>
      <c r="M25" s="1122"/>
      <c r="N25" s="1122"/>
      <c r="O25" s="1122"/>
      <c r="P25" s="1122"/>
      <c r="Q25" s="1122"/>
      <c r="R25" s="1122"/>
      <c r="S25" s="1122"/>
      <c r="T25" s="1122"/>
      <c r="U25" s="1122"/>
      <c r="V25" s="1122">
        <v>0</v>
      </c>
      <c r="W25" s="1122">
        <v>0</v>
      </c>
      <c r="X25" s="1122">
        <v>0</v>
      </c>
      <c r="Y25" s="1122">
        <v>0</v>
      </c>
      <c r="Z25" s="1122">
        <v>0</v>
      </c>
      <c r="AA25" s="1133">
        <v>0</v>
      </c>
    </row>
    <row r="26" spans="1:27" ht="16.5" customHeight="1">
      <c r="A26" s="1127" t="s">
        <v>577</v>
      </c>
      <c r="B26" s="1122"/>
      <c r="C26" s="1122"/>
      <c r="D26" s="1122"/>
      <c r="E26" s="1122"/>
      <c r="F26" s="1122"/>
      <c r="G26" s="1122"/>
      <c r="H26" s="1122"/>
      <c r="I26" s="1122"/>
      <c r="J26" s="1122"/>
      <c r="K26" s="1122"/>
      <c r="L26" s="1122"/>
      <c r="M26" s="1122"/>
      <c r="N26" s="1122"/>
      <c r="O26" s="1122"/>
      <c r="P26" s="1122"/>
      <c r="Q26" s="1122"/>
      <c r="R26" s="1122"/>
      <c r="S26" s="1122"/>
      <c r="T26" s="1122"/>
      <c r="U26" s="1122"/>
      <c r="V26" s="1122">
        <v>0</v>
      </c>
      <c r="W26" s="1122">
        <v>0</v>
      </c>
      <c r="X26" s="1122">
        <v>0</v>
      </c>
      <c r="Y26" s="1122">
        <v>0</v>
      </c>
      <c r="Z26" s="1122">
        <v>0</v>
      </c>
      <c r="AA26" s="1133">
        <v>0</v>
      </c>
    </row>
    <row r="27" spans="1:27" ht="16.5" customHeight="1">
      <c r="A27" s="992"/>
      <c r="B27" s="1121"/>
      <c r="C27" s="1121"/>
      <c r="D27" s="1121"/>
      <c r="E27" s="1121"/>
      <c r="F27" s="1121"/>
      <c r="G27" s="1121"/>
      <c r="H27" s="1121"/>
      <c r="I27" s="1121"/>
      <c r="J27" s="1121"/>
      <c r="K27" s="1121"/>
      <c r="L27" s="1121"/>
      <c r="M27" s="1121"/>
      <c r="N27" s="1121"/>
      <c r="O27" s="1121"/>
      <c r="P27" s="1121"/>
      <c r="Q27" s="1121"/>
      <c r="R27" s="1121"/>
      <c r="S27" s="1121"/>
      <c r="T27" s="1121"/>
      <c r="U27" s="1121"/>
      <c r="V27" s="1121"/>
      <c r="W27" s="1121"/>
      <c r="X27" s="1121"/>
      <c r="Y27" s="1121"/>
      <c r="Z27" s="1121"/>
      <c r="AA27" s="1130"/>
    </row>
    <row r="28" spans="1:27" ht="16.5" customHeight="1">
      <c r="A28" s="1099" t="s">
        <v>326</v>
      </c>
      <c r="B28" s="1119">
        <v>3.44E-2</v>
      </c>
      <c r="C28" s="1119">
        <v>0.1163</v>
      </c>
      <c r="D28" s="1119">
        <v>0.1076</v>
      </c>
      <c r="E28" s="1119">
        <v>4.7500000000000001E-2</v>
      </c>
      <c r="F28" s="1119">
        <v>2.0399999999999998E-2</v>
      </c>
      <c r="G28" s="1119">
        <v>4.9700000000000001E-2</v>
      </c>
      <c r="H28" s="1119">
        <v>0.1018</v>
      </c>
      <c r="I28" s="1119">
        <v>7.2099999999999997E-2</v>
      </c>
      <c r="J28" s="1119">
        <v>0.19419999999999998</v>
      </c>
      <c r="K28" s="1119">
        <v>0.21249999999999999</v>
      </c>
      <c r="L28" s="1119">
        <v>0.1356</v>
      </c>
      <c r="M28" s="1119">
        <v>0.2089</v>
      </c>
      <c r="N28" s="1119">
        <v>0.33229999999999998</v>
      </c>
      <c r="O28" s="1119">
        <v>5.1999999999999998E-2</v>
      </c>
      <c r="P28" s="1119">
        <v>1.5099999999999999E-2</v>
      </c>
      <c r="Q28" s="1119">
        <v>0.48549999999999999</v>
      </c>
      <c r="R28" s="1119">
        <v>1.8E-3</v>
      </c>
      <c r="S28" s="1119">
        <v>7.4999999999999997E-3</v>
      </c>
      <c r="T28" s="1119">
        <v>6.25E-2</v>
      </c>
      <c r="U28" s="1119">
        <v>0.57199999999999995</v>
      </c>
      <c r="V28" s="1119">
        <v>26.022100000000002</v>
      </c>
      <c r="W28" s="1119">
        <v>25.410399999999999</v>
      </c>
      <c r="X28" s="1119">
        <v>29.013600000000004</v>
      </c>
      <c r="Y28" s="1119">
        <v>36.407799999999995</v>
      </c>
      <c r="Z28" s="1119">
        <v>61.418399999999998</v>
      </c>
      <c r="AA28" s="1126">
        <v>69.702744142049994</v>
      </c>
    </row>
    <row r="29" spans="1:27" ht="16.5" customHeight="1">
      <c r="A29" s="1127" t="s">
        <v>1493</v>
      </c>
      <c r="B29" s="1120">
        <v>3.44E-2</v>
      </c>
      <c r="C29" s="1120">
        <v>0.1163</v>
      </c>
      <c r="D29" s="1120">
        <v>0.1076</v>
      </c>
      <c r="E29" s="1120">
        <v>4.7500000000000001E-2</v>
      </c>
      <c r="F29" s="1120">
        <v>2.0399999999999998E-2</v>
      </c>
      <c r="G29" s="1120">
        <v>4.9700000000000001E-2</v>
      </c>
      <c r="H29" s="1120">
        <v>0.1018</v>
      </c>
      <c r="I29" s="1120">
        <v>7.2099999999999997E-2</v>
      </c>
      <c r="J29" s="1120">
        <v>0.19419999999999998</v>
      </c>
      <c r="K29" s="1120">
        <v>0.21249999999999999</v>
      </c>
      <c r="L29" s="1120">
        <v>0.1356</v>
      </c>
      <c r="M29" s="1120">
        <v>0.2089</v>
      </c>
      <c r="N29" s="1120">
        <v>0.33229999999999998</v>
      </c>
      <c r="O29" s="1120">
        <v>5.1999999999999998E-2</v>
      </c>
      <c r="P29" s="1120">
        <v>1.5099999999999999E-2</v>
      </c>
      <c r="Q29" s="1120">
        <v>0.48549999999999999</v>
      </c>
      <c r="R29" s="1120">
        <v>1.8E-3</v>
      </c>
      <c r="S29" s="1120">
        <v>7.4999999999999997E-3</v>
      </c>
      <c r="T29" s="1120">
        <v>6.25E-2</v>
      </c>
      <c r="U29" s="1120">
        <v>0.57199999999999995</v>
      </c>
      <c r="V29" s="1120">
        <v>0.62720000000000009</v>
      </c>
      <c r="W29" s="1120">
        <v>0.87729999999999997</v>
      </c>
      <c r="X29" s="1120">
        <v>1.1384000000000001</v>
      </c>
      <c r="Y29" s="1120">
        <v>1.0440999999999998</v>
      </c>
      <c r="Z29" s="1120">
        <v>3.2793000000000001</v>
      </c>
      <c r="AA29" s="1128">
        <v>7.7867270999999998E-4</v>
      </c>
    </row>
    <row r="30" spans="1:27" ht="16.5" customHeight="1">
      <c r="A30" s="1127" t="s">
        <v>1492</v>
      </c>
      <c r="B30" s="1120">
        <v>0</v>
      </c>
      <c r="C30" s="1120">
        <v>0</v>
      </c>
      <c r="D30" s="1120">
        <v>0</v>
      </c>
      <c r="E30" s="1120">
        <v>0</v>
      </c>
      <c r="F30" s="1120">
        <v>0</v>
      </c>
      <c r="G30" s="1120">
        <v>0</v>
      </c>
      <c r="H30" s="1120">
        <v>0</v>
      </c>
      <c r="I30" s="1120">
        <v>0</v>
      </c>
      <c r="J30" s="1120">
        <v>0</v>
      </c>
      <c r="K30" s="1120">
        <v>0</v>
      </c>
      <c r="L30" s="1120">
        <v>0</v>
      </c>
      <c r="M30" s="1120">
        <v>0</v>
      </c>
      <c r="N30" s="1120">
        <v>0</v>
      </c>
      <c r="O30" s="1120">
        <v>0</v>
      </c>
      <c r="P30" s="1120">
        <v>0</v>
      </c>
      <c r="Q30" s="1120">
        <v>0</v>
      </c>
      <c r="R30" s="1120">
        <v>0</v>
      </c>
      <c r="S30" s="1120">
        <v>0</v>
      </c>
      <c r="T30" s="1120">
        <v>0</v>
      </c>
      <c r="U30" s="1120">
        <v>0</v>
      </c>
      <c r="V30" s="1120">
        <v>25.3949</v>
      </c>
      <c r="W30" s="1120">
        <v>24.533099999999997</v>
      </c>
      <c r="X30" s="1120">
        <v>27.8752</v>
      </c>
      <c r="Y30" s="1120">
        <v>35.363699999999994</v>
      </c>
      <c r="Z30" s="1120">
        <v>58.139099999999999</v>
      </c>
      <c r="AA30" s="1128">
        <v>69.701965469339996</v>
      </c>
    </row>
    <row r="31" spans="1:27" ht="16.5" customHeight="1">
      <c r="A31" s="994"/>
      <c r="B31" s="1121"/>
      <c r="C31" s="1121"/>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1121"/>
      <c r="Z31" s="1121"/>
      <c r="AA31" s="1130"/>
    </row>
    <row r="32" spans="1:27" ht="16.5" customHeight="1">
      <c r="A32" s="1099" t="s">
        <v>328</v>
      </c>
      <c r="B32" s="1119">
        <v>0</v>
      </c>
      <c r="C32" s="1119">
        <v>0</v>
      </c>
      <c r="D32" s="1119">
        <v>0</v>
      </c>
      <c r="E32" s="1119">
        <v>0</v>
      </c>
      <c r="F32" s="1119">
        <v>0</v>
      </c>
      <c r="G32" s="1119">
        <v>0</v>
      </c>
      <c r="H32" s="1119">
        <v>0</v>
      </c>
      <c r="I32" s="1119">
        <v>0</v>
      </c>
      <c r="J32" s="1119">
        <v>0</v>
      </c>
      <c r="K32" s="1119">
        <v>0</v>
      </c>
      <c r="L32" s="1119">
        <v>0</v>
      </c>
      <c r="M32" s="1119">
        <v>0.17180000000000001</v>
      </c>
      <c r="N32" s="1119">
        <v>0.18630000000000002</v>
      </c>
      <c r="O32" s="1119">
        <v>2.9239000000000002</v>
      </c>
      <c r="P32" s="1119">
        <v>4.6513999999999998</v>
      </c>
      <c r="Q32" s="1119">
        <v>5.1328000000000005</v>
      </c>
      <c r="R32" s="1119">
        <v>10.510099999999998</v>
      </c>
      <c r="S32" s="1119">
        <v>6.3313000000000006</v>
      </c>
      <c r="T32" s="1119">
        <v>11.2745</v>
      </c>
      <c r="U32" s="1119">
        <v>12.423</v>
      </c>
      <c r="V32" s="1119">
        <v>0.2147</v>
      </c>
      <c r="W32" s="1119">
        <v>0</v>
      </c>
      <c r="X32" s="1119">
        <v>2.782</v>
      </c>
      <c r="Y32" s="1119">
        <v>3.032</v>
      </c>
      <c r="Z32" s="1119">
        <v>4.0161999999999995</v>
      </c>
      <c r="AA32" s="1126">
        <v>3.7483356600000004</v>
      </c>
    </row>
    <row r="33" spans="1:27" ht="16.5" customHeight="1">
      <c r="A33" s="1127" t="s">
        <v>526</v>
      </c>
      <c r="B33" s="1120">
        <v>0</v>
      </c>
      <c r="C33" s="1120">
        <v>0</v>
      </c>
      <c r="D33" s="1120">
        <v>0</v>
      </c>
      <c r="E33" s="1120">
        <v>0</v>
      </c>
      <c r="F33" s="1120">
        <v>0</v>
      </c>
      <c r="G33" s="1120">
        <v>0</v>
      </c>
      <c r="H33" s="1120">
        <v>0</v>
      </c>
      <c r="I33" s="1120">
        <v>0</v>
      </c>
      <c r="J33" s="1120">
        <v>0</v>
      </c>
      <c r="K33" s="1120">
        <v>0</v>
      </c>
      <c r="L33" s="1120">
        <v>0</v>
      </c>
      <c r="M33" s="1120">
        <v>0.17180000000000001</v>
      </c>
      <c r="N33" s="1120">
        <v>0.18630000000000002</v>
      </c>
      <c r="O33" s="1120">
        <v>0.2853</v>
      </c>
      <c r="P33" s="1120">
        <v>0.77800000000000002</v>
      </c>
      <c r="Q33" s="1120">
        <v>0.48630000000000001</v>
      </c>
      <c r="R33" s="1120">
        <v>0.82529999999999992</v>
      </c>
      <c r="S33" s="1120">
        <v>0.47570000000000001</v>
      </c>
      <c r="T33" s="1120">
        <v>0.37</v>
      </c>
      <c r="U33" s="1120">
        <v>0.28999999999999998</v>
      </c>
      <c r="V33" s="1120">
        <v>0.2147</v>
      </c>
      <c r="W33" s="1120">
        <v>0</v>
      </c>
      <c r="X33" s="1120">
        <v>2.782</v>
      </c>
      <c r="Y33" s="1120">
        <v>3.032</v>
      </c>
      <c r="Z33" s="1120">
        <v>4.0161999999999995</v>
      </c>
      <c r="AA33" s="1128">
        <v>3.7483356600000004</v>
      </c>
    </row>
    <row r="34" spans="1:27" ht="16.5" customHeight="1">
      <c r="A34" s="1127" t="s">
        <v>1491</v>
      </c>
      <c r="B34" s="1120">
        <v>0</v>
      </c>
      <c r="C34" s="1120">
        <v>0</v>
      </c>
      <c r="D34" s="1120">
        <v>0</v>
      </c>
      <c r="E34" s="1120">
        <v>0</v>
      </c>
      <c r="F34" s="1120">
        <v>0</v>
      </c>
      <c r="G34" s="1120">
        <v>0</v>
      </c>
      <c r="H34" s="1120">
        <v>0</v>
      </c>
      <c r="I34" s="1120">
        <v>0</v>
      </c>
      <c r="J34" s="1120">
        <v>0</v>
      </c>
      <c r="K34" s="1120">
        <v>0</v>
      </c>
      <c r="L34" s="1120">
        <v>0</v>
      </c>
      <c r="M34" s="1120">
        <v>0</v>
      </c>
      <c r="N34" s="1120">
        <v>0</v>
      </c>
      <c r="O34" s="1120">
        <v>2.6385999999999998</v>
      </c>
      <c r="P34" s="1120">
        <v>3.8734000000000002</v>
      </c>
      <c r="Q34" s="1120">
        <v>4.6464999999999996</v>
      </c>
      <c r="R34" s="1120">
        <v>9.6847999999999992</v>
      </c>
      <c r="S34" s="1120">
        <v>5.8556000000000008</v>
      </c>
      <c r="T34" s="1120">
        <v>10.904500000000001</v>
      </c>
      <c r="U34" s="1120">
        <v>12.1325</v>
      </c>
      <c r="V34" s="1120"/>
      <c r="W34" s="1120"/>
      <c r="X34" s="1120"/>
      <c r="Y34" s="1120"/>
      <c r="Z34" s="1120"/>
      <c r="AA34" s="1128"/>
    </row>
    <row r="35" spans="1:27" ht="16.5" customHeight="1">
      <c r="A35" s="994"/>
      <c r="B35" s="1121"/>
      <c r="C35" s="1121"/>
      <c r="D35" s="1121"/>
      <c r="E35" s="1121"/>
      <c r="F35" s="1121"/>
      <c r="G35" s="1121"/>
      <c r="H35" s="1121"/>
      <c r="I35" s="1121"/>
      <c r="J35" s="1121"/>
      <c r="K35" s="1121"/>
      <c r="L35" s="1121"/>
      <c r="M35" s="1121"/>
      <c r="N35" s="1121"/>
      <c r="O35" s="1121"/>
      <c r="P35" s="1121"/>
      <c r="Q35" s="1121"/>
      <c r="R35" s="1121"/>
      <c r="S35" s="1121"/>
      <c r="T35" s="1121"/>
      <c r="U35" s="1121"/>
      <c r="V35" s="1121"/>
      <c r="W35" s="1121"/>
      <c r="X35" s="1121"/>
      <c r="Y35" s="1121"/>
      <c r="Z35" s="1121"/>
      <c r="AA35" s="1130"/>
    </row>
    <row r="36" spans="1:27" ht="16.5" customHeight="1">
      <c r="A36" s="1099" t="s">
        <v>330</v>
      </c>
      <c r="B36" s="1119">
        <v>0.11600000000000001</v>
      </c>
      <c r="C36" s="1119">
        <v>0.23110000000000003</v>
      </c>
      <c r="D36" s="1119">
        <v>0.26250000000000001</v>
      </c>
      <c r="E36" s="1119">
        <v>9.3100000000000002E-2</v>
      </c>
      <c r="F36" s="1119">
        <v>0.26139999999999997</v>
      </c>
      <c r="G36" s="1119">
        <v>0.81959999999999988</v>
      </c>
      <c r="H36" s="1119">
        <v>0.88230000000000008</v>
      </c>
      <c r="I36" s="1119">
        <v>0.34470000000000001</v>
      </c>
      <c r="J36" s="1119">
        <v>0.85080000000000011</v>
      </c>
      <c r="K36" s="1119">
        <v>0.248</v>
      </c>
      <c r="L36" s="1119">
        <v>0.83169999999999999</v>
      </c>
      <c r="M36" s="1119">
        <v>1.2523</v>
      </c>
      <c r="N36" s="1119">
        <v>0.6362000000000001</v>
      </c>
      <c r="O36" s="1119">
        <v>0.61050000000000004</v>
      </c>
      <c r="P36" s="1119">
        <v>0.62360000000000004</v>
      </c>
      <c r="Q36" s="1119">
        <v>0.34350000000000003</v>
      </c>
      <c r="R36" s="1119">
        <v>0.44800000000000001</v>
      </c>
      <c r="S36" s="1119">
        <v>2.0679000000000003</v>
      </c>
      <c r="T36" s="1119">
        <v>5.2208000000000006</v>
      </c>
      <c r="U36" s="1119">
        <v>14.866800000000001</v>
      </c>
      <c r="V36" s="1119">
        <v>17.185400000000001</v>
      </c>
      <c r="W36" s="1119">
        <v>18.951400000000003</v>
      </c>
      <c r="X36" s="1119">
        <v>21.0808</v>
      </c>
      <c r="Y36" s="1119">
        <v>18.8935</v>
      </c>
      <c r="Z36" s="1119">
        <v>23.27835</v>
      </c>
      <c r="AA36" s="1126">
        <v>653.79370709684019</v>
      </c>
    </row>
    <row r="37" spans="1:27" ht="16.5" customHeight="1">
      <c r="A37" s="1127" t="s">
        <v>527</v>
      </c>
      <c r="B37" s="1120">
        <v>6.6E-3</v>
      </c>
      <c r="C37" s="1120">
        <v>2.8E-3</v>
      </c>
      <c r="D37" s="1120">
        <v>4.0000000000000002E-4</v>
      </c>
      <c r="E37" s="1120">
        <v>9.9000000000000008E-3</v>
      </c>
      <c r="F37" s="1120">
        <v>0.10690000000000001</v>
      </c>
      <c r="G37" s="1120">
        <v>0.37469999999999998</v>
      </c>
      <c r="H37" s="1120">
        <v>0.2356</v>
      </c>
      <c r="I37" s="1120">
        <v>0.24809999999999999</v>
      </c>
      <c r="J37" s="1120">
        <v>0.72560000000000002</v>
      </c>
      <c r="K37" s="1120">
        <v>9.4E-2</v>
      </c>
      <c r="L37" s="1120">
        <v>0.37530000000000002</v>
      </c>
      <c r="M37" s="1120">
        <v>0.37219999999999998</v>
      </c>
      <c r="N37" s="1120">
        <v>0.22550000000000001</v>
      </c>
      <c r="O37" s="1120">
        <v>0.32080000000000003</v>
      </c>
      <c r="P37" s="1120">
        <v>6.9000000000000008E-3</v>
      </c>
      <c r="Q37" s="1120">
        <v>1.2500000000000001E-2</v>
      </c>
      <c r="R37" s="1120">
        <v>8.0000000000000002E-3</v>
      </c>
      <c r="S37" s="1120">
        <v>2.9999999999999997E-4</v>
      </c>
      <c r="T37" s="1120">
        <v>4.2736000000000001</v>
      </c>
      <c r="U37" s="1120">
        <v>0.40960000000000002</v>
      </c>
      <c r="V37" s="1120">
        <v>3.5714000000000001</v>
      </c>
      <c r="W37" s="1120">
        <v>3.0998999999999999</v>
      </c>
      <c r="X37" s="1120">
        <v>1.03E-2</v>
      </c>
      <c r="Y37" s="1120">
        <v>1.03E-2</v>
      </c>
      <c r="Z37" s="1120">
        <v>0.21340999999999999</v>
      </c>
      <c r="AA37" s="1128">
        <v>79.943963350000004</v>
      </c>
    </row>
    <row r="38" spans="1:27" ht="16.5" customHeight="1">
      <c r="A38" s="1127" t="s">
        <v>528</v>
      </c>
      <c r="B38" s="1120">
        <v>0.10940000000000001</v>
      </c>
      <c r="C38" s="1120">
        <v>0.2283</v>
      </c>
      <c r="D38" s="1120">
        <v>0.2621</v>
      </c>
      <c r="E38" s="1120">
        <v>8.3199999999999996E-2</v>
      </c>
      <c r="F38" s="1120">
        <v>0.14269999999999999</v>
      </c>
      <c r="G38" s="1120">
        <v>0.40589999999999998</v>
      </c>
      <c r="H38" s="1120">
        <v>0.64670000000000005</v>
      </c>
      <c r="I38" s="1120">
        <v>9.6599999999999991E-2</v>
      </c>
      <c r="J38" s="1120">
        <v>8.5000000000000006E-2</v>
      </c>
      <c r="K38" s="1120">
        <v>0.14399999999999999</v>
      </c>
      <c r="L38" s="1120">
        <v>0.4118</v>
      </c>
      <c r="M38" s="1120">
        <v>0.7964</v>
      </c>
      <c r="N38" s="1120">
        <v>0.18619999999999998</v>
      </c>
      <c r="O38" s="1120">
        <v>0.28970000000000001</v>
      </c>
      <c r="P38" s="1120">
        <v>0.61670000000000003</v>
      </c>
      <c r="Q38" s="1120">
        <v>0.33100000000000002</v>
      </c>
      <c r="R38" s="1120">
        <v>0.44</v>
      </c>
      <c r="S38" s="1120">
        <v>2.0676000000000001</v>
      </c>
      <c r="T38" s="1120">
        <v>0.94720000000000004</v>
      </c>
      <c r="U38" s="1120">
        <v>14.4572</v>
      </c>
      <c r="V38" s="1120">
        <v>13.614000000000001</v>
      </c>
      <c r="W38" s="1120">
        <v>15.8515</v>
      </c>
      <c r="X38" s="1120">
        <v>21.070499999999999</v>
      </c>
      <c r="Y38" s="1120">
        <v>18.883200000000002</v>
      </c>
      <c r="Z38" s="1120">
        <v>23.06494</v>
      </c>
      <c r="AA38" s="1128">
        <v>540.37033695783998</v>
      </c>
    </row>
    <row r="39" spans="1:27" ht="16.5" customHeight="1">
      <c r="A39" s="1127" t="s">
        <v>529</v>
      </c>
      <c r="B39" s="1120">
        <v>0</v>
      </c>
      <c r="C39" s="1120">
        <v>0</v>
      </c>
      <c r="D39" s="1120">
        <v>0</v>
      </c>
      <c r="E39" s="1120">
        <v>0</v>
      </c>
      <c r="F39" s="1120">
        <v>1.6999999999999999E-3</v>
      </c>
      <c r="G39" s="1120">
        <v>0</v>
      </c>
      <c r="H39" s="1120">
        <v>0</v>
      </c>
      <c r="I39" s="1120">
        <v>0</v>
      </c>
      <c r="J39" s="1120">
        <v>0.02</v>
      </c>
      <c r="K39" s="1120">
        <v>0.01</v>
      </c>
      <c r="L39" s="1120">
        <v>0</v>
      </c>
      <c r="M39" s="1120">
        <v>1.49E-2</v>
      </c>
      <c r="N39" s="1120">
        <v>0.18290000000000001</v>
      </c>
      <c r="O39" s="1120">
        <v>0</v>
      </c>
      <c r="P39" s="1120">
        <v>0</v>
      </c>
      <c r="Q39" s="1120">
        <v>0</v>
      </c>
      <c r="R39" s="1120" t="s">
        <v>31</v>
      </c>
      <c r="S39" s="1120">
        <v>0</v>
      </c>
      <c r="T39" s="1120">
        <v>0</v>
      </c>
      <c r="U39" s="1120">
        <v>0</v>
      </c>
      <c r="V39" s="1120">
        <v>0</v>
      </c>
      <c r="W39" s="1120">
        <v>0</v>
      </c>
      <c r="X39" s="1120">
        <v>0</v>
      </c>
      <c r="Y39" s="1120">
        <v>0</v>
      </c>
      <c r="Z39" s="1120">
        <v>0</v>
      </c>
      <c r="AA39" s="1128">
        <v>0</v>
      </c>
    </row>
    <row r="40" spans="1:27" ht="16.5" customHeight="1">
      <c r="A40" s="1127" t="s">
        <v>530</v>
      </c>
      <c r="B40" s="1120">
        <v>0</v>
      </c>
      <c r="C40" s="1120">
        <v>0</v>
      </c>
      <c r="D40" s="1120">
        <v>0</v>
      </c>
      <c r="E40" s="1120">
        <v>0</v>
      </c>
      <c r="F40" s="1120">
        <v>1.01E-2</v>
      </c>
      <c r="G40" s="1120">
        <v>3.9E-2</v>
      </c>
      <c r="H40" s="1120">
        <v>0</v>
      </c>
      <c r="I40" s="1120">
        <v>0</v>
      </c>
      <c r="J40" s="1120">
        <v>2.0199999999999999E-2</v>
      </c>
      <c r="K40" s="1120">
        <v>0</v>
      </c>
      <c r="L40" s="1120">
        <v>4.4600000000000001E-2</v>
      </c>
      <c r="M40" s="1120">
        <v>6.88E-2</v>
      </c>
      <c r="N40" s="1120">
        <v>4.1599999999999998E-2</v>
      </c>
      <c r="O40" s="1120">
        <v>0</v>
      </c>
      <c r="P40" s="1120">
        <v>0</v>
      </c>
      <c r="Q40" s="1120">
        <v>0</v>
      </c>
      <c r="R40" s="1120" t="s">
        <v>31</v>
      </c>
      <c r="S40" s="1120">
        <v>0</v>
      </c>
      <c r="T40" s="1120">
        <v>0</v>
      </c>
      <c r="U40" s="1120">
        <v>0</v>
      </c>
      <c r="V40" s="1120">
        <v>0</v>
      </c>
      <c r="W40" s="1120">
        <v>0</v>
      </c>
      <c r="X40" s="1120">
        <v>0</v>
      </c>
      <c r="Y40" s="1120">
        <v>0</v>
      </c>
      <c r="Z40" s="1120">
        <v>0</v>
      </c>
      <c r="AA40" s="1128">
        <v>33.479406789000002</v>
      </c>
    </row>
    <row r="41" spans="1:27" ht="16.5" customHeight="1">
      <c r="A41" s="1129"/>
      <c r="B41" s="1121"/>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c r="Y41" s="1121"/>
      <c r="Z41" s="1121"/>
      <c r="AA41" s="1130"/>
    </row>
    <row r="42" spans="1:27" ht="16.5" customHeight="1">
      <c r="A42" s="1099" t="s">
        <v>335</v>
      </c>
      <c r="B42" s="1119">
        <v>0</v>
      </c>
      <c r="C42" s="1119">
        <v>0</v>
      </c>
      <c r="D42" s="1119">
        <v>0</v>
      </c>
      <c r="E42" s="1119">
        <v>0</v>
      </c>
      <c r="F42" s="1119">
        <v>0</v>
      </c>
      <c r="G42" s="1119">
        <v>0</v>
      </c>
      <c r="H42" s="1119">
        <v>0</v>
      </c>
      <c r="I42" s="1119">
        <v>0</v>
      </c>
      <c r="J42" s="1119">
        <v>0</v>
      </c>
      <c r="K42" s="1119">
        <v>0</v>
      </c>
      <c r="L42" s="1119">
        <v>0</v>
      </c>
      <c r="M42" s="1119">
        <v>1.0258</v>
      </c>
      <c r="N42" s="1119">
        <v>1.9538</v>
      </c>
      <c r="O42" s="1119">
        <v>1.5599000000000001</v>
      </c>
      <c r="P42" s="1119">
        <v>3.4235000000000002</v>
      </c>
      <c r="Q42" s="1119">
        <v>5.9723999999999995</v>
      </c>
      <c r="R42" s="1119">
        <v>10.181699999999999</v>
      </c>
      <c r="S42" s="1119">
        <v>12.661300000000001</v>
      </c>
      <c r="T42" s="1119">
        <v>40.421899999999994</v>
      </c>
      <c r="U42" s="1119">
        <v>73.827799999999996</v>
      </c>
      <c r="V42" s="1119">
        <v>28.342400000000001</v>
      </c>
      <c r="W42" s="1119">
        <v>52.6357</v>
      </c>
      <c r="X42" s="1119">
        <v>79.763800000000003</v>
      </c>
      <c r="Y42" s="1119">
        <v>117.23090000000001</v>
      </c>
      <c r="Z42" s="1119">
        <v>119.07</v>
      </c>
      <c r="AA42" s="1126">
        <v>134.11921695939998</v>
      </c>
    </row>
    <row r="43" spans="1:27" ht="16.5" customHeight="1">
      <c r="A43" s="1127" t="s">
        <v>531</v>
      </c>
      <c r="B43" s="1120">
        <v>0</v>
      </c>
      <c r="C43" s="1120">
        <v>0</v>
      </c>
      <c r="D43" s="1120">
        <v>0</v>
      </c>
      <c r="E43" s="1120">
        <v>0</v>
      </c>
      <c r="F43" s="1120">
        <v>0</v>
      </c>
      <c r="G43" s="1120">
        <v>0</v>
      </c>
      <c r="H43" s="1120">
        <v>0</v>
      </c>
      <c r="I43" s="1120">
        <v>0</v>
      </c>
      <c r="J43" s="1120">
        <v>0</v>
      </c>
      <c r="K43" s="1120">
        <v>0</v>
      </c>
      <c r="L43" s="1120">
        <v>0</v>
      </c>
      <c r="M43" s="1120">
        <v>0.4889</v>
      </c>
      <c r="N43" s="1120">
        <v>0.34229999999999999</v>
      </c>
      <c r="O43" s="1120">
        <v>0.32739999999999997</v>
      </c>
      <c r="P43" s="1120">
        <v>0.67579999999999996</v>
      </c>
      <c r="Q43" s="1120">
        <v>2.044</v>
      </c>
      <c r="R43" s="1120">
        <v>3.8449</v>
      </c>
      <c r="S43" s="1120">
        <v>6.0283999999999995</v>
      </c>
      <c r="T43" s="1120">
        <v>2.3136000000000001</v>
      </c>
      <c r="U43" s="1120">
        <v>18.021000000000001</v>
      </c>
      <c r="V43" s="1120">
        <v>5.2291000000000007</v>
      </c>
      <c r="W43" s="1120">
        <v>11.0489</v>
      </c>
      <c r="X43" s="1120">
        <v>17.858900000000002</v>
      </c>
      <c r="Y43" s="1120">
        <v>36.9651</v>
      </c>
      <c r="Z43" s="1120">
        <v>23.991199999999999</v>
      </c>
      <c r="AA43" s="1128">
        <v>22.450737395779996</v>
      </c>
    </row>
    <row r="44" spans="1:27" ht="16.5" customHeight="1">
      <c r="A44" s="1127" t="s">
        <v>532</v>
      </c>
      <c r="B44" s="1120">
        <v>0</v>
      </c>
      <c r="C44" s="1120">
        <v>0</v>
      </c>
      <c r="D44" s="1120">
        <v>0</v>
      </c>
      <c r="E44" s="1120">
        <v>0</v>
      </c>
      <c r="F44" s="1120">
        <v>0</v>
      </c>
      <c r="G44" s="1120">
        <v>0</v>
      </c>
      <c r="H44" s="1120">
        <v>0</v>
      </c>
      <c r="I44" s="1120">
        <v>0</v>
      </c>
      <c r="J44" s="1120">
        <v>0</v>
      </c>
      <c r="K44" s="1120">
        <v>0</v>
      </c>
      <c r="L44" s="1120">
        <v>0</v>
      </c>
      <c r="M44" s="1120">
        <v>0.37619999999999998</v>
      </c>
      <c r="N44" s="1120">
        <v>1.5879000000000001</v>
      </c>
      <c r="O44" s="1120">
        <v>0.92270000000000008</v>
      </c>
      <c r="P44" s="1120">
        <v>2.1960999999999999</v>
      </c>
      <c r="Q44" s="1120">
        <v>3.3968000000000003</v>
      </c>
      <c r="R44" s="1120">
        <v>5.1719999999999997</v>
      </c>
      <c r="S44" s="1120">
        <v>6.2978000000000005</v>
      </c>
      <c r="T44" s="1120">
        <v>37.948099999999997</v>
      </c>
      <c r="U44" s="1120">
        <v>49.683900000000001</v>
      </c>
      <c r="V44" s="1120">
        <v>22.045900000000003</v>
      </c>
      <c r="W44" s="1120">
        <v>40.8292</v>
      </c>
      <c r="X44" s="1120">
        <v>61.069400000000002</v>
      </c>
      <c r="Y44" s="1120">
        <v>80.105500000000006</v>
      </c>
      <c r="Z44" s="1120">
        <v>95.000600000000006</v>
      </c>
      <c r="AA44" s="1128">
        <v>109.94113635662001</v>
      </c>
    </row>
    <row r="45" spans="1:27" ht="16.5" customHeight="1">
      <c r="A45" s="1127" t="s">
        <v>533</v>
      </c>
      <c r="B45" s="1120">
        <v>0</v>
      </c>
      <c r="C45" s="1120">
        <v>0</v>
      </c>
      <c r="D45" s="1120">
        <v>0</v>
      </c>
      <c r="E45" s="1120">
        <v>0</v>
      </c>
      <c r="F45" s="1120">
        <v>0</v>
      </c>
      <c r="G45" s="1120">
        <v>0</v>
      </c>
      <c r="H45" s="1120">
        <v>0</v>
      </c>
      <c r="I45" s="1120">
        <v>0</v>
      </c>
      <c r="J45" s="1120">
        <v>0</v>
      </c>
      <c r="K45" s="1120">
        <v>0</v>
      </c>
      <c r="L45" s="1120">
        <v>0</v>
      </c>
      <c r="M45" s="1120">
        <v>0.16069999999999998</v>
      </c>
      <c r="N45" s="1120">
        <v>2.3600000000000003E-2</v>
      </c>
      <c r="O45" s="1120">
        <v>0.30980000000000002</v>
      </c>
      <c r="P45" s="1120">
        <v>0.55159999999999998</v>
      </c>
      <c r="Q45" s="1120">
        <v>0.53160000000000007</v>
      </c>
      <c r="R45" s="1120">
        <v>1.1648000000000001</v>
      </c>
      <c r="S45" s="1120">
        <v>0.33510000000000001</v>
      </c>
      <c r="T45" s="1120">
        <v>0.16019999999999998</v>
      </c>
      <c r="U45" s="1120">
        <v>6.1228999999999996</v>
      </c>
      <c r="V45" s="1120">
        <v>1.0674000000000001</v>
      </c>
      <c r="W45" s="1120">
        <v>0.75760000000000005</v>
      </c>
      <c r="X45" s="1120">
        <v>0.83550000000000002</v>
      </c>
      <c r="Y45" s="1120">
        <v>0.1603</v>
      </c>
      <c r="Z45" s="1120">
        <v>7.8200000000000006E-2</v>
      </c>
      <c r="AA45" s="1128">
        <v>1.7273432069999999</v>
      </c>
    </row>
    <row r="46" spans="1:27" ht="16.5" customHeight="1">
      <c r="A46" s="994"/>
      <c r="B46" s="1121"/>
      <c r="C46" s="1121"/>
      <c r="D46" s="1121"/>
      <c r="E46" s="1121"/>
      <c r="F46" s="1121"/>
      <c r="G46" s="1121"/>
      <c r="H46" s="1121"/>
      <c r="I46" s="1121"/>
      <c r="J46" s="1121"/>
      <c r="K46" s="1121"/>
      <c r="L46" s="1121"/>
      <c r="M46" s="1121"/>
      <c r="N46" s="1121"/>
      <c r="O46" s="1121"/>
      <c r="P46" s="1121"/>
      <c r="Q46" s="1121"/>
      <c r="R46" s="1121"/>
      <c r="S46" s="1121"/>
      <c r="T46" s="1121"/>
      <c r="U46" s="1121"/>
      <c r="V46" s="1121"/>
      <c r="W46" s="1121"/>
      <c r="X46" s="1121"/>
      <c r="Y46" s="1121"/>
      <c r="Z46" s="1121"/>
      <c r="AA46" s="1130"/>
    </row>
    <row r="47" spans="1:27" ht="16.5" customHeight="1">
      <c r="A47" s="1099" t="s">
        <v>339</v>
      </c>
      <c r="B47" s="1119">
        <v>0</v>
      </c>
      <c r="C47" s="1119">
        <v>0</v>
      </c>
      <c r="D47" s="1119">
        <v>0</v>
      </c>
      <c r="E47" s="1119">
        <v>6.6599999999999993E-2</v>
      </c>
      <c r="F47" s="1119">
        <v>0</v>
      </c>
      <c r="G47" s="1119">
        <v>0</v>
      </c>
      <c r="H47" s="1119">
        <v>6.4999999999999997E-3</v>
      </c>
      <c r="I47" s="1119">
        <v>8.2500000000000004E-2</v>
      </c>
      <c r="J47" s="1119">
        <v>0.1439</v>
      </c>
      <c r="K47" s="1119">
        <v>9.5000000000000001E-2</v>
      </c>
      <c r="L47" s="1119">
        <v>7.8599999999999989E-2</v>
      </c>
      <c r="M47" s="1119">
        <v>0.1019</v>
      </c>
      <c r="N47" s="1119">
        <v>4.7899999999999998E-2</v>
      </c>
      <c r="O47" s="1119">
        <v>9.6534999999999993</v>
      </c>
      <c r="P47" s="1119">
        <v>13.059700000000001</v>
      </c>
      <c r="Q47" s="1119">
        <v>15.1546</v>
      </c>
      <c r="R47" s="1119">
        <v>15.185600000000001</v>
      </c>
      <c r="S47" s="1119">
        <v>8.5793999999999997</v>
      </c>
      <c r="T47" s="1119">
        <v>5.9249999999999998</v>
      </c>
      <c r="U47" s="1119">
        <v>4.8673000000000002</v>
      </c>
      <c r="V47" s="1119">
        <v>40.700999999999809</v>
      </c>
      <c r="W47" s="1119">
        <v>22.158699999999996</v>
      </c>
      <c r="X47" s="1119">
        <v>44.302600000000005</v>
      </c>
      <c r="Y47" s="1119">
        <v>62.079500000000003</v>
      </c>
      <c r="Z47" s="1119">
        <v>42.6875</v>
      </c>
      <c r="AA47" s="1126">
        <v>62.991360977099994</v>
      </c>
    </row>
    <row r="48" spans="1:27" ht="16.5" customHeight="1">
      <c r="A48" s="1127" t="s">
        <v>534</v>
      </c>
      <c r="B48" s="1120">
        <v>0</v>
      </c>
      <c r="C48" s="1120">
        <v>0</v>
      </c>
      <c r="D48" s="1120">
        <v>0</v>
      </c>
      <c r="E48" s="1120">
        <v>6.6599999999999993E-2</v>
      </c>
      <c r="F48" s="1120">
        <v>0</v>
      </c>
      <c r="G48" s="1120">
        <v>0</v>
      </c>
      <c r="H48" s="1120">
        <v>6.4999999999999997E-3</v>
      </c>
      <c r="I48" s="1120">
        <v>8.2500000000000004E-2</v>
      </c>
      <c r="J48" s="1120">
        <v>0.1439</v>
      </c>
      <c r="K48" s="1120">
        <v>9.5000000000000001E-2</v>
      </c>
      <c r="L48" s="1120">
        <v>7.8599999999999989E-2</v>
      </c>
      <c r="M48" s="1120">
        <v>0</v>
      </c>
      <c r="N48" s="1120">
        <v>0</v>
      </c>
      <c r="O48" s="1120">
        <v>5.0999999999999995E-3</v>
      </c>
      <c r="P48" s="1120">
        <v>2.2000000000000001E-3</v>
      </c>
      <c r="Q48" s="1120">
        <v>0</v>
      </c>
      <c r="R48" s="1120">
        <v>2.2909999999999999</v>
      </c>
      <c r="S48" s="1120">
        <v>2.2504</v>
      </c>
      <c r="T48" s="1120">
        <v>2.6201999999999996</v>
      </c>
      <c r="U48" s="1120">
        <v>2.0828000000000002</v>
      </c>
      <c r="V48" s="1120">
        <v>14.546700000000001</v>
      </c>
      <c r="W48" s="1120">
        <v>9.9374000000000002</v>
      </c>
      <c r="X48" s="1120">
        <v>9.0772000000000013</v>
      </c>
      <c r="Y48" s="1120">
        <v>49.526600000000002</v>
      </c>
      <c r="Z48" s="1120">
        <v>31.425799999999999</v>
      </c>
      <c r="AA48" s="1128">
        <v>10.070359985569999</v>
      </c>
    </row>
    <row r="49" spans="1:27" ht="16.5" customHeight="1">
      <c r="A49" s="1127" t="s">
        <v>535</v>
      </c>
      <c r="B49" s="1120">
        <v>0</v>
      </c>
      <c r="C49" s="1120">
        <v>0</v>
      </c>
      <c r="D49" s="1120">
        <v>0</v>
      </c>
      <c r="E49" s="1120">
        <v>0</v>
      </c>
      <c r="F49" s="1120">
        <v>0</v>
      </c>
      <c r="G49" s="1120">
        <v>0</v>
      </c>
      <c r="H49" s="1120">
        <v>0</v>
      </c>
      <c r="I49" s="1120">
        <v>0</v>
      </c>
      <c r="J49" s="1120">
        <v>0</v>
      </c>
      <c r="K49" s="1120">
        <v>0</v>
      </c>
      <c r="L49" s="1120">
        <v>0</v>
      </c>
      <c r="M49" s="1120">
        <v>0.1019</v>
      </c>
      <c r="N49" s="1120">
        <v>4.7899999999999998E-2</v>
      </c>
      <c r="O49" s="1120">
        <v>9.6483999999999988</v>
      </c>
      <c r="P49" s="1120">
        <v>13.057499999999999</v>
      </c>
      <c r="Q49" s="1120">
        <v>15.1546</v>
      </c>
      <c r="R49" s="1120">
        <v>12.894600000000001</v>
      </c>
      <c r="S49" s="1120">
        <v>6.3289999999999997</v>
      </c>
      <c r="T49" s="1120">
        <v>3.3048000000000002</v>
      </c>
      <c r="U49" s="1120">
        <v>2.7845</v>
      </c>
      <c r="V49" s="1120">
        <v>26.154299999999814</v>
      </c>
      <c r="W49" s="1120">
        <v>12.221299999999999</v>
      </c>
      <c r="X49" s="1120">
        <v>35.2254</v>
      </c>
      <c r="Y49" s="1120">
        <v>12.552899999999999</v>
      </c>
      <c r="Z49" s="1120">
        <v>11.261700000000001</v>
      </c>
      <c r="AA49" s="1128">
        <v>52.921000991529993</v>
      </c>
    </row>
    <row r="50" spans="1:27" ht="16.5" customHeight="1">
      <c r="A50" s="994"/>
      <c r="B50" s="1121"/>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30"/>
    </row>
    <row r="51" spans="1:27" ht="16.5" customHeight="1">
      <c r="A51" s="1099" t="s">
        <v>340</v>
      </c>
      <c r="B51" s="1119">
        <v>0.49739999999999995</v>
      </c>
      <c r="C51" s="1119">
        <v>0.66770000000000007</v>
      </c>
      <c r="D51" s="1119">
        <v>0.84510000000000007</v>
      </c>
      <c r="E51" s="1119">
        <v>0.9667</v>
      </c>
      <c r="F51" s="1119">
        <v>1.1287</v>
      </c>
      <c r="G51" s="1119">
        <v>1.2987</v>
      </c>
      <c r="H51" s="1119">
        <v>1.5450999999999999</v>
      </c>
      <c r="I51" s="1119">
        <v>1.9324000000000001</v>
      </c>
      <c r="J51" s="1119">
        <v>2.6923000000000004</v>
      </c>
      <c r="K51" s="1119">
        <v>3.7126999999999999</v>
      </c>
      <c r="L51" s="1119">
        <v>4.3008000000000006</v>
      </c>
      <c r="M51" s="1119">
        <v>26.49</v>
      </c>
      <c r="N51" s="1119">
        <v>29.588999999999999</v>
      </c>
      <c r="O51" s="1119">
        <v>32.1449</v>
      </c>
      <c r="P51" s="1119">
        <v>43.181800000000003</v>
      </c>
      <c r="Q51" s="1119">
        <v>55.636499999999991</v>
      </c>
      <c r="R51" s="1119">
        <v>73.880600000000001</v>
      </c>
      <c r="S51" s="1119">
        <v>101.36259999999999</v>
      </c>
      <c r="T51" s="1119">
        <v>141.96970000000002</v>
      </c>
      <c r="U51" s="1119">
        <v>196.66290000000001</v>
      </c>
      <c r="V51" s="1119">
        <v>364.25880000000006</v>
      </c>
      <c r="W51" s="1119">
        <v>500.75120000000004</v>
      </c>
      <c r="X51" s="1119">
        <v>537.20779999999991</v>
      </c>
      <c r="Y51" s="1119">
        <v>686.07659999999998</v>
      </c>
      <c r="Z51" s="1119">
        <v>950.55161999999996</v>
      </c>
      <c r="AA51" s="1126">
        <v>1388.8560140614102</v>
      </c>
    </row>
    <row r="52" spans="1:27" ht="16.5" customHeight="1">
      <c r="A52" s="1127" t="s">
        <v>536</v>
      </c>
      <c r="B52" s="1120">
        <v>0.49739999999999995</v>
      </c>
      <c r="C52" s="1120">
        <v>0.66770000000000007</v>
      </c>
      <c r="D52" s="1120">
        <v>0.84510000000000007</v>
      </c>
      <c r="E52" s="1120">
        <v>0.9667</v>
      </c>
      <c r="F52" s="1120">
        <v>1.1287</v>
      </c>
      <c r="G52" s="1120">
        <v>1.2987</v>
      </c>
      <c r="H52" s="1120">
        <v>1.5450999999999999</v>
      </c>
      <c r="I52" s="1120">
        <v>1.9324000000000001</v>
      </c>
      <c r="J52" s="1120">
        <v>2.6923000000000004</v>
      </c>
      <c r="K52" s="1120">
        <v>3.7126999999999999</v>
      </c>
      <c r="L52" s="1120">
        <v>4.3008000000000006</v>
      </c>
      <c r="M52" s="1120">
        <v>3.7693000000000003</v>
      </c>
      <c r="N52" s="1120">
        <v>4.4201999999999995</v>
      </c>
      <c r="O52" s="1120">
        <v>5.4477000000000002</v>
      </c>
      <c r="P52" s="1120">
        <v>6.5306000000000006</v>
      </c>
      <c r="Q52" s="1120">
        <v>8.7304999999999993</v>
      </c>
      <c r="R52" s="1120">
        <v>17.666499999999999</v>
      </c>
      <c r="S52" s="1120">
        <v>25.634799999999998</v>
      </c>
      <c r="T52" s="1120">
        <v>31.453299999999999</v>
      </c>
      <c r="U52" s="1120">
        <v>44.2057</v>
      </c>
      <c r="V52" s="1120">
        <v>75.170600000000007</v>
      </c>
      <c r="W52" s="1120">
        <v>101.2765</v>
      </c>
      <c r="X52" s="1120">
        <v>122.7359</v>
      </c>
      <c r="Y52" s="1120">
        <v>142.3245</v>
      </c>
      <c r="Z52" s="1120">
        <v>172.32151999999999</v>
      </c>
      <c r="AA52" s="1128">
        <v>170.49485485426999</v>
      </c>
    </row>
    <row r="53" spans="1:27" ht="16.5" customHeight="1">
      <c r="A53" s="1127" t="s">
        <v>537</v>
      </c>
      <c r="B53" s="1120">
        <v>0</v>
      </c>
      <c r="C53" s="1120">
        <v>0</v>
      </c>
      <c r="D53" s="1120">
        <v>0</v>
      </c>
      <c r="E53" s="1120">
        <v>0</v>
      </c>
      <c r="F53" s="1120">
        <v>0</v>
      </c>
      <c r="G53" s="1120">
        <v>0</v>
      </c>
      <c r="H53" s="1120">
        <v>0</v>
      </c>
      <c r="I53" s="1120">
        <v>0</v>
      </c>
      <c r="J53" s="1120">
        <v>0</v>
      </c>
      <c r="K53" s="1120">
        <v>0</v>
      </c>
      <c r="L53" s="1120">
        <v>0</v>
      </c>
      <c r="M53" s="1120">
        <v>4.2161999999999997</v>
      </c>
      <c r="N53" s="1120">
        <v>1.0305</v>
      </c>
      <c r="O53" s="1120">
        <v>0.9365</v>
      </c>
      <c r="P53" s="1120">
        <v>4.4684999999999997</v>
      </c>
      <c r="Q53" s="1120">
        <v>4.6078000000000001</v>
      </c>
      <c r="R53" s="1120">
        <v>5.7083999999999993</v>
      </c>
      <c r="S53" s="1120">
        <v>25.623900000000003</v>
      </c>
      <c r="T53" s="1120">
        <v>39.388500000000001</v>
      </c>
      <c r="U53" s="1120">
        <v>58.706800000000001</v>
      </c>
      <c r="V53" s="1120">
        <v>97.245000000000005</v>
      </c>
      <c r="W53" s="1120">
        <v>132.51320000000001</v>
      </c>
      <c r="X53" s="1120">
        <v>168.5162</v>
      </c>
      <c r="Y53" s="1120">
        <v>206.06310000000002</v>
      </c>
      <c r="Z53" s="1120">
        <v>419.41720000000004</v>
      </c>
      <c r="AA53" s="1128">
        <v>872.51334681549997</v>
      </c>
    </row>
    <row r="54" spans="1:27" ht="16.5" customHeight="1">
      <c r="A54" s="1127" t="s">
        <v>538</v>
      </c>
      <c r="B54" s="1120">
        <v>0</v>
      </c>
      <c r="C54" s="1120">
        <v>0</v>
      </c>
      <c r="D54" s="1120">
        <v>0</v>
      </c>
      <c r="E54" s="1120">
        <v>0</v>
      </c>
      <c r="F54" s="1120">
        <v>0</v>
      </c>
      <c r="G54" s="1120">
        <v>0</v>
      </c>
      <c r="H54" s="1120">
        <v>0</v>
      </c>
      <c r="I54" s="1120">
        <v>0</v>
      </c>
      <c r="J54" s="1120">
        <v>0</v>
      </c>
      <c r="K54" s="1120">
        <v>0</v>
      </c>
      <c r="L54" s="1120">
        <v>0</v>
      </c>
      <c r="M54" s="1120">
        <v>18.4696</v>
      </c>
      <c r="N54" s="1120">
        <v>21.658999999999999</v>
      </c>
      <c r="O54" s="1120">
        <v>24.0595</v>
      </c>
      <c r="P54" s="1120">
        <v>30.173400000000001</v>
      </c>
      <c r="Q54" s="1120">
        <v>40.287599999999998</v>
      </c>
      <c r="R54" s="1120">
        <v>49.911799999999999</v>
      </c>
      <c r="S54" s="1120">
        <v>49.463699999999996</v>
      </c>
      <c r="T54" s="1120">
        <v>70.5916</v>
      </c>
      <c r="U54" s="1120">
        <v>93.404600000000002</v>
      </c>
      <c r="V54" s="1120">
        <v>138.1987</v>
      </c>
      <c r="W54" s="1120">
        <v>205.8305</v>
      </c>
      <c r="X54" s="1120">
        <v>245.70779999999999</v>
      </c>
      <c r="Y54" s="1120">
        <v>337.68900000000002</v>
      </c>
      <c r="Z54" s="1120">
        <v>358.81290000000001</v>
      </c>
      <c r="AA54" s="1128">
        <v>184.95580782953002</v>
      </c>
    </row>
    <row r="55" spans="1:27" ht="16.5" customHeight="1">
      <c r="A55" s="1127" t="s">
        <v>539</v>
      </c>
      <c r="B55" s="1120">
        <v>0</v>
      </c>
      <c r="C55" s="1120">
        <v>0</v>
      </c>
      <c r="D55" s="1120">
        <v>0</v>
      </c>
      <c r="E55" s="1120">
        <v>0</v>
      </c>
      <c r="F55" s="1120">
        <v>0</v>
      </c>
      <c r="G55" s="1120">
        <v>0</v>
      </c>
      <c r="H55" s="1120">
        <v>0</v>
      </c>
      <c r="I55" s="1120">
        <v>0</v>
      </c>
      <c r="J55" s="1120">
        <v>0</v>
      </c>
      <c r="K55" s="1120">
        <v>0</v>
      </c>
      <c r="L55" s="1120">
        <v>0</v>
      </c>
      <c r="M55" s="1120">
        <v>3.49E-2</v>
      </c>
      <c r="N55" s="1120">
        <v>2.4793000000000003</v>
      </c>
      <c r="O55" s="1120">
        <v>1.7012</v>
      </c>
      <c r="P55" s="1120">
        <v>2.0093000000000001</v>
      </c>
      <c r="Q55" s="1120">
        <v>2.0105999999999997</v>
      </c>
      <c r="R55" s="1120">
        <v>0.59389999999999998</v>
      </c>
      <c r="S55" s="1120">
        <v>0.64019999999999999</v>
      </c>
      <c r="T55" s="1120">
        <v>0.5363</v>
      </c>
      <c r="U55" s="1120">
        <v>0.3458</v>
      </c>
      <c r="V55" s="1120">
        <v>1.8800000000000001E-2</v>
      </c>
      <c r="W55" s="1120">
        <v>0</v>
      </c>
      <c r="X55" s="1120">
        <v>0.24790000000000001</v>
      </c>
      <c r="Y55" s="1120">
        <v>0</v>
      </c>
      <c r="Z55" s="1120">
        <v>0</v>
      </c>
      <c r="AA55" s="1128">
        <v>0</v>
      </c>
    </row>
    <row r="56" spans="1:27" ht="16.5" customHeight="1">
      <c r="A56" s="1127" t="s">
        <v>540</v>
      </c>
      <c r="B56" s="1120">
        <v>0</v>
      </c>
      <c r="C56" s="1120">
        <v>0</v>
      </c>
      <c r="D56" s="1120">
        <v>0</v>
      </c>
      <c r="E56" s="1120">
        <v>0</v>
      </c>
      <c r="F56" s="1120">
        <v>0</v>
      </c>
      <c r="G56" s="1120">
        <v>0</v>
      </c>
      <c r="H56" s="1120">
        <v>0</v>
      </c>
      <c r="I56" s="1120">
        <v>0</v>
      </c>
      <c r="J56" s="1120">
        <v>0</v>
      </c>
      <c r="K56" s="1120">
        <v>0</v>
      </c>
      <c r="L56" s="1120">
        <v>0</v>
      </c>
      <c r="M56" s="1120">
        <v>0</v>
      </c>
      <c r="N56" s="1120">
        <v>0</v>
      </c>
      <c r="O56" s="1120">
        <v>0</v>
      </c>
      <c r="P56" s="1120">
        <v>0</v>
      </c>
      <c r="Q56" s="1120">
        <v>0</v>
      </c>
      <c r="R56" s="1120">
        <v>0</v>
      </c>
      <c r="S56" s="1120">
        <v>0</v>
      </c>
      <c r="T56" s="1120">
        <v>0</v>
      </c>
      <c r="U56" s="1120">
        <v>0</v>
      </c>
      <c r="V56" s="1120">
        <v>53.625699999999995</v>
      </c>
      <c r="W56" s="1120">
        <v>61.131</v>
      </c>
      <c r="X56" s="1120">
        <v>0</v>
      </c>
      <c r="Y56" s="1120">
        <v>0</v>
      </c>
      <c r="Z56" s="1120">
        <v>0</v>
      </c>
      <c r="AA56" s="1128">
        <v>160.89200456211</v>
      </c>
    </row>
    <row r="57" spans="1:27" ht="16.5" customHeight="1">
      <c r="A57" s="1129"/>
      <c r="B57" s="1121"/>
      <c r="C57" s="1121"/>
      <c r="D57" s="1121"/>
      <c r="E57" s="1121"/>
      <c r="F57" s="1121"/>
      <c r="G57" s="1121"/>
      <c r="H57" s="1121"/>
      <c r="I57" s="1121"/>
      <c r="J57" s="1121"/>
      <c r="K57" s="1121"/>
      <c r="L57" s="1121"/>
      <c r="M57" s="1121"/>
      <c r="N57" s="1121"/>
      <c r="O57" s="1121"/>
      <c r="P57" s="1121"/>
      <c r="Q57" s="1121"/>
      <c r="R57" s="1121"/>
      <c r="S57" s="1121"/>
      <c r="T57" s="1121"/>
      <c r="U57" s="1121"/>
      <c r="V57" s="1121"/>
      <c r="W57" s="1121"/>
      <c r="X57" s="1121"/>
      <c r="Y57" s="1121"/>
      <c r="Z57" s="1121"/>
      <c r="AA57" s="1130"/>
    </row>
    <row r="58" spans="1:27" ht="16.5" customHeight="1">
      <c r="A58" s="1099" t="s">
        <v>346</v>
      </c>
      <c r="B58" s="1119">
        <v>8.1528000000000009</v>
      </c>
      <c r="C58" s="1119">
        <v>9.6279000000000003</v>
      </c>
      <c r="D58" s="1119">
        <v>11.547799999999999</v>
      </c>
      <c r="E58" s="1119">
        <v>13.157999999999999</v>
      </c>
      <c r="F58" s="1119">
        <v>12.9903</v>
      </c>
      <c r="G58" s="1119">
        <v>19.373200000000001</v>
      </c>
      <c r="H58" s="1119">
        <v>24.206</v>
      </c>
      <c r="I58" s="1119">
        <v>26.5304</v>
      </c>
      <c r="J58" s="1119">
        <v>33.8279</v>
      </c>
      <c r="K58" s="1119">
        <v>39.912299999999995</v>
      </c>
      <c r="L58" s="1119">
        <v>59.756500000000003</v>
      </c>
      <c r="M58" s="1119">
        <v>54.892299999999999</v>
      </c>
      <c r="N58" s="1119">
        <v>82.963700000000017</v>
      </c>
      <c r="O58" s="1119">
        <v>105.551</v>
      </c>
      <c r="P58" s="1119">
        <v>141.22460000000001</v>
      </c>
      <c r="Q58" s="1119">
        <v>161.69239999999999</v>
      </c>
      <c r="R58" s="1119">
        <v>204.32</v>
      </c>
      <c r="S58" s="1119">
        <v>249.30159999999998</v>
      </c>
      <c r="T58" s="1119">
        <v>388.79450000000003</v>
      </c>
      <c r="U58" s="1119">
        <v>563.51440000000002</v>
      </c>
      <c r="V58" s="1119">
        <v>823.13260000000002</v>
      </c>
      <c r="W58" s="1119">
        <v>989.86129999999991</v>
      </c>
      <c r="X58" s="1119">
        <v>996.40949999999998</v>
      </c>
      <c r="Y58" s="1119">
        <v>1168.0753999999999</v>
      </c>
      <c r="Z58" s="1119">
        <v>1278.00568</v>
      </c>
      <c r="AA58" s="1126">
        <v>1614.5642710182897</v>
      </c>
    </row>
    <row r="59" spans="1:27" ht="16.5" customHeight="1">
      <c r="A59" s="1134" t="s">
        <v>347</v>
      </c>
      <c r="B59" s="1119">
        <v>0.23930000000000001</v>
      </c>
      <c r="C59" s="1119">
        <v>0.2341</v>
      </c>
      <c r="D59" s="1119">
        <v>0.21480000000000002</v>
      </c>
      <c r="E59" s="1119">
        <v>0.47730000000000006</v>
      </c>
      <c r="F59" s="1119">
        <v>0.1234</v>
      </c>
      <c r="G59" s="1119">
        <v>0.37450000000000006</v>
      </c>
      <c r="H59" s="1119">
        <v>0.96090000000000009</v>
      </c>
      <c r="I59" s="1119">
        <v>1.0803999999999998</v>
      </c>
      <c r="J59" s="1119">
        <v>1.6773</v>
      </c>
      <c r="K59" s="1119">
        <v>3.0051000000000001</v>
      </c>
      <c r="L59" s="1119">
        <v>1.5563</v>
      </c>
      <c r="M59" s="1119">
        <v>2.6341000000000006</v>
      </c>
      <c r="N59" s="1119">
        <v>18.480599999999999</v>
      </c>
      <c r="O59" s="1119">
        <v>14.946999999999999</v>
      </c>
      <c r="P59" s="1119">
        <v>20.203499999999998</v>
      </c>
      <c r="Q59" s="1119">
        <v>33.238699999999994</v>
      </c>
      <c r="R59" s="1119">
        <v>45.926299999999998</v>
      </c>
      <c r="S59" s="1119">
        <v>59.560399999999994</v>
      </c>
      <c r="T59" s="1119">
        <v>98.362300000000005</v>
      </c>
      <c r="U59" s="1119">
        <v>146.4462</v>
      </c>
      <c r="V59" s="1119">
        <v>142.4923</v>
      </c>
      <c r="W59" s="1119">
        <v>163.3442</v>
      </c>
      <c r="X59" s="1119">
        <v>174.67449999999999</v>
      </c>
      <c r="Y59" s="1119">
        <v>247.00699999999998</v>
      </c>
      <c r="Z59" s="1119">
        <v>348.83817999999997</v>
      </c>
      <c r="AA59" s="1126">
        <v>404.30785153596997</v>
      </c>
    </row>
    <row r="60" spans="1:27" ht="16.5" customHeight="1">
      <c r="A60" s="996" t="s">
        <v>541</v>
      </c>
      <c r="B60" s="1120">
        <v>0.1043</v>
      </c>
      <c r="C60" s="1120">
        <v>0.1021</v>
      </c>
      <c r="D60" s="1120">
        <v>0.14880000000000002</v>
      </c>
      <c r="E60" s="1120">
        <v>0.20730000000000001</v>
      </c>
      <c r="F60" s="1120">
        <v>6.08E-2</v>
      </c>
      <c r="G60" s="1120">
        <v>0.2041</v>
      </c>
      <c r="H60" s="1120">
        <v>0.5363</v>
      </c>
      <c r="I60" s="1120">
        <v>0.55079999999999996</v>
      </c>
      <c r="J60" s="1120">
        <v>0.40089999999999998</v>
      </c>
      <c r="K60" s="1120">
        <v>0.60299999999999998</v>
      </c>
      <c r="L60" s="1120">
        <v>0.6472</v>
      </c>
      <c r="M60" s="1120">
        <v>0.52390000000000003</v>
      </c>
      <c r="N60" s="1120">
        <v>1.2598</v>
      </c>
      <c r="O60" s="1120">
        <v>0.86620000000000008</v>
      </c>
      <c r="P60" s="1120">
        <v>0.94499999999999995</v>
      </c>
      <c r="Q60" s="1120">
        <v>0.90920000000000001</v>
      </c>
      <c r="R60" s="1120">
        <v>1.7467999999999999</v>
      </c>
      <c r="S60" s="1120">
        <v>1.9152</v>
      </c>
      <c r="T60" s="1120">
        <v>4.3088999999999995</v>
      </c>
      <c r="U60" s="1120">
        <v>3.5956000000000001</v>
      </c>
      <c r="V60" s="1120">
        <v>5.1707000000000001</v>
      </c>
      <c r="W60" s="1120">
        <v>5.6423999999999994</v>
      </c>
      <c r="X60" s="1120">
        <v>4.3091999999999997</v>
      </c>
      <c r="Y60" s="1120">
        <v>14.7751</v>
      </c>
      <c r="Z60" s="1120">
        <v>13.14598</v>
      </c>
      <c r="AA60" s="1128">
        <v>9.52247148963</v>
      </c>
    </row>
    <row r="61" spans="1:27" ht="16.5" customHeight="1">
      <c r="A61" s="996" t="s">
        <v>542</v>
      </c>
      <c r="B61" s="1120">
        <v>0.13500000000000001</v>
      </c>
      <c r="C61" s="1120">
        <v>0.13200000000000001</v>
      </c>
      <c r="D61" s="1120">
        <v>6.6000000000000003E-2</v>
      </c>
      <c r="E61" s="1120">
        <v>0.27</v>
      </c>
      <c r="F61" s="1120">
        <v>5.2600000000000001E-2</v>
      </c>
      <c r="G61" s="1120">
        <v>0.15540000000000001</v>
      </c>
      <c r="H61" s="1120">
        <v>0.41260000000000002</v>
      </c>
      <c r="I61" s="1120">
        <v>0.5131</v>
      </c>
      <c r="J61" s="1120">
        <v>0.94950000000000001</v>
      </c>
      <c r="K61" s="1120">
        <v>1.8162</v>
      </c>
      <c r="L61" s="1120">
        <v>0.25</v>
      </c>
      <c r="M61" s="1120">
        <v>1.5239</v>
      </c>
      <c r="N61" s="1120">
        <v>0.28639999999999999</v>
      </c>
      <c r="O61" s="1120">
        <v>0.12390000000000001</v>
      </c>
      <c r="P61" s="1120">
        <v>0.64960000000000007</v>
      </c>
      <c r="Q61" s="1120">
        <v>0.76290000000000002</v>
      </c>
      <c r="R61" s="1120">
        <v>2.1189</v>
      </c>
      <c r="S61" s="1120">
        <v>2.6429999999999998</v>
      </c>
      <c r="T61" s="1120">
        <v>0.91489999999999994</v>
      </c>
      <c r="U61" s="1120">
        <v>7.2756999999999996</v>
      </c>
      <c r="V61" s="1120">
        <v>10.247299999999999</v>
      </c>
      <c r="W61" s="1120">
        <v>19.697900000000001</v>
      </c>
      <c r="X61" s="1120">
        <v>15.686999999999999</v>
      </c>
      <c r="Y61" s="1120">
        <v>4.3008999999999995</v>
      </c>
      <c r="Z61" s="1120">
        <v>3.7194000000000003</v>
      </c>
      <c r="AA61" s="1128">
        <v>19.899999999999999</v>
      </c>
    </row>
    <row r="62" spans="1:27" ht="16.5" customHeight="1">
      <c r="A62" s="996" t="s">
        <v>543</v>
      </c>
      <c r="B62" s="1120">
        <v>0</v>
      </c>
      <c r="C62" s="1120">
        <v>0</v>
      </c>
      <c r="D62" s="1120">
        <v>0</v>
      </c>
      <c r="E62" s="1120">
        <v>0</v>
      </c>
      <c r="F62" s="1120">
        <v>0</v>
      </c>
      <c r="G62" s="1120">
        <v>0</v>
      </c>
      <c r="H62" s="1120">
        <v>0</v>
      </c>
      <c r="I62" s="1120">
        <v>0</v>
      </c>
      <c r="J62" s="1120">
        <v>0</v>
      </c>
      <c r="K62" s="1120">
        <v>0</v>
      </c>
      <c r="L62" s="1120">
        <v>0</v>
      </c>
      <c r="M62" s="1120">
        <v>0.58629999999999993</v>
      </c>
      <c r="N62" s="1120">
        <v>0.60780000000000001</v>
      </c>
      <c r="O62" s="1120">
        <v>0.59110000000000007</v>
      </c>
      <c r="P62" s="1120">
        <v>0.48160000000000003</v>
      </c>
      <c r="Q62" s="1120">
        <v>0.89679999999999993</v>
      </c>
      <c r="R62" s="1120">
        <v>3.6638000000000002</v>
      </c>
      <c r="S62" s="1120">
        <v>3.2919999999999998</v>
      </c>
      <c r="T62" s="1120">
        <v>12.718299999999999</v>
      </c>
      <c r="U62" s="1120">
        <v>23.0457</v>
      </c>
      <c r="V62" s="1120">
        <v>34.540399999999998</v>
      </c>
      <c r="W62" s="1120">
        <v>31.161799999999999</v>
      </c>
      <c r="X62" s="1120">
        <v>36.247300000000003</v>
      </c>
      <c r="Y62" s="1120">
        <v>41.161699999999996</v>
      </c>
      <c r="Z62" s="1120">
        <v>41.145300000000006</v>
      </c>
      <c r="AA62" s="1128">
        <v>32.899000000000001</v>
      </c>
    </row>
    <row r="63" spans="1:27" ht="16.5" customHeight="1">
      <c r="A63" s="996" t="s">
        <v>544</v>
      </c>
      <c r="B63" s="1120">
        <v>0</v>
      </c>
      <c r="C63" s="1120">
        <v>0</v>
      </c>
      <c r="D63" s="1120">
        <v>0</v>
      </c>
      <c r="E63" s="1120">
        <v>0</v>
      </c>
      <c r="F63" s="1120">
        <v>0</v>
      </c>
      <c r="G63" s="1120">
        <v>0</v>
      </c>
      <c r="H63" s="1120">
        <v>0</v>
      </c>
      <c r="I63" s="1120">
        <v>0</v>
      </c>
      <c r="J63" s="1120">
        <v>0</v>
      </c>
      <c r="K63" s="1120">
        <v>0</v>
      </c>
      <c r="L63" s="1120">
        <v>0</v>
      </c>
      <c r="M63" s="1120">
        <v>0</v>
      </c>
      <c r="N63" s="1120">
        <v>13.295999999999999</v>
      </c>
      <c r="O63" s="1120">
        <v>9.2520000000000007</v>
      </c>
      <c r="P63" s="1120">
        <v>11.4391</v>
      </c>
      <c r="Q63" s="1120">
        <v>20.186199999999999</v>
      </c>
      <c r="R63" s="1120">
        <v>28.720700000000001</v>
      </c>
      <c r="S63" s="1120">
        <v>38.602199999999996</v>
      </c>
      <c r="T63" s="1120">
        <v>64.223399999999998</v>
      </c>
      <c r="U63" s="1120">
        <v>87.534399999999991</v>
      </c>
      <c r="V63" s="1120">
        <v>52.438199999999995</v>
      </c>
      <c r="W63" s="1120">
        <v>56.9955</v>
      </c>
      <c r="X63" s="1120">
        <v>97.12639999999999</v>
      </c>
      <c r="Y63" s="1120">
        <v>124.87639999999999</v>
      </c>
      <c r="Z63" s="1120">
        <v>209.12049999999999</v>
      </c>
      <c r="AA63" s="1128">
        <v>203.20457710228999</v>
      </c>
    </row>
    <row r="64" spans="1:27" s="1107" customFormat="1" ht="16.5" customHeight="1">
      <c r="A64" s="996" t="s">
        <v>545</v>
      </c>
      <c r="B64" s="1120">
        <v>0</v>
      </c>
      <c r="C64" s="1120">
        <v>0</v>
      </c>
      <c r="D64" s="1120">
        <v>0</v>
      </c>
      <c r="E64" s="1120">
        <v>0</v>
      </c>
      <c r="F64" s="1120">
        <v>0.01</v>
      </c>
      <c r="G64" s="1120">
        <v>1.4999999999999999E-2</v>
      </c>
      <c r="H64" s="1120">
        <v>1.2E-2</v>
      </c>
      <c r="I64" s="1120">
        <v>1.6500000000000001E-2</v>
      </c>
      <c r="J64" s="1120">
        <v>0.32689999999999997</v>
      </c>
      <c r="K64" s="1120">
        <v>0.58589999999999998</v>
      </c>
      <c r="L64" s="1120">
        <v>0.65910000000000002</v>
      </c>
      <c r="M64" s="1120">
        <v>0</v>
      </c>
      <c r="N64" s="1120">
        <v>0</v>
      </c>
      <c r="O64" s="1120">
        <v>0.1368</v>
      </c>
      <c r="P64" s="1120">
        <v>0.49680000000000002</v>
      </c>
      <c r="Q64" s="1120">
        <v>0</v>
      </c>
      <c r="R64" s="1120">
        <v>3.5999999999999999E-3</v>
      </c>
      <c r="S64" s="1120">
        <v>0</v>
      </c>
      <c r="T64" s="1120">
        <v>0</v>
      </c>
      <c r="U64" s="1120">
        <v>0</v>
      </c>
      <c r="V64" s="1120">
        <v>0</v>
      </c>
      <c r="W64" s="1120">
        <v>0</v>
      </c>
      <c r="X64" s="1120">
        <v>0</v>
      </c>
      <c r="Y64" s="1120">
        <v>0</v>
      </c>
      <c r="Z64" s="1120">
        <v>8.523200000000001</v>
      </c>
      <c r="AA64" s="1128">
        <v>0</v>
      </c>
    </row>
    <row r="65" spans="1:27" ht="16.5" customHeight="1">
      <c r="A65" s="996" t="s">
        <v>546</v>
      </c>
      <c r="B65" s="1120">
        <v>0</v>
      </c>
      <c r="C65" s="1120">
        <v>0</v>
      </c>
      <c r="D65" s="1120">
        <v>0</v>
      </c>
      <c r="E65" s="1120">
        <v>0</v>
      </c>
      <c r="F65" s="1120">
        <v>0</v>
      </c>
      <c r="G65" s="1120">
        <v>0</v>
      </c>
      <c r="H65" s="1120">
        <v>0</v>
      </c>
      <c r="I65" s="1120">
        <v>0</v>
      </c>
      <c r="J65" s="1120">
        <v>0</v>
      </c>
      <c r="K65" s="1120">
        <v>0</v>
      </c>
      <c r="L65" s="1120">
        <v>0</v>
      </c>
      <c r="M65" s="1120">
        <v>0</v>
      </c>
      <c r="N65" s="1120">
        <v>3.0305999999999997</v>
      </c>
      <c r="O65" s="1120">
        <v>3.9769999999999999</v>
      </c>
      <c r="P65" s="1120">
        <v>6.1913999999999998</v>
      </c>
      <c r="Q65" s="1120">
        <v>10.483600000000001</v>
      </c>
      <c r="R65" s="1120">
        <v>9.6724999999999994</v>
      </c>
      <c r="S65" s="1120">
        <v>13.108000000000001</v>
      </c>
      <c r="T65" s="1120">
        <v>16.1968</v>
      </c>
      <c r="U65" s="1120">
        <v>24.994799999999998</v>
      </c>
      <c r="V65" s="1120">
        <v>40.095699999999994</v>
      </c>
      <c r="W65" s="1120">
        <v>49.846599999999995</v>
      </c>
      <c r="X65" s="1120">
        <v>21.304599999999997</v>
      </c>
      <c r="Y65" s="1120">
        <v>61.892900000000004</v>
      </c>
      <c r="Z65" s="1120">
        <v>73.183800000000005</v>
      </c>
      <c r="AA65" s="1128">
        <v>138.78180294404999</v>
      </c>
    </row>
    <row r="66" spans="1:27" ht="16.5" customHeight="1">
      <c r="A66" s="1134" t="s">
        <v>348</v>
      </c>
      <c r="B66" s="1119">
        <v>8.9799999999999991E-2</v>
      </c>
      <c r="C66" s="1119">
        <v>0.1154</v>
      </c>
      <c r="D66" s="1119">
        <v>7.5999999999999998E-2</v>
      </c>
      <c r="E66" s="1119">
        <v>0</v>
      </c>
      <c r="F66" s="1119">
        <v>6.4399999999999999E-2</v>
      </c>
      <c r="G66" s="1119">
        <v>6.4899999999999999E-2</v>
      </c>
      <c r="H66" s="1119">
        <v>0.23350000000000001</v>
      </c>
      <c r="I66" s="1119">
        <v>0.10679999999999999</v>
      </c>
      <c r="J66" s="1119">
        <v>0.1646</v>
      </c>
      <c r="K66" s="1119">
        <v>0</v>
      </c>
      <c r="L66" s="1119">
        <v>6.8500000000000005E-2</v>
      </c>
      <c r="M66" s="1119">
        <v>3.5200000000000002E-2</v>
      </c>
      <c r="N66" s="1119">
        <v>0</v>
      </c>
      <c r="O66" s="1119">
        <v>0.14180000000000001</v>
      </c>
      <c r="P66" s="1119">
        <v>1.3547</v>
      </c>
      <c r="Q66" s="1119">
        <v>0.62649999999999995</v>
      </c>
      <c r="R66" s="1119">
        <v>1.5784</v>
      </c>
      <c r="S66" s="1119">
        <v>0.40610000000000002</v>
      </c>
      <c r="T66" s="1119">
        <v>1.7078</v>
      </c>
      <c r="U66" s="1119">
        <v>4.0186999999999999</v>
      </c>
      <c r="V66" s="1119">
        <v>8.6144999999999996</v>
      </c>
      <c r="W66" s="1119">
        <v>8.7106000000000012</v>
      </c>
      <c r="X66" s="1119">
        <v>12.508599999999999</v>
      </c>
      <c r="Y66" s="1119">
        <v>10.347299999999999</v>
      </c>
      <c r="Z66" s="1119">
        <v>14.5206</v>
      </c>
      <c r="AA66" s="1126">
        <v>18.460289330999998</v>
      </c>
    </row>
    <row r="67" spans="1:27" s="1107" customFormat="1" ht="16.5" customHeight="1">
      <c r="A67" s="1134" t="s">
        <v>349</v>
      </c>
      <c r="B67" s="1119">
        <v>0</v>
      </c>
      <c r="C67" s="1119">
        <v>0</v>
      </c>
      <c r="D67" s="1119">
        <v>0</v>
      </c>
      <c r="E67" s="1119">
        <v>0</v>
      </c>
      <c r="F67" s="1119">
        <v>0</v>
      </c>
      <c r="G67" s="1119">
        <v>0</v>
      </c>
      <c r="H67" s="1119">
        <v>0</v>
      </c>
      <c r="I67" s="1119">
        <v>0</v>
      </c>
      <c r="J67" s="1119">
        <v>0</v>
      </c>
      <c r="K67" s="1119">
        <v>0</v>
      </c>
      <c r="L67" s="1119">
        <v>0</v>
      </c>
      <c r="M67" s="1119">
        <v>0</v>
      </c>
      <c r="N67" s="1119">
        <v>3.7464</v>
      </c>
      <c r="O67" s="1119">
        <v>3.5569999999999999</v>
      </c>
      <c r="P67" s="1119">
        <v>24.731400000000001</v>
      </c>
      <c r="Q67" s="1119">
        <v>8.3077000000000005</v>
      </c>
      <c r="R67" s="1119">
        <v>10.9849</v>
      </c>
      <c r="S67" s="1119">
        <v>11.190700000000001</v>
      </c>
      <c r="T67" s="1119">
        <v>10.553100000000001</v>
      </c>
      <c r="U67" s="1119">
        <v>17.342099999999999</v>
      </c>
      <c r="V67" s="1119">
        <v>35.3401</v>
      </c>
      <c r="W67" s="1119">
        <v>36.765500000000003</v>
      </c>
      <c r="X67" s="1119">
        <v>91.2346</v>
      </c>
      <c r="Y67" s="1119">
        <v>129.05850000000001</v>
      </c>
      <c r="Z67" s="1119">
        <v>124.7895</v>
      </c>
      <c r="AA67" s="1126">
        <v>167.47557990583999</v>
      </c>
    </row>
    <row r="68" spans="1:27" ht="16.5" customHeight="1">
      <c r="A68" s="1134" t="s">
        <v>350</v>
      </c>
      <c r="B68" s="1119">
        <v>0</v>
      </c>
      <c r="C68" s="1119">
        <v>0</v>
      </c>
      <c r="D68" s="1119">
        <v>0</v>
      </c>
      <c r="E68" s="1119">
        <v>0</v>
      </c>
      <c r="F68" s="1119">
        <v>0</v>
      </c>
      <c r="G68" s="1119">
        <v>0</v>
      </c>
      <c r="H68" s="1119">
        <v>0</v>
      </c>
      <c r="I68" s="1119">
        <v>0</v>
      </c>
      <c r="J68" s="1119">
        <v>0</v>
      </c>
      <c r="K68" s="1119">
        <v>0</v>
      </c>
      <c r="L68" s="1119">
        <v>0</v>
      </c>
      <c r="M68" s="1119">
        <v>0</v>
      </c>
      <c r="N68" s="1119">
        <v>7.1876999999999995</v>
      </c>
      <c r="O68" s="1119">
        <v>0.27060000000000001</v>
      </c>
      <c r="P68" s="1119">
        <v>0.1145</v>
      </c>
      <c r="Q68" s="1119">
        <v>0.32</v>
      </c>
      <c r="R68" s="1119">
        <v>0.6431</v>
      </c>
      <c r="S68" s="1119">
        <v>1.575</v>
      </c>
      <c r="T68" s="1119">
        <v>5.9690000000000003</v>
      </c>
      <c r="U68" s="1119">
        <v>4.5183</v>
      </c>
      <c r="V68" s="1119">
        <v>9.3387999999999991</v>
      </c>
      <c r="W68" s="1119">
        <v>7.8833000000000002</v>
      </c>
      <c r="X68" s="1119">
        <v>16.099899999999998</v>
      </c>
      <c r="Y68" s="1119">
        <v>10.684700000000001</v>
      </c>
      <c r="Z68" s="1119">
        <v>6.5133999999999999</v>
      </c>
      <c r="AA68" s="1126">
        <v>3.9019699999999999</v>
      </c>
    </row>
    <row r="69" spans="1:27" ht="16.5" customHeight="1">
      <c r="A69" s="1134" t="s">
        <v>351</v>
      </c>
      <c r="B69" s="1119">
        <v>7.8236999999999997</v>
      </c>
      <c r="C69" s="1119">
        <v>9.2783999999999995</v>
      </c>
      <c r="D69" s="1119">
        <v>11.257</v>
      </c>
      <c r="E69" s="1119">
        <v>12.6807</v>
      </c>
      <c r="F69" s="1119">
        <v>12.8025</v>
      </c>
      <c r="G69" s="1119">
        <v>18.933799999999998</v>
      </c>
      <c r="H69" s="1119">
        <v>23.011599999999998</v>
      </c>
      <c r="I69" s="1119">
        <v>25.3432</v>
      </c>
      <c r="J69" s="1119">
        <v>31.986000000000001</v>
      </c>
      <c r="K69" s="1119">
        <v>36.907199999999996</v>
      </c>
      <c r="L69" s="1119">
        <v>58.131699999999995</v>
      </c>
      <c r="M69" s="1119">
        <v>52.222900000000003</v>
      </c>
      <c r="N69" s="1119">
        <v>53.548999999999999</v>
      </c>
      <c r="O69" s="1119">
        <v>86.634600000000006</v>
      </c>
      <c r="P69" s="1119">
        <v>94.820499999999996</v>
      </c>
      <c r="Q69" s="1119">
        <v>119.1995</v>
      </c>
      <c r="R69" s="1119">
        <v>145.18729999999999</v>
      </c>
      <c r="S69" s="1119">
        <v>176.5694</v>
      </c>
      <c r="T69" s="1119">
        <v>272.20229999999998</v>
      </c>
      <c r="U69" s="1119">
        <v>391.1891</v>
      </c>
      <c r="V69" s="1119">
        <v>627.34690000000001</v>
      </c>
      <c r="W69" s="1119">
        <v>773.15769999999998</v>
      </c>
      <c r="X69" s="1119">
        <v>701.89190000000008</v>
      </c>
      <c r="Y69" s="1119">
        <v>770.97789999999986</v>
      </c>
      <c r="Z69" s="1119">
        <v>783.34399999999994</v>
      </c>
      <c r="AA69" s="1126">
        <v>1020.4185802454798</v>
      </c>
    </row>
    <row r="70" spans="1:27" ht="16.5" customHeight="1">
      <c r="A70" s="996" t="s">
        <v>547</v>
      </c>
      <c r="B70" s="1120">
        <v>0</v>
      </c>
      <c r="C70" s="1120">
        <v>0</v>
      </c>
      <c r="D70" s="1120">
        <v>0</v>
      </c>
      <c r="E70" s="1120">
        <v>0</v>
      </c>
      <c r="F70" s="1120">
        <v>0</v>
      </c>
      <c r="G70" s="1120">
        <v>0</v>
      </c>
      <c r="H70" s="1120">
        <v>0</v>
      </c>
      <c r="I70" s="1120">
        <v>0</v>
      </c>
      <c r="J70" s="1120">
        <v>0</v>
      </c>
      <c r="K70" s="1120">
        <v>0</v>
      </c>
      <c r="L70" s="1120">
        <v>0</v>
      </c>
      <c r="M70" s="1120">
        <v>6.7851999999999997</v>
      </c>
      <c r="N70" s="1120">
        <v>9.5617999999999999</v>
      </c>
      <c r="O70" s="1120">
        <v>9.5009999999999994</v>
      </c>
      <c r="P70" s="1120">
        <v>14.2555</v>
      </c>
      <c r="Q70" s="1120">
        <v>16.0701</v>
      </c>
      <c r="R70" s="1120">
        <v>26.6858</v>
      </c>
      <c r="S70" s="1120">
        <v>26.470400000000001</v>
      </c>
      <c r="T70" s="1120">
        <v>49.3018</v>
      </c>
      <c r="U70" s="1120">
        <v>53.3673</v>
      </c>
      <c r="V70" s="1120">
        <v>69.746300000000005</v>
      </c>
      <c r="W70" s="1120">
        <v>77.361399999999989</v>
      </c>
      <c r="X70" s="1120">
        <v>248.1369</v>
      </c>
      <c r="Y70" s="1120">
        <v>269.98790000000002</v>
      </c>
      <c r="Z70" s="1120">
        <v>267.44099999999997</v>
      </c>
      <c r="AA70" s="1128">
        <v>242.49054706368</v>
      </c>
    </row>
    <row r="71" spans="1:27" ht="16.5" customHeight="1">
      <c r="A71" s="996" t="s">
        <v>548</v>
      </c>
      <c r="B71" s="1120">
        <v>0</v>
      </c>
      <c r="C71" s="1120">
        <v>0</v>
      </c>
      <c r="D71" s="1120">
        <v>0</v>
      </c>
      <c r="E71" s="1120">
        <v>0</v>
      </c>
      <c r="F71" s="1120">
        <v>0</v>
      </c>
      <c r="G71" s="1120">
        <v>0</v>
      </c>
      <c r="H71" s="1120">
        <v>0</v>
      </c>
      <c r="I71" s="1120">
        <v>0</v>
      </c>
      <c r="J71" s="1120">
        <v>0</v>
      </c>
      <c r="K71" s="1120">
        <v>0</v>
      </c>
      <c r="L71" s="1120">
        <v>0</v>
      </c>
      <c r="M71" s="1120">
        <v>25.248900000000003</v>
      </c>
      <c r="N71" s="1120">
        <v>10.608799999999999</v>
      </c>
      <c r="O71" s="1120">
        <v>45.455800000000004</v>
      </c>
      <c r="P71" s="1120">
        <v>27.122</v>
      </c>
      <c r="Q71" s="1120">
        <v>30.645799999999998</v>
      </c>
      <c r="R71" s="1120">
        <v>31.639400000000002</v>
      </c>
      <c r="S71" s="1120">
        <v>22.716099999999997</v>
      </c>
      <c r="T71" s="1120">
        <v>36.375699999999995</v>
      </c>
      <c r="U71" s="1120">
        <v>98.561800000000005</v>
      </c>
      <c r="V71" s="1120">
        <v>57.784800000000004</v>
      </c>
      <c r="W71" s="1120">
        <v>58.435900000000004</v>
      </c>
      <c r="X71" s="1120">
        <v>102.5565</v>
      </c>
      <c r="Y71" s="1120">
        <v>138.13279999999997</v>
      </c>
      <c r="Z71" s="1120">
        <v>136.7895</v>
      </c>
      <c r="AA71" s="1128">
        <v>151.30343967299999</v>
      </c>
    </row>
    <row r="72" spans="1:27" ht="16.5" customHeight="1">
      <c r="A72" s="996" t="s">
        <v>549</v>
      </c>
      <c r="B72" s="1120">
        <v>0</v>
      </c>
      <c r="C72" s="1120">
        <v>0</v>
      </c>
      <c r="D72" s="1120">
        <v>0</v>
      </c>
      <c r="E72" s="1120">
        <v>0</v>
      </c>
      <c r="F72" s="1120">
        <v>0</v>
      </c>
      <c r="G72" s="1120">
        <v>0</v>
      </c>
      <c r="H72" s="1120">
        <v>0</v>
      </c>
      <c r="I72" s="1120">
        <v>0</v>
      </c>
      <c r="J72" s="1120">
        <v>0</v>
      </c>
      <c r="K72" s="1120">
        <v>0</v>
      </c>
      <c r="L72" s="1120">
        <v>0</v>
      </c>
      <c r="M72" s="1120">
        <v>1.5439000000000001</v>
      </c>
      <c r="N72" s="1120">
        <v>2.4649000000000001</v>
      </c>
      <c r="O72" s="1120">
        <v>1.8740000000000001</v>
      </c>
      <c r="P72" s="1120">
        <v>2.0482</v>
      </c>
      <c r="Q72" s="1120">
        <v>2.56</v>
      </c>
      <c r="R72" s="1120">
        <v>3.3712</v>
      </c>
      <c r="S72" s="1120">
        <v>4.2450000000000001</v>
      </c>
      <c r="T72" s="1120">
        <v>5.7850000000000001</v>
      </c>
      <c r="U72" s="1120">
        <v>7.0418000000000003</v>
      </c>
      <c r="V72" s="1120">
        <v>44.9923</v>
      </c>
      <c r="W72" s="1120">
        <v>49.6355</v>
      </c>
      <c r="X72" s="1120">
        <v>51.213900000000002</v>
      </c>
      <c r="Y72" s="1120">
        <v>68.879800000000003</v>
      </c>
      <c r="Z72" s="1120">
        <v>71.316800000000001</v>
      </c>
      <c r="AA72" s="1128">
        <v>37.033672984999995</v>
      </c>
    </row>
    <row r="73" spans="1:27" ht="16.5" customHeight="1">
      <c r="A73" s="996" t="s">
        <v>550</v>
      </c>
      <c r="B73" s="1120">
        <v>0</v>
      </c>
      <c r="C73" s="1120">
        <v>0</v>
      </c>
      <c r="D73" s="1120">
        <v>0</v>
      </c>
      <c r="E73" s="1120">
        <v>0</v>
      </c>
      <c r="F73" s="1120">
        <v>0</v>
      </c>
      <c r="G73" s="1120">
        <v>0</v>
      </c>
      <c r="H73" s="1120">
        <v>0</v>
      </c>
      <c r="I73" s="1120">
        <v>0</v>
      </c>
      <c r="J73" s="1120">
        <v>0</v>
      </c>
      <c r="K73" s="1120">
        <v>0</v>
      </c>
      <c r="L73" s="1120">
        <v>0</v>
      </c>
      <c r="M73" s="1120">
        <v>3.9784999999999999</v>
      </c>
      <c r="N73" s="1120">
        <v>0</v>
      </c>
      <c r="O73" s="1120">
        <v>0</v>
      </c>
      <c r="P73" s="1120">
        <v>0</v>
      </c>
      <c r="Q73" s="1120">
        <v>5.3E-3</v>
      </c>
      <c r="R73" s="1120">
        <v>1.5514000000000001</v>
      </c>
      <c r="S73" s="1120">
        <v>0.45169999999999999</v>
      </c>
      <c r="T73" s="1120">
        <v>0.13789999999999999</v>
      </c>
      <c r="U73" s="1120">
        <v>0</v>
      </c>
      <c r="V73" s="1120">
        <v>93.123500000000007</v>
      </c>
      <c r="W73" s="1120">
        <v>92.313999999999993</v>
      </c>
      <c r="X73" s="1120">
        <v>81.236899999999991</v>
      </c>
      <c r="Y73" s="1120">
        <v>97.101600000000005</v>
      </c>
      <c r="Z73" s="1120">
        <v>172.95190000000002</v>
      </c>
      <c r="AA73" s="1128">
        <v>183.54347313075002</v>
      </c>
    </row>
    <row r="74" spans="1:27" ht="16.5" customHeight="1">
      <c r="A74" s="996" t="s">
        <v>1494</v>
      </c>
      <c r="B74" s="1120">
        <v>0</v>
      </c>
      <c r="C74" s="1120">
        <v>0</v>
      </c>
      <c r="D74" s="1120">
        <v>0</v>
      </c>
      <c r="E74" s="1120">
        <v>0</v>
      </c>
      <c r="F74" s="1120">
        <v>0</v>
      </c>
      <c r="G74" s="1120">
        <v>0</v>
      </c>
      <c r="H74" s="1120">
        <v>0</v>
      </c>
      <c r="I74" s="1120">
        <v>0</v>
      </c>
      <c r="J74" s="1120">
        <v>0</v>
      </c>
      <c r="K74" s="1120">
        <v>0</v>
      </c>
      <c r="L74" s="1120">
        <v>0</v>
      </c>
      <c r="M74" s="1120">
        <v>2.1456</v>
      </c>
      <c r="N74" s="1120">
        <v>0</v>
      </c>
      <c r="O74" s="1120">
        <v>0</v>
      </c>
      <c r="P74" s="1120">
        <v>0</v>
      </c>
      <c r="Q74" s="1120">
        <v>0</v>
      </c>
      <c r="R74" s="1120">
        <v>6.7699999999999996E-2</v>
      </c>
      <c r="S74" s="1120">
        <v>5.0000000000000001E-4</v>
      </c>
      <c r="T74" s="1120">
        <v>0</v>
      </c>
      <c r="U74" s="1120">
        <v>0</v>
      </c>
      <c r="V74" s="1120">
        <v>0</v>
      </c>
      <c r="W74" s="1120">
        <v>0</v>
      </c>
      <c r="X74" s="1120">
        <v>0</v>
      </c>
      <c r="Y74" s="1120">
        <v>0</v>
      </c>
      <c r="Z74" s="1120">
        <v>0</v>
      </c>
      <c r="AA74" s="1128">
        <v>0.33149646100000002</v>
      </c>
    </row>
    <row r="75" spans="1:27" ht="16.5" customHeight="1">
      <c r="A75" s="996" t="s">
        <v>1495</v>
      </c>
      <c r="B75" s="1120">
        <v>0</v>
      </c>
      <c r="C75" s="1120">
        <v>0</v>
      </c>
      <c r="D75" s="1120">
        <v>0</v>
      </c>
      <c r="E75" s="1120">
        <v>0</v>
      </c>
      <c r="F75" s="1120">
        <v>0</v>
      </c>
      <c r="G75" s="1120">
        <v>0</v>
      </c>
      <c r="H75" s="1120">
        <v>0</v>
      </c>
      <c r="I75" s="1120">
        <v>0</v>
      </c>
      <c r="J75" s="1120">
        <v>0</v>
      </c>
      <c r="K75" s="1120">
        <v>0</v>
      </c>
      <c r="L75" s="1120">
        <v>0</v>
      </c>
      <c r="M75" s="1120">
        <v>1.4520999999999999</v>
      </c>
      <c r="N75" s="1120">
        <v>0.39779999999999999</v>
      </c>
      <c r="O75" s="1120">
        <v>3.4000000000000002E-2</v>
      </c>
      <c r="P75" s="1120">
        <v>0.88149999999999995</v>
      </c>
      <c r="Q75" s="1120">
        <v>0.81829999999999992</v>
      </c>
      <c r="R75" s="1120">
        <v>2.3420999999999998</v>
      </c>
      <c r="S75" s="1120">
        <v>4.6398999999999999</v>
      </c>
      <c r="T75" s="1120">
        <v>6.5288999999999993</v>
      </c>
      <c r="U75" s="1120">
        <v>0</v>
      </c>
      <c r="V75" s="1120">
        <v>0</v>
      </c>
      <c r="W75" s="1120">
        <v>0</v>
      </c>
      <c r="X75" s="1120">
        <v>0</v>
      </c>
      <c r="Y75" s="1120">
        <v>0</v>
      </c>
      <c r="Z75" s="1120">
        <v>0</v>
      </c>
      <c r="AA75" s="1128">
        <v>2.3284373902</v>
      </c>
    </row>
    <row r="76" spans="1:27" ht="16.5" customHeight="1">
      <c r="A76" s="996" t="s">
        <v>750</v>
      </c>
      <c r="B76" s="1120"/>
      <c r="C76" s="1120"/>
      <c r="D76" s="1120"/>
      <c r="E76" s="1120"/>
      <c r="F76" s="1120"/>
      <c r="G76" s="1120"/>
      <c r="H76" s="1120"/>
      <c r="I76" s="1120"/>
      <c r="J76" s="1120"/>
      <c r="K76" s="1120"/>
      <c r="L76" s="1120"/>
      <c r="M76" s="1120"/>
      <c r="N76" s="1120"/>
      <c r="O76" s="1120"/>
      <c r="P76" s="1120"/>
      <c r="Q76" s="1120"/>
      <c r="R76" s="1120"/>
      <c r="S76" s="1120"/>
      <c r="T76" s="1120"/>
      <c r="U76" s="1120"/>
      <c r="V76" s="1120"/>
      <c r="W76" s="1120"/>
      <c r="X76" s="1120"/>
      <c r="Y76" s="1120"/>
      <c r="Z76" s="1120"/>
      <c r="AA76" s="1128"/>
    </row>
    <row r="77" spans="1:27" ht="16.5" customHeight="1">
      <c r="A77" s="996" t="s">
        <v>1477</v>
      </c>
      <c r="B77" s="1120">
        <v>0</v>
      </c>
      <c r="C77" s="1120">
        <v>0</v>
      </c>
      <c r="D77" s="1120">
        <v>0</v>
      </c>
      <c r="E77" s="1120">
        <v>0</v>
      </c>
      <c r="F77" s="1120">
        <v>0</v>
      </c>
      <c r="G77" s="1120">
        <v>0</v>
      </c>
      <c r="H77" s="1120">
        <v>0</v>
      </c>
      <c r="I77" s="1120">
        <v>0</v>
      </c>
      <c r="J77" s="1120">
        <v>0</v>
      </c>
      <c r="K77" s="1120">
        <v>0</v>
      </c>
      <c r="L77" s="1120">
        <v>0</v>
      </c>
      <c r="M77" s="1120">
        <v>7.9146000000000001</v>
      </c>
      <c r="N77" s="1120">
        <v>0</v>
      </c>
      <c r="O77" s="1120">
        <v>3.9670000000000001</v>
      </c>
      <c r="P77" s="1120">
        <v>6.6636000000000006</v>
      </c>
      <c r="Q77" s="1120">
        <v>4.8826000000000001</v>
      </c>
      <c r="R77" s="1120">
        <v>4.9523999999999999</v>
      </c>
      <c r="S77" s="1120">
        <v>2.1976999999999998</v>
      </c>
      <c r="T77" s="1120">
        <v>2.6449000000000003</v>
      </c>
      <c r="U77" s="1120">
        <v>1.7361</v>
      </c>
      <c r="V77" s="1120">
        <v>45.004199999999997</v>
      </c>
      <c r="W77" s="1120">
        <v>47.476199999999999</v>
      </c>
      <c r="X77" s="1120">
        <v>41.254300000000001</v>
      </c>
      <c r="Y77" s="1120">
        <v>61.998699999999999</v>
      </c>
      <c r="Z77" s="1120">
        <v>64.153099999999995</v>
      </c>
      <c r="AA77" s="1128">
        <v>14.036554900499999</v>
      </c>
    </row>
    <row r="78" spans="1:27" ht="16.5" customHeight="1">
      <c r="A78" s="996" t="s">
        <v>829</v>
      </c>
      <c r="B78" s="1120">
        <v>0</v>
      </c>
      <c r="C78" s="1120">
        <v>0</v>
      </c>
      <c r="D78" s="1120">
        <v>0</v>
      </c>
      <c r="E78" s="1120">
        <v>0</v>
      </c>
      <c r="F78" s="1120">
        <v>0</v>
      </c>
      <c r="G78" s="1120">
        <v>0</v>
      </c>
      <c r="H78" s="1120">
        <v>0</v>
      </c>
      <c r="I78" s="1120">
        <v>0</v>
      </c>
      <c r="J78" s="1120">
        <v>0</v>
      </c>
      <c r="K78" s="1120">
        <v>0</v>
      </c>
      <c r="L78" s="1120">
        <v>0</v>
      </c>
      <c r="M78" s="1120">
        <v>3.1025999999999998</v>
      </c>
      <c r="N78" s="1120">
        <v>0</v>
      </c>
      <c r="O78" s="1120">
        <v>0</v>
      </c>
      <c r="P78" s="1120">
        <v>0</v>
      </c>
      <c r="Q78" s="1120">
        <v>0</v>
      </c>
      <c r="R78" s="1120">
        <v>0</v>
      </c>
      <c r="S78" s="1120">
        <v>0</v>
      </c>
      <c r="T78" s="1120">
        <v>0</v>
      </c>
      <c r="U78" s="1120">
        <v>0</v>
      </c>
      <c r="V78" s="1120">
        <v>0</v>
      </c>
      <c r="W78" s="1120">
        <v>0</v>
      </c>
      <c r="X78" s="1120">
        <v>0</v>
      </c>
      <c r="Y78" s="1120">
        <v>0</v>
      </c>
      <c r="Z78" s="1120">
        <v>0</v>
      </c>
      <c r="AA78" s="1128">
        <v>274.53147640615998</v>
      </c>
    </row>
    <row r="79" spans="1:27" s="1124" customFormat="1" ht="16.5" customHeight="1">
      <c r="A79" s="996" t="s">
        <v>1476</v>
      </c>
      <c r="B79" s="1120">
        <v>7.8236999999999997</v>
      </c>
      <c r="C79" s="1120">
        <v>9.2783999999999995</v>
      </c>
      <c r="D79" s="1120">
        <v>11.257</v>
      </c>
      <c r="E79" s="1120">
        <v>12.6807</v>
      </c>
      <c r="F79" s="1120">
        <v>12.8025</v>
      </c>
      <c r="G79" s="1120">
        <v>18.933799999999998</v>
      </c>
      <c r="H79" s="1120">
        <v>23.011599999999998</v>
      </c>
      <c r="I79" s="1120">
        <v>25.3432</v>
      </c>
      <c r="J79" s="1120">
        <v>31.986000000000001</v>
      </c>
      <c r="K79" s="1120">
        <v>36.907199999999996</v>
      </c>
      <c r="L79" s="1120">
        <v>58.131699999999995</v>
      </c>
      <c r="M79" s="1120">
        <v>5.16E-2</v>
      </c>
      <c r="N79" s="1120">
        <v>30.515700000000002</v>
      </c>
      <c r="O79" s="1120">
        <v>25.802799999999998</v>
      </c>
      <c r="P79" s="1120">
        <v>43.849699999999999</v>
      </c>
      <c r="Q79" s="1120">
        <v>64.217399999999998</v>
      </c>
      <c r="R79" s="1120">
        <v>74.577300000000008</v>
      </c>
      <c r="S79" s="1120">
        <v>115.8481</v>
      </c>
      <c r="T79" s="1120">
        <v>171.4281</v>
      </c>
      <c r="U79" s="1120">
        <v>230.48229999999998</v>
      </c>
      <c r="V79" s="1120">
        <v>316.69579999999996</v>
      </c>
      <c r="W79" s="1120">
        <v>447.93469999999996</v>
      </c>
      <c r="X79" s="1120">
        <v>177.49339999999989</v>
      </c>
      <c r="Y79" s="1120">
        <v>134.87710000000001</v>
      </c>
      <c r="Z79" s="1120">
        <v>70.691699999999997</v>
      </c>
      <c r="AA79" s="1128">
        <v>114.81948223518994</v>
      </c>
    </row>
    <row r="80" spans="1:27" s="1115" customFormat="1">
      <c r="A80" s="994"/>
      <c r="B80" s="1121"/>
      <c r="C80" s="1121"/>
      <c r="D80" s="1121"/>
      <c r="E80" s="1121"/>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30"/>
    </row>
    <row r="81" spans="1:27" s="1115" customFormat="1" ht="14.5" thickBot="1">
      <c r="A81" s="1135" t="s">
        <v>352</v>
      </c>
      <c r="B81" s="1123">
        <v>19.477499999999999</v>
      </c>
      <c r="C81" s="1123">
        <v>22.661900000000003</v>
      </c>
      <c r="D81" s="1123">
        <v>26.701499999999999</v>
      </c>
      <c r="E81" s="1123">
        <v>30.066700000000001</v>
      </c>
      <c r="F81" s="1123">
        <v>31.997900000000001</v>
      </c>
      <c r="G81" s="1123">
        <v>39.678800000000003</v>
      </c>
      <c r="H81" s="1123">
        <v>49.828399999999995</v>
      </c>
      <c r="I81" s="1123">
        <v>58.027200000000001</v>
      </c>
      <c r="J81" s="1123">
        <v>64.873999999999995</v>
      </c>
      <c r="K81" s="1123">
        <v>82.957799999999992</v>
      </c>
      <c r="L81" s="1123">
        <v>117.5119</v>
      </c>
      <c r="M81" s="1123">
        <v>159.1908</v>
      </c>
      <c r="N81" s="1123">
        <v>226.16279999999998</v>
      </c>
      <c r="O81" s="1123">
        <v>295.03320000000002</v>
      </c>
      <c r="P81" s="1123">
        <v>385.14179999999999</v>
      </c>
      <c r="Q81" s="1123">
        <v>458.77749999999997</v>
      </c>
      <c r="R81" s="1123">
        <v>584.375</v>
      </c>
      <c r="S81" s="1123">
        <v>694.61509999999998</v>
      </c>
      <c r="T81" s="1123">
        <v>1070.0198</v>
      </c>
      <c r="U81" s="1123">
        <v>1568.8387</v>
      </c>
      <c r="V81" s="1123">
        <v>2247.0398999999998</v>
      </c>
      <c r="W81" s="1123">
        <v>2766.8802999999994</v>
      </c>
      <c r="X81" s="1123">
        <v>3047.8563000000004</v>
      </c>
      <c r="Y81" s="1123">
        <v>3753.2777999999998</v>
      </c>
      <c r="Z81" s="1123">
        <v>4515.1175840000005</v>
      </c>
      <c r="AA81" s="1136">
        <v>7172.9321391364501</v>
      </c>
    </row>
    <row r="82" spans="1:27" s="1115" customFormat="1" ht="12.5">
      <c r="A82" s="1424" t="s">
        <v>36</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row>
    <row r="83" spans="1:27" s="1115" customFormat="1" ht="12.5">
      <c r="A83" s="1422" t="s">
        <v>652</v>
      </c>
      <c r="B83" s="1125"/>
      <c r="C83" s="1125"/>
      <c r="D83" s="1125"/>
      <c r="E83" s="1125"/>
      <c r="F83" s="1125"/>
      <c r="G83" s="1125"/>
      <c r="H83" s="1125"/>
      <c r="I83" s="1125"/>
      <c r="J83" s="1125"/>
      <c r="K83" s="1125"/>
      <c r="L83" s="1125"/>
      <c r="M83" s="1125"/>
      <c r="N83" s="1125"/>
      <c r="O83" s="1125"/>
      <c r="P83" s="1125"/>
      <c r="Q83" s="1125"/>
      <c r="R83" s="1125"/>
      <c r="S83" s="1125"/>
      <c r="T83" s="1125"/>
      <c r="U83" s="1125"/>
      <c r="V83" s="1125"/>
      <c r="W83" s="1125"/>
      <c r="X83" s="1125"/>
      <c r="Y83" s="1125"/>
      <c r="Z83" s="1125"/>
      <c r="AA83" s="1125"/>
    </row>
    <row r="84" spans="1:27">
      <c r="A84" s="1004" t="s">
        <v>1613</v>
      </c>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row>
    <row r="85" spans="1:27">
      <c r="A85" s="1115"/>
      <c r="B85" s="1115"/>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115"/>
    </row>
  </sheetData>
  <mergeCells count="27">
    <mergeCell ref="AA3:AA4"/>
    <mergeCell ref="A3:A4"/>
    <mergeCell ref="W3:W4"/>
    <mergeCell ref="X3:X4"/>
    <mergeCell ref="Y3:Y4"/>
    <mergeCell ref="Z3:Z4"/>
    <mergeCell ref="Q3:Q4"/>
    <mergeCell ref="R3:R4"/>
    <mergeCell ref="S3:S4"/>
    <mergeCell ref="T3:T4"/>
    <mergeCell ref="U3:U4"/>
    <mergeCell ref="V3:V4"/>
    <mergeCell ref="B3:B4"/>
    <mergeCell ref="C3:C4"/>
    <mergeCell ref="D3:D4"/>
    <mergeCell ref="E3:E4"/>
    <mergeCell ref="F3:F4"/>
    <mergeCell ref="G3:G4"/>
    <mergeCell ref="H3:H4"/>
    <mergeCell ref="I3:I4"/>
    <mergeCell ref="J3:J4"/>
    <mergeCell ref="P3:P4"/>
    <mergeCell ref="K3:K4"/>
    <mergeCell ref="L3:L4"/>
    <mergeCell ref="M3:M4"/>
    <mergeCell ref="N3:N4"/>
    <mergeCell ref="O3:O4"/>
  </mergeCells>
  <hyperlinks>
    <hyperlink ref="A1" location="Menu!A1" display="Return to Menu" xr:uid="{00000000-0004-0000-0B00-000000000000}"/>
  </hyperlinks>
  <pageMargins left="0.7" right="0.7" top="0.75" bottom="0.75" header="0.3" footer="0.3"/>
  <pageSetup scale="36" orientation="landscape" r:id="rId1"/>
  <headerFooter>
    <oddFooter>&amp;L&amp;1#&amp;"Calibri"&amp;10&amp;K0078D7This document is for CBN internal consumption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226"/>
  <sheetViews>
    <sheetView view="pageBreakPreview" zoomScale="80" zoomScaleNormal="85" zoomScaleSheetLayoutView="80" workbookViewId="0">
      <pane xSplit="1" ySplit="4" topLeftCell="L215" activePane="bottomRight" state="frozen"/>
      <selection pane="topRight"/>
      <selection pane="bottomLeft"/>
      <selection pane="bottomRight"/>
    </sheetView>
  </sheetViews>
  <sheetFormatPr defaultColWidth="11.54296875" defaultRowHeight="12.5"/>
  <cols>
    <col min="1" max="1" width="61.7265625" style="567" customWidth="1"/>
    <col min="2" max="2" width="14.7265625" style="567" customWidth="1"/>
    <col min="3" max="4" width="14.26953125" style="567" customWidth="1"/>
    <col min="5" max="7" width="13.453125" style="567" customWidth="1"/>
    <col min="8" max="11" width="15.453125" style="567" customWidth="1"/>
    <col min="12" max="12" width="14.453125" style="567" customWidth="1"/>
    <col min="13" max="17" width="14.54296875" style="567" customWidth="1"/>
    <col min="18" max="21" width="16.1796875" style="567" customWidth="1"/>
    <col min="22" max="22" width="16.1796875" style="567" bestFit="1" customWidth="1"/>
    <col min="23" max="23" width="12.54296875" style="566" bestFit="1" customWidth="1"/>
    <col min="24" max="24" width="16.54296875" style="567" bestFit="1" customWidth="1"/>
    <col min="25" max="16384" width="11.54296875" style="567"/>
  </cols>
  <sheetData>
    <row r="1" spans="1:26" s="778" customFormat="1" ht="22.5" customHeight="1">
      <c r="A1" s="795" t="s">
        <v>622</v>
      </c>
      <c r="W1" s="1143"/>
    </row>
    <row r="2" spans="1:26" ht="33" customHeight="1" thickBot="1">
      <c r="A2" s="1144" t="s">
        <v>1609</v>
      </c>
      <c r="B2" s="1145"/>
      <c r="C2" s="1145"/>
      <c r="D2" s="1145"/>
      <c r="E2" s="1145"/>
    </row>
    <row r="3" spans="1:26" s="663" customFormat="1" ht="15">
      <c r="A3" s="1800"/>
      <c r="B3" s="1787">
        <v>2007</v>
      </c>
      <c r="C3" s="1787">
        <v>2008</v>
      </c>
      <c r="D3" s="1787">
        <v>2009</v>
      </c>
      <c r="E3" s="1787">
        <v>2010</v>
      </c>
      <c r="F3" s="1787">
        <v>2011</v>
      </c>
      <c r="G3" s="1787">
        <v>2012</v>
      </c>
      <c r="H3" s="1787">
        <v>2013</v>
      </c>
      <c r="I3" s="1787">
        <v>2014</v>
      </c>
      <c r="J3" s="1787">
        <v>2015</v>
      </c>
      <c r="K3" s="1787">
        <v>2016</v>
      </c>
      <c r="L3" s="1787">
        <v>2017</v>
      </c>
      <c r="M3" s="1787">
        <v>2018</v>
      </c>
      <c r="N3" s="1787">
        <v>2019</v>
      </c>
      <c r="O3" s="1817">
        <v>2020</v>
      </c>
      <c r="P3" s="1794"/>
      <c r="Q3" s="1794"/>
      <c r="R3" s="1818"/>
      <c r="S3" s="1794">
        <v>2021</v>
      </c>
      <c r="T3" s="1794"/>
      <c r="U3" s="1794"/>
      <c r="V3" s="1795"/>
      <c r="W3" s="1146"/>
    </row>
    <row r="4" spans="1:26" s="663" customFormat="1" ht="17.149999999999999" customHeight="1" thickBot="1">
      <c r="A4" s="1801"/>
      <c r="B4" s="1788"/>
      <c r="C4" s="1788"/>
      <c r="D4" s="1788"/>
      <c r="E4" s="1788"/>
      <c r="F4" s="1788"/>
      <c r="G4" s="1788"/>
      <c r="H4" s="1788"/>
      <c r="I4" s="1788"/>
      <c r="J4" s="1788"/>
      <c r="K4" s="1788"/>
      <c r="L4" s="1788"/>
      <c r="M4" s="1788"/>
      <c r="N4" s="1788"/>
      <c r="O4" s="1156" t="s">
        <v>1</v>
      </c>
      <c r="P4" s="589" t="s">
        <v>2</v>
      </c>
      <c r="Q4" s="590" t="s">
        <v>3</v>
      </c>
      <c r="R4" s="1157" t="s">
        <v>4</v>
      </c>
      <c r="S4" s="589" t="s">
        <v>1</v>
      </c>
      <c r="T4" s="589" t="s">
        <v>2</v>
      </c>
      <c r="U4" s="590" t="s">
        <v>3</v>
      </c>
      <c r="V4" s="591" t="s">
        <v>4</v>
      </c>
      <c r="W4" s="1146"/>
    </row>
    <row r="5" spans="1:26" s="985" customFormat="1" ht="14">
      <c r="A5" s="813" t="s">
        <v>1112</v>
      </c>
      <c r="B5" s="605">
        <v>1674.5646966054999</v>
      </c>
      <c r="C5" s="607">
        <v>2945.1554113975194</v>
      </c>
      <c r="D5" s="607">
        <v>2658.0562128083498</v>
      </c>
      <c r="E5" s="607">
        <v>2536.3200923284394</v>
      </c>
      <c r="F5" s="607">
        <v>3134.9918611365397</v>
      </c>
      <c r="G5" s="607">
        <v>4057.6293957850603</v>
      </c>
      <c r="H5" s="690">
        <v>5812.5560144577494</v>
      </c>
      <c r="I5" s="690">
        <v>6797.9277514828691</v>
      </c>
      <c r="J5" s="690">
        <v>6271.1596686622097</v>
      </c>
      <c r="K5" s="690">
        <v>6484.6783319734886</v>
      </c>
      <c r="L5" s="690">
        <v>7961.5687074655307</v>
      </c>
      <c r="M5" s="690">
        <v>8990.0397656566383</v>
      </c>
      <c r="N5" s="690">
        <v>10021.310561534692</v>
      </c>
      <c r="O5" s="1158">
        <v>12627.562332327252</v>
      </c>
      <c r="P5" s="690">
        <v>16026.761996184303</v>
      </c>
      <c r="Q5" s="690">
        <v>15739.793210737411</v>
      </c>
      <c r="R5" s="1159">
        <v>15229.726642832322</v>
      </c>
      <c r="S5" s="690">
        <v>16342.822341514675</v>
      </c>
      <c r="T5" s="690">
        <v>15715.442560983458</v>
      </c>
      <c r="U5" s="690">
        <v>16573.593072596905</v>
      </c>
      <c r="V5" s="1147">
        <v>17346.131596886513</v>
      </c>
      <c r="W5" s="629"/>
      <c r="X5" s="1064"/>
      <c r="Y5" s="1150"/>
      <c r="Z5" s="1150"/>
    </row>
    <row r="6" spans="1:26" s="986" customFormat="1" ht="14">
      <c r="A6" s="817" t="s">
        <v>1221</v>
      </c>
      <c r="B6" s="609">
        <v>222.90720990180003</v>
      </c>
      <c r="C6" s="611">
        <v>262.65896548791005</v>
      </c>
      <c r="D6" s="611">
        <v>254.30548468057998</v>
      </c>
      <c r="E6" s="611">
        <v>295.83936021416002</v>
      </c>
      <c r="F6" s="611">
        <v>320.91108694292001</v>
      </c>
      <c r="G6" s="611">
        <v>330.17404692305001</v>
      </c>
      <c r="H6" s="689">
        <v>328.80514150944003</v>
      </c>
      <c r="I6" s="689">
        <v>429.97519811965003</v>
      </c>
      <c r="J6" s="689">
        <v>478.80710736052998</v>
      </c>
      <c r="K6" s="689">
        <v>534.16808615446996</v>
      </c>
      <c r="L6" s="689">
        <v>554.47517872544006</v>
      </c>
      <c r="M6" s="689">
        <v>799.68847521639987</v>
      </c>
      <c r="N6" s="689">
        <v>799.50826749621979</v>
      </c>
      <c r="O6" s="1160">
        <v>987.4142987918201</v>
      </c>
      <c r="P6" s="689">
        <v>921.76225647114006</v>
      </c>
      <c r="Q6" s="689">
        <v>926.88944595040994</v>
      </c>
      <c r="R6" s="1161">
        <v>1097.9983906325901</v>
      </c>
      <c r="S6" s="689">
        <v>1357.8759737122418</v>
      </c>
      <c r="T6" s="689">
        <v>1283.6297578247638</v>
      </c>
      <c r="U6" s="689">
        <v>1083.6233600125543</v>
      </c>
      <c r="V6" s="1148">
        <v>866.86617659645424</v>
      </c>
      <c r="W6" s="632"/>
      <c r="X6" s="446"/>
      <c r="Y6" s="1150"/>
      <c r="Z6" s="1150"/>
    </row>
    <row r="7" spans="1:26" s="986" customFormat="1" ht="14">
      <c r="A7" s="827" t="s">
        <v>1222</v>
      </c>
      <c r="B7" s="609">
        <v>222.90720990180003</v>
      </c>
      <c r="C7" s="611">
        <v>262.65896548791005</v>
      </c>
      <c r="D7" s="611">
        <v>254.30548468057998</v>
      </c>
      <c r="E7" s="611">
        <v>295.83936021416002</v>
      </c>
      <c r="F7" s="611">
        <v>320.91108694292001</v>
      </c>
      <c r="G7" s="611">
        <v>330.17404692305001</v>
      </c>
      <c r="H7" s="689">
        <v>328.80514150944003</v>
      </c>
      <c r="I7" s="689">
        <v>429.97519811965003</v>
      </c>
      <c r="J7" s="689">
        <v>399.89792947855</v>
      </c>
      <c r="K7" s="689">
        <v>356.23161570451003</v>
      </c>
      <c r="L7" s="689">
        <v>374.56507701179999</v>
      </c>
      <c r="M7" s="689">
        <v>422.36137555588999</v>
      </c>
      <c r="N7" s="689">
        <v>420.35035372733995</v>
      </c>
      <c r="O7" s="1160">
        <v>405.33715423752</v>
      </c>
      <c r="P7" s="689">
        <v>432.54545284253993</v>
      </c>
      <c r="Q7" s="689">
        <v>408.84324578946001</v>
      </c>
      <c r="R7" s="1161">
        <v>412.85434287312</v>
      </c>
      <c r="S7" s="689">
        <v>503.07013193657161</v>
      </c>
      <c r="T7" s="689">
        <v>493.07746991971425</v>
      </c>
      <c r="U7" s="689">
        <v>465.49608693413415</v>
      </c>
      <c r="V7" s="1148">
        <v>386.74179574267413</v>
      </c>
      <c r="W7" s="632"/>
      <c r="X7" s="446"/>
      <c r="Y7" s="1150"/>
      <c r="Z7" s="1150"/>
    </row>
    <row r="8" spans="1:26" s="986" customFormat="1" ht="14">
      <c r="A8" s="827" t="s">
        <v>1223</v>
      </c>
      <c r="B8" s="609">
        <v>0</v>
      </c>
      <c r="C8" s="611">
        <v>0</v>
      </c>
      <c r="D8" s="611">
        <v>0</v>
      </c>
      <c r="E8" s="611">
        <v>0</v>
      </c>
      <c r="F8" s="611">
        <v>0</v>
      </c>
      <c r="G8" s="611">
        <v>0</v>
      </c>
      <c r="H8" s="689">
        <v>0</v>
      </c>
      <c r="I8" s="689">
        <v>0</v>
      </c>
      <c r="J8" s="689">
        <v>78.909177881980014</v>
      </c>
      <c r="K8" s="689">
        <v>177.93647044996004</v>
      </c>
      <c r="L8" s="689">
        <v>179.91010171364005</v>
      </c>
      <c r="M8" s="689">
        <v>377.32709966051004</v>
      </c>
      <c r="N8" s="689">
        <v>379.15791376888001</v>
      </c>
      <c r="O8" s="1160">
        <v>582.07714455430005</v>
      </c>
      <c r="P8" s="689">
        <v>489.21680362860002</v>
      </c>
      <c r="Q8" s="689">
        <v>518.04620016094998</v>
      </c>
      <c r="R8" s="1161">
        <v>685.14404775947003</v>
      </c>
      <c r="S8" s="689">
        <v>854.80584177566993</v>
      </c>
      <c r="T8" s="689">
        <v>790.55228790504998</v>
      </c>
      <c r="U8" s="689">
        <v>618.12727307841999</v>
      </c>
      <c r="V8" s="1148">
        <v>480.12438085378</v>
      </c>
      <c r="W8" s="632"/>
      <c r="X8" s="446"/>
      <c r="Y8" s="1150"/>
      <c r="Z8" s="1150"/>
    </row>
    <row r="9" spans="1:26" s="986" customFormat="1" ht="14">
      <c r="A9" s="817" t="s">
        <v>1114</v>
      </c>
      <c r="B9" s="609">
        <v>1430.10531548943</v>
      </c>
      <c r="C9" s="611">
        <v>2642.3830173338197</v>
      </c>
      <c r="D9" s="611">
        <v>2311.6845599227695</v>
      </c>
      <c r="E9" s="611">
        <v>2189.2950541681698</v>
      </c>
      <c r="F9" s="611">
        <v>2749.5937560883899</v>
      </c>
      <c r="G9" s="611">
        <v>3665.4861344261999</v>
      </c>
      <c r="H9" s="689">
        <v>5098.4150367494594</v>
      </c>
      <c r="I9" s="689">
        <v>6337.2803705500401</v>
      </c>
      <c r="J9" s="689">
        <v>5748.4640011831398</v>
      </c>
      <c r="K9" s="689">
        <v>5804.7826565346886</v>
      </c>
      <c r="L9" s="689">
        <v>7224.82116060929</v>
      </c>
      <c r="M9" s="689">
        <v>7999.9664028067691</v>
      </c>
      <c r="N9" s="689">
        <v>9005.9634168209013</v>
      </c>
      <c r="O9" s="1160">
        <v>11420.279711233921</v>
      </c>
      <c r="P9" s="689">
        <v>14880.994806317134</v>
      </c>
      <c r="Q9" s="689">
        <v>14543.957086263801</v>
      </c>
      <c r="R9" s="1161">
        <v>13838.604703118803</v>
      </c>
      <c r="S9" s="689">
        <v>14677.187178495475</v>
      </c>
      <c r="T9" s="689">
        <v>14123.561992950175</v>
      </c>
      <c r="U9" s="689">
        <v>15090.767205440161</v>
      </c>
      <c r="V9" s="1148">
        <v>16105.153691438029</v>
      </c>
      <c r="W9" s="632"/>
      <c r="X9" s="446"/>
      <c r="Y9" s="1150"/>
      <c r="Z9" s="1150"/>
    </row>
    <row r="10" spans="1:26" s="986" customFormat="1" ht="14">
      <c r="A10" s="827" t="s">
        <v>1115</v>
      </c>
      <c r="B10" s="609">
        <v>499.36266082292002</v>
      </c>
      <c r="C10" s="611">
        <v>1135.53710959259</v>
      </c>
      <c r="D10" s="611">
        <v>1046.0560866230401</v>
      </c>
      <c r="E10" s="611">
        <v>892.94898944530996</v>
      </c>
      <c r="F10" s="611">
        <v>1047.0819589483799</v>
      </c>
      <c r="G10" s="611">
        <v>1660.0347734177301</v>
      </c>
      <c r="H10" s="689">
        <v>2993.8454739015601</v>
      </c>
      <c r="I10" s="689">
        <v>4238.3058433545202</v>
      </c>
      <c r="J10" s="689">
        <v>4237.4278158895004</v>
      </c>
      <c r="K10" s="689">
        <v>3910.6149300046095</v>
      </c>
      <c r="L10" s="689">
        <v>4760.5769231406093</v>
      </c>
      <c r="M10" s="689">
        <v>5397.9268986455891</v>
      </c>
      <c r="N10" s="689">
        <v>6664.8558655868601</v>
      </c>
      <c r="O10" s="1160">
        <v>8795.8113342363831</v>
      </c>
      <c r="P10" s="689">
        <v>12287.018539236014</v>
      </c>
      <c r="Q10" s="689">
        <v>12115.89575678198</v>
      </c>
      <c r="R10" s="1161">
        <v>10856.920108366294</v>
      </c>
      <c r="S10" s="689">
        <v>11801.399903143436</v>
      </c>
      <c r="T10" s="689">
        <v>10958.079973906284</v>
      </c>
      <c r="U10" s="689">
        <v>11314.549533902893</v>
      </c>
      <c r="V10" s="1148">
        <v>11389.241002528239</v>
      </c>
      <c r="W10" s="632"/>
      <c r="X10" s="446"/>
      <c r="Y10" s="1150"/>
      <c r="Z10" s="1150"/>
    </row>
    <row r="11" spans="1:26" s="986" customFormat="1" ht="14">
      <c r="A11" s="816" t="s">
        <v>1224</v>
      </c>
      <c r="B11" s="609">
        <v>402.07562339920003</v>
      </c>
      <c r="C11" s="611">
        <v>604.51558772935994</v>
      </c>
      <c r="D11" s="611">
        <v>267.49276187273</v>
      </c>
      <c r="E11" s="611">
        <v>235.56552875835001</v>
      </c>
      <c r="F11" s="611">
        <v>901.56208560182995</v>
      </c>
      <c r="G11" s="611">
        <v>1517.0664771643001</v>
      </c>
      <c r="H11" s="689">
        <v>2907.3770152244601</v>
      </c>
      <c r="I11" s="689">
        <v>4071.6971531206</v>
      </c>
      <c r="J11" s="689">
        <v>4011.7950547756095</v>
      </c>
      <c r="K11" s="689">
        <v>3739.7669159873194</v>
      </c>
      <c r="L11" s="689">
        <v>4446.1221087896502</v>
      </c>
      <c r="M11" s="689">
        <v>5048.14507625847</v>
      </c>
      <c r="N11" s="689">
        <v>6271.5453184558692</v>
      </c>
      <c r="O11" s="1160">
        <v>8387.0664585797294</v>
      </c>
      <c r="P11" s="689">
        <v>11699.360869489459</v>
      </c>
      <c r="Q11" s="689">
        <v>11708.391594631281</v>
      </c>
      <c r="R11" s="1161">
        <v>10436.382647298451</v>
      </c>
      <c r="S11" s="689">
        <v>11215.235611553149</v>
      </c>
      <c r="T11" s="689">
        <v>10437.16437972958</v>
      </c>
      <c r="U11" s="689">
        <v>10866.87597184982</v>
      </c>
      <c r="V11" s="1148">
        <v>10777.873039030066</v>
      </c>
      <c r="W11" s="632"/>
      <c r="X11" s="446"/>
      <c r="Y11" s="1150"/>
      <c r="Z11" s="1150"/>
    </row>
    <row r="12" spans="1:26" s="986" customFormat="1" ht="14">
      <c r="A12" s="821" t="s">
        <v>1005</v>
      </c>
      <c r="B12" s="609">
        <v>148.09930735752999</v>
      </c>
      <c r="C12" s="611">
        <v>150.70680765209002</v>
      </c>
      <c r="D12" s="611">
        <v>87.026346138139999</v>
      </c>
      <c r="E12" s="611">
        <v>95.645991251959998</v>
      </c>
      <c r="F12" s="611">
        <v>770.05249643271998</v>
      </c>
      <c r="G12" s="611">
        <v>1338.79970477861</v>
      </c>
      <c r="H12" s="689">
        <v>2271.1123026311298</v>
      </c>
      <c r="I12" s="689">
        <v>3573.42382776468</v>
      </c>
      <c r="J12" s="689">
        <v>3078.8216462133996</v>
      </c>
      <c r="K12" s="689">
        <v>3430.6374436196193</v>
      </c>
      <c r="L12" s="689">
        <v>3951.8943730215997</v>
      </c>
      <c r="M12" s="689">
        <v>4714.4957620332407</v>
      </c>
      <c r="N12" s="689">
        <v>5612.2125229343592</v>
      </c>
      <c r="O12" s="1160">
        <v>7822.5571329034401</v>
      </c>
      <c r="P12" s="689">
        <v>11142.371525339189</v>
      </c>
      <c r="Q12" s="689">
        <v>11209.876354655749</v>
      </c>
      <c r="R12" s="1161">
        <v>9431.6306716724521</v>
      </c>
      <c r="S12" s="689">
        <v>10465.758820872661</v>
      </c>
      <c r="T12" s="689">
        <v>9919.0869700337698</v>
      </c>
      <c r="U12" s="689">
        <v>10514.18064656543</v>
      </c>
      <c r="V12" s="1148">
        <v>10377.120230909346</v>
      </c>
      <c r="W12" s="632"/>
      <c r="X12" s="446"/>
      <c r="Y12" s="1150"/>
      <c r="Z12" s="1150"/>
    </row>
    <row r="13" spans="1:26" s="986" customFormat="1" ht="14">
      <c r="A13" s="821" t="s">
        <v>1225</v>
      </c>
      <c r="B13" s="609">
        <v>253.97631604167</v>
      </c>
      <c r="C13" s="611">
        <v>453.80878007727</v>
      </c>
      <c r="D13" s="611">
        <v>180.46641573459002</v>
      </c>
      <c r="E13" s="611">
        <v>139.91953750639001</v>
      </c>
      <c r="F13" s="611">
        <v>131.50958916911</v>
      </c>
      <c r="G13" s="611">
        <v>178.26677238569002</v>
      </c>
      <c r="H13" s="689">
        <v>636.26471259332993</v>
      </c>
      <c r="I13" s="689">
        <v>498.27332535592001</v>
      </c>
      <c r="J13" s="689">
        <v>932.97340856221012</v>
      </c>
      <c r="K13" s="689">
        <v>309.12947236770003</v>
      </c>
      <c r="L13" s="689">
        <v>494.22773576804997</v>
      </c>
      <c r="M13" s="689">
        <v>333.64931322522995</v>
      </c>
      <c r="N13" s="689">
        <v>659.33279552151009</v>
      </c>
      <c r="O13" s="1160">
        <v>564.50932567629002</v>
      </c>
      <c r="P13" s="689">
        <v>556.98934415026997</v>
      </c>
      <c r="Q13" s="689">
        <v>498.51523997552999</v>
      </c>
      <c r="R13" s="1161">
        <v>1004.7519756260001</v>
      </c>
      <c r="S13" s="689">
        <v>749.47679068049001</v>
      </c>
      <c r="T13" s="689">
        <v>518.07740969581005</v>
      </c>
      <c r="U13" s="689">
        <v>352.69532528439004</v>
      </c>
      <c r="V13" s="1148">
        <v>400.75280812072003</v>
      </c>
      <c r="W13" s="632"/>
      <c r="X13" s="446"/>
      <c r="Y13" s="1150"/>
      <c r="Z13" s="1150"/>
    </row>
    <row r="14" spans="1:26" s="986" customFormat="1" ht="14">
      <c r="A14" s="816" t="s">
        <v>895</v>
      </c>
      <c r="B14" s="609">
        <v>59.037037423720001</v>
      </c>
      <c r="C14" s="611">
        <v>353.40552186322998</v>
      </c>
      <c r="D14" s="611">
        <v>679.13863649670998</v>
      </c>
      <c r="E14" s="611">
        <v>458.75639743336001</v>
      </c>
      <c r="F14" s="611">
        <v>106.46309300326001</v>
      </c>
      <c r="G14" s="611">
        <v>102.41829625342999</v>
      </c>
      <c r="H14" s="689">
        <v>78.466157307100005</v>
      </c>
      <c r="I14" s="689">
        <v>148.23869023391998</v>
      </c>
      <c r="J14" s="689">
        <v>221.58535450273999</v>
      </c>
      <c r="K14" s="689">
        <v>170.84801401728998</v>
      </c>
      <c r="L14" s="689">
        <v>314.45481435095996</v>
      </c>
      <c r="M14" s="689">
        <v>348.98182238712002</v>
      </c>
      <c r="N14" s="689">
        <v>391.48901806182994</v>
      </c>
      <c r="O14" s="1160">
        <v>406.55414535571231</v>
      </c>
      <c r="P14" s="689">
        <v>585.27196657356205</v>
      </c>
      <c r="Q14" s="689">
        <v>404.93585868184232</v>
      </c>
      <c r="R14" s="1161">
        <v>418.32911984804002</v>
      </c>
      <c r="S14" s="689">
        <v>586.16429159028598</v>
      </c>
      <c r="T14" s="689">
        <v>518.35855594557495</v>
      </c>
      <c r="U14" s="689">
        <v>445.15507377961404</v>
      </c>
      <c r="V14" s="1148">
        <v>608.81137251897292</v>
      </c>
      <c r="W14" s="632"/>
      <c r="X14" s="446"/>
      <c r="Y14" s="1150"/>
      <c r="Z14" s="1150"/>
    </row>
    <row r="15" spans="1:26" s="986" customFormat="1" ht="14">
      <c r="A15" s="816" t="s">
        <v>939</v>
      </c>
      <c r="B15" s="609">
        <v>38.25</v>
      </c>
      <c r="C15" s="611">
        <v>177.61600000000001</v>
      </c>
      <c r="D15" s="611">
        <v>99.42468825360001</v>
      </c>
      <c r="E15" s="611">
        <v>198.6270632536</v>
      </c>
      <c r="F15" s="611">
        <v>39.056780343290001</v>
      </c>
      <c r="G15" s="611">
        <v>40.549999999999997</v>
      </c>
      <c r="H15" s="689">
        <v>8.0023013699999996</v>
      </c>
      <c r="I15" s="689">
        <v>18.37</v>
      </c>
      <c r="J15" s="689">
        <v>4.0474066111500004</v>
      </c>
      <c r="K15" s="689">
        <v>0</v>
      </c>
      <c r="L15" s="689">
        <v>0</v>
      </c>
      <c r="M15" s="689">
        <v>0.8</v>
      </c>
      <c r="N15" s="689">
        <v>1.8215290691600001</v>
      </c>
      <c r="O15" s="1160">
        <v>2.1907303009400003</v>
      </c>
      <c r="P15" s="689">
        <v>2.38570317299</v>
      </c>
      <c r="Q15" s="689">
        <v>2.5683034688599999</v>
      </c>
      <c r="R15" s="1161">
        <v>2.2083412198000003</v>
      </c>
      <c r="S15" s="689">
        <v>0</v>
      </c>
      <c r="T15" s="689">
        <v>2.55703823113</v>
      </c>
      <c r="U15" s="689">
        <v>2.51848827346</v>
      </c>
      <c r="V15" s="1148">
        <v>2.5565909791999997</v>
      </c>
      <c r="W15" s="632"/>
      <c r="X15" s="446"/>
      <c r="Y15" s="1150"/>
      <c r="Z15" s="1150"/>
    </row>
    <row r="16" spans="1:26" s="986" customFormat="1" ht="14">
      <c r="A16" s="816" t="s">
        <v>853</v>
      </c>
      <c r="B16" s="609">
        <v>0</v>
      </c>
      <c r="C16" s="611">
        <v>0</v>
      </c>
      <c r="D16" s="611">
        <v>0</v>
      </c>
      <c r="E16" s="611">
        <v>0</v>
      </c>
      <c r="F16" s="611">
        <v>0</v>
      </c>
      <c r="G16" s="611">
        <v>0</v>
      </c>
      <c r="H16" s="689">
        <v>0</v>
      </c>
      <c r="I16" s="689">
        <v>0</v>
      </c>
      <c r="J16" s="689">
        <v>0</v>
      </c>
      <c r="K16" s="689">
        <v>0</v>
      </c>
      <c r="L16" s="689">
        <v>0</v>
      </c>
      <c r="M16" s="689">
        <v>0</v>
      </c>
      <c r="N16" s="689">
        <v>0</v>
      </c>
      <c r="O16" s="1160">
        <v>0</v>
      </c>
      <c r="P16" s="689">
        <v>0</v>
      </c>
      <c r="Q16" s="689">
        <v>0</v>
      </c>
      <c r="R16" s="1161">
        <v>0</v>
      </c>
      <c r="S16" s="689">
        <v>0</v>
      </c>
      <c r="T16" s="689">
        <v>0</v>
      </c>
      <c r="U16" s="689">
        <v>0</v>
      </c>
      <c r="V16" s="1148">
        <v>0</v>
      </c>
      <c r="W16" s="632"/>
      <c r="X16" s="446"/>
      <c r="Y16" s="1150"/>
      <c r="Z16" s="1150"/>
    </row>
    <row r="17" spans="1:26" s="986" customFormat="1" ht="14">
      <c r="A17" s="827" t="s">
        <v>1116</v>
      </c>
      <c r="B17" s="609">
        <v>930.74265466651002</v>
      </c>
      <c r="C17" s="611">
        <v>1506.8459077412297</v>
      </c>
      <c r="D17" s="611">
        <v>1265.6284732997299</v>
      </c>
      <c r="E17" s="611">
        <v>1296.3460647228601</v>
      </c>
      <c r="F17" s="611">
        <v>1702.5117971400102</v>
      </c>
      <c r="G17" s="611">
        <v>2005.45136100847</v>
      </c>
      <c r="H17" s="689">
        <v>2104.5695628478998</v>
      </c>
      <c r="I17" s="689">
        <v>2098.9745271955198</v>
      </c>
      <c r="J17" s="689">
        <v>1511.0361852936403</v>
      </c>
      <c r="K17" s="689">
        <v>1894.1677265300798</v>
      </c>
      <c r="L17" s="689">
        <v>2464.2442374686798</v>
      </c>
      <c r="M17" s="689">
        <v>2602.0395041611805</v>
      </c>
      <c r="N17" s="689">
        <v>2341.1075512340408</v>
      </c>
      <c r="O17" s="1160">
        <v>2624.46837699754</v>
      </c>
      <c r="P17" s="689">
        <v>2593.9762670811206</v>
      </c>
      <c r="Q17" s="689">
        <v>2428.0613294818199</v>
      </c>
      <c r="R17" s="1161">
        <v>2981.6845947525098</v>
      </c>
      <c r="S17" s="689">
        <v>2875.7872753520405</v>
      </c>
      <c r="T17" s="689">
        <v>3165.4820190438904</v>
      </c>
      <c r="U17" s="689">
        <v>3776.2176715372698</v>
      </c>
      <c r="V17" s="1148">
        <v>4715.9126889097906</v>
      </c>
      <c r="W17" s="632"/>
      <c r="X17" s="446"/>
      <c r="Y17" s="1150"/>
      <c r="Z17" s="1150"/>
    </row>
    <row r="18" spans="1:26" s="986" customFormat="1" ht="14">
      <c r="A18" s="816" t="s">
        <v>1226</v>
      </c>
      <c r="B18" s="609">
        <v>0</v>
      </c>
      <c r="C18" s="611">
        <v>0</v>
      </c>
      <c r="D18" s="611">
        <v>0</v>
      </c>
      <c r="E18" s="611">
        <v>0</v>
      </c>
      <c r="F18" s="611">
        <v>0</v>
      </c>
      <c r="G18" s="611">
        <v>0</v>
      </c>
      <c r="H18" s="689">
        <v>0</v>
      </c>
      <c r="I18" s="689">
        <v>0</v>
      </c>
      <c r="J18" s="689">
        <v>0</v>
      </c>
      <c r="K18" s="689">
        <v>0</v>
      </c>
      <c r="L18" s="689">
        <v>0</v>
      </c>
      <c r="M18" s="689">
        <v>0</v>
      </c>
      <c r="N18" s="689">
        <v>0</v>
      </c>
      <c r="O18" s="1160">
        <v>0</v>
      </c>
      <c r="P18" s="689">
        <v>0</v>
      </c>
      <c r="Q18" s="689">
        <v>0</v>
      </c>
      <c r="R18" s="1161">
        <v>0</v>
      </c>
      <c r="S18" s="689">
        <v>0</v>
      </c>
      <c r="T18" s="689">
        <v>0</v>
      </c>
      <c r="U18" s="689">
        <v>0</v>
      </c>
      <c r="V18" s="1148">
        <v>0</v>
      </c>
      <c r="W18" s="632"/>
      <c r="X18" s="446"/>
      <c r="Y18" s="1150"/>
      <c r="Z18" s="1150"/>
    </row>
    <row r="19" spans="1:26" s="986" customFormat="1" ht="14">
      <c r="A19" s="821" t="s">
        <v>1006</v>
      </c>
      <c r="B19" s="609">
        <v>0</v>
      </c>
      <c r="C19" s="611">
        <v>0</v>
      </c>
      <c r="D19" s="611">
        <v>0</v>
      </c>
      <c r="E19" s="611">
        <v>0</v>
      </c>
      <c r="F19" s="611">
        <v>0</v>
      </c>
      <c r="G19" s="611">
        <v>0</v>
      </c>
      <c r="H19" s="689">
        <v>0</v>
      </c>
      <c r="I19" s="689">
        <v>0</v>
      </c>
      <c r="J19" s="689">
        <v>0</v>
      </c>
      <c r="K19" s="689">
        <v>0</v>
      </c>
      <c r="L19" s="689">
        <v>0</v>
      </c>
      <c r="M19" s="689">
        <v>0</v>
      </c>
      <c r="N19" s="689">
        <v>0</v>
      </c>
      <c r="O19" s="1160">
        <v>0</v>
      </c>
      <c r="P19" s="689">
        <v>0</v>
      </c>
      <c r="Q19" s="689">
        <v>0</v>
      </c>
      <c r="R19" s="1161">
        <v>0</v>
      </c>
      <c r="S19" s="689">
        <v>0</v>
      </c>
      <c r="T19" s="689">
        <v>0</v>
      </c>
      <c r="U19" s="689">
        <v>0</v>
      </c>
      <c r="V19" s="1148">
        <v>0</v>
      </c>
      <c r="W19" s="632"/>
      <c r="X19" s="446"/>
      <c r="Y19" s="1150"/>
      <c r="Z19" s="1150"/>
    </row>
    <row r="20" spans="1:26" s="986" customFormat="1" ht="14">
      <c r="A20" s="821" t="s">
        <v>1227</v>
      </c>
      <c r="B20" s="609">
        <v>0</v>
      </c>
      <c r="C20" s="611">
        <v>0</v>
      </c>
      <c r="D20" s="611">
        <v>0</v>
      </c>
      <c r="E20" s="611">
        <v>0</v>
      </c>
      <c r="F20" s="611">
        <v>0</v>
      </c>
      <c r="G20" s="611">
        <v>0</v>
      </c>
      <c r="H20" s="689">
        <v>0</v>
      </c>
      <c r="I20" s="689">
        <v>0</v>
      </c>
      <c r="J20" s="689">
        <v>0</v>
      </c>
      <c r="K20" s="689">
        <v>0</v>
      </c>
      <c r="L20" s="689">
        <v>0</v>
      </c>
      <c r="M20" s="689">
        <v>0</v>
      </c>
      <c r="N20" s="689">
        <v>0</v>
      </c>
      <c r="O20" s="1160">
        <v>0</v>
      </c>
      <c r="P20" s="689">
        <v>0</v>
      </c>
      <c r="Q20" s="689">
        <v>0</v>
      </c>
      <c r="R20" s="1161">
        <v>0</v>
      </c>
      <c r="S20" s="689">
        <v>0</v>
      </c>
      <c r="T20" s="689">
        <v>0</v>
      </c>
      <c r="U20" s="689">
        <v>0</v>
      </c>
      <c r="V20" s="1148">
        <v>0</v>
      </c>
      <c r="W20" s="632"/>
      <c r="X20" s="446"/>
      <c r="Y20" s="1150"/>
      <c r="Z20" s="1150"/>
    </row>
    <row r="21" spans="1:26" s="986" customFormat="1" ht="14">
      <c r="A21" s="816" t="s">
        <v>896</v>
      </c>
      <c r="B21" s="609">
        <v>0</v>
      </c>
      <c r="C21" s="611">
        <v>0</v>
      </c>
      <c r="D21" s="611">
        <v>0</v>
      </c>
      <c r="E21" s="611">
        <v>0</v>
      </c>
      <c r="F21" s="611">
        <v>0</v>
      </c>
      <c r="G21" s="611">
        <v>0</v>
      </c>
      <c r="H21" s="689">
        <v>0</v>
      </c>
      <c r="I21" s="689">
        <v>0</v>
      </c>
      <c r="J21" s="689">
        <v>0</v>
      </c>
      <c r="K21" s="689">
        <v>0</v>
      </c>
      <c r="L21" s="689">
        <v>0</v>
      </c>
      <c r="M21" s="689">
        <v>0</v>
      </c>
      <c r="N21" s="689">
        <v>0</v>
      </c>
      <c r="O21" s="1160">
        <v>0</v>
      </c>
      <c r="P21" s="689">
        <v>0</v>
      </c>
      <c r="Q21" s="689">
        <v>0</v>
      </c>
      <c r="R21" s="1161">
        <v>0</v>
      </c>
      <c r="S21" s="689">
        <v>0</v>
      </c>
      <c r="T21" s="689">
        <v>0</v>
      </c>
      <c r="U21" s="689">
        <v>0</v>
      </c>
      <c r="V21" s="1148">
        <v>0</v>
      </c>
      <c r="W21" s="632"/>
      <c r="X21" s="446"/>
      <c r="Y21" s="1150"/>
      <c r="Z21" s="1150"/>
    </row>
    <row r="22" spans="1:26" s="986" customFormat="1" ht="14">
      <c r="A22" s="816" t="s">
        <v>940</v>
      </c>
      <c r="B22" s="609">
        <v>0</v>
      </c>
      <c r="C22" s="611">
        <v>0</v>
      </c>
      <c r="D22" s="611">
        <v>0</v>
      </c>
      <c r="E22" s="611">
        <v>0</v>
      </c>
      <c r="F22" s="611">
        <v>0</v>
      </c>
      <c r="G22" s="611">
        <v>0</v>
      </c>
      <c r="H22" s="689">
        <v>0</v>
      </c>
      <c r="I22" s="689">
        <v>0</v>
      </c>
      <c r="J22" s="689">
        <v>0</v>
      </c>
      <c r="K22" s="689">
        <v>0</v>
      </c>
      <c r="L22" s="689">
        <v>0</v>
      </c>
      <c r="M22" s="689">
        <v>0</v>
      </c>
      <c r="N22" s="689">
        <v>0</v>
      </c>
      <c r="O22" s="1160">
        <v>0</v>
      </c>
      <c r="P22" s="689">
        <v>0</v>
      </c>
      <c r="Q22" s="689">
        <v>0</v>
      </c>
      <c r="R22" s="1161">
        <v>0</v>
      </c>
      <c r="S22" s="689">
        <v>0</v>
      </c>
      <c r="T22" s="689">
        <v>0</v>
      </c>
      <c r="U22" s="689">
        <v>0</v>
      </c>
      <c r="V22" s="1148">
        <v>0</v>
      </c>
      <c r="W22" s="632"/>
      <c r="X22" s="446"/>
      <c r="Y22" s="1150"/>
      <c r="Z22" s="1150"/>
    </row>
    <row r="23" spans="1:26" s="986" customFormat="1" ht="14">
      <c r="A23" s="816" t="s">
        <v>1117</v>
      </c>
      <c r="B23" s="609">
        <v>930.74265466651002</v>
      </c>
      <c r="C23" s="611">
        <v>1506.8459077412297</v>
      </c>
      <c r="D23" s="611">
        <v>1265.6284732997299</v>
      </c>
      <c r="E23" s="611">
        <v>1296.3460647228601</v>
      </c>
      <c r="F23" s="611">
        <v>1702.5117971400102</v>
      </c>
      <c r="G23" s="611">
        <v>2005.45136100847</v>
      </c>
      <c r="H23" s="689">
        <v>2104.5695628478998</v>
      </c>
      <c r="I23" s="689">
        <v>2098.9745271955198</v>
      </c>
      <c r="J23" s="689">
        <v>1511.0361852936403</v>
      </c>
      <c r="K23" s="689">
        <v>1894.1677265300798</v>
      </c>
      <c r="L23" s="689">
        <v>2464.2442374686798</v>
      </c>
      <c r="M23" s="689">
        <v>2602.0395041611805</v>
      </c>
      <c r="N23" s="689">
        <v>2341.1075512340408</v>
      </c>
      <c r="O23" s="1160">
        <v>2624.46837699754</v>
      </c>
      <c r="P23" s="689">
        <v>2593.9762670811206</v>
      </c>
      <c r="Q23" s="689">
        <v>2428.0613294818199</v>
      </c>
      <c r="R23" s="1161">
        <v>2981.6845947525098</v>
      </c>
      <c r="S23" s="689">
        <v>2875.7872753520405</v>
      </c>
      <c r="T23" s="689">
        <v>3165.4820190438904</v>
      </c>
      <c r="U23" s="689">
        <v>3776.2176715372698</v>
      </c>
      <c r="V23" s="1148">
        <v>4715.9126889097906</v>
      </c>
      <c r="W23" s="632"/>
      <c r="X23" s="446"/>
      <c r="Y23" s="1150"/>
      <c r="Z23" s="1150"/>
    </row>
    <row r="24" spans="1:26" s="986" customFormat="1" ht="14">
      <c r="A24" s="817" t="s">
        <v>1118</v>
      </c>
      <c r="B24" s="609">
        <v>21.55217121427</v>
      </c>
      <c r="C24" s="611">
        <v>40.113428575790003</v>
      </c>
      <c r="D24" s="611">
        <v>92.066168204999997</v>
      </c>
      <c r="E24" s="611">
        <v>51.185677946110005</v>
      </c>
      <c r="F24" s="611">
        <v>64.487018105230007</v>
      </c>
      <c r="G24" s="611">
        <v>61.969214435809995</v>
      </c>
      <c r="H24" s="689">
        <v>385.33583619884996</v>
      </c>
      <c r="I24" s="689">
        <v>30.672182813180001</v>
      </c>
      <c r="J24" s="689">
        <v>43.888560118539999</v>
      </c>
      <c r="K24" s="689">
        <v>145.72758928433001</v>
      </c>
      <c r="L24" s="689">
        <v>182.2723681308</v>
      </c>
      <c r="M24" s="689">
        <v>190.38488863346998</v>
      </c>
      <c r="N24" s="689">
        <v>215.83887721757</v>
      </c>
      <c r="O24" s="1160">
        <v>219.86832230151003</v>
      </c>
      <c r="P24" s="689">
        <v>224.00493339603003</v>
      </c>
      <c r="Q24" s="689">
        <v>268.94667852320003</v>
      </c>
      <c r="R24" s="1161">
        <v>293.12354908092999</v>
      </c>
      <c r="S24" s="689">
        <v>307.75918930696002</v>
      </c>
      <c r="T24" s="689">
        <v>308.25081020852002</v>
      </c>
      <c r="U24" s="689">
        <v>399.20250714419001</v>
      </c>
      <c r="V24" s="1148">
        <v>374.11172885203001</v>
      </c>
      <c r="W24" s="632"/>
      <c r="X24" s="446"/>
      <c r="Y24" s="1150"/>
      <c r="Z24" s="1150"/>
    </row>
    <row r="25" spans="1:26" s="986" customFormat="1" ht="14">
      <c r="A25" s="827" t="s">
        <v>1115</v>
      </c>
      <c r="B25" s="609">
        <v>21.55217121427</v>
      </c>
      <c r="C25" s="611">
        <v>40.113428575790003</v>
      </c>
      <c r="D25" s="611">
        <v>92.066168204999997</v>
      </c>
      <c r="E25" s="611">
        <v>51.185677946110005</v>
      </c>
      <c r="F25" s="611">
        <v>64.487018105230007</v>
      </c>
      <c r="G25" s="611">
        <v>61.969214435809995</v>
      </c>
      <c r="H25" s="689">
        <v>385.33583619884996</v>
      </c>
      <c r="I25" s="689">
        <v>30.672182813180001</v>
      </c>
      <c r="J25" s="689">
        <v>43.888560118539999</v>
      </c>
      <c r="K25" s="689">
        <v>145.72758928433001</v>
      </c>
      <c r="L25" s="689">
        <v>182.2723681308</v>
      </c>
      <c r="M25" s="689">
        <v>190.38488863346998</v>
      </c>
      <c r="N25" s="689">
        <v>215.83887721757</v>
      </c>
      <c r="O25" s="1160">
        <v>219.86832230151003</v>
      </c>
      <c r="P25" s="689">
        <v>224.00493339603003</v>
      </c>
      <c r="Q25" s="689">
        <v>268.94667852320003</v>
      </c>
      <c r="R25" s="1161">
        <v>293.12354908092999</v>
      </c>
      <c r="S25" s="689">
        <v>307.75918930696002</v>
      </c>
      <c r="T25" s="689">
        <v>308.25081020852002</v>
      </c>
      <c r="U25" s="689">
        <v>399.20250714419001</v>
      </c>
      <c r="V25" s="1148">
        <v>374.11172885203001</v>
      </c>
      <c r="W25" s="632"/>
      <c r="X25" s="446"/>
      <c r="Y25" s="1150"/>
      <c r="Z25" s="1150"/>
    </row>
    <row r="26" spans="1:26" s="986" customFormat="1" ht="14">
      <c r="A26" s="816" t="s">
        <v>1228</v>
      </c>
      <c r="B26" s="609">
        <v>21.55217121427</v>
      </c>
      <c r="C26" s="611">
        <v>40.113428575790003</v>
      </c>
      <c r="D26" s="611">
        <v>92.066168204999997</v>
      </c>
      <c r="E26" s="611">
        <v>51.185677946110005</v>
      </c>
      <c r="F26" s="611">
        <v>64.487018105230007</v>
      </c>
      <c r="G26" s="611">
        <v>61.969214435809995</v>
      </c>
      <c r="H26" s="689">
        <v>385.33583619884996</v>
      </c>
      <c r="I26" s="689">
        <v>30.672182813180001</v>
      </c>
      <c r="J26" s="689">
        <v>43.888560118539999</v>
      </c>
      <c r="K26" s="689">
        <v>145.72758928433001</v>
      </c>
      <c r="L26" s="689">
        <v>182.2723681308</v>
      </c>
      <c r="M26" s="689">
        <v>188.10298204695999</v>
      </c>
      <c r="N26" s="689">
        <v>215.04771922558001</v>
      </c>
      <c r="O26" s="1160">
        <v>218.71541744476005</v>
      </c>
      <c r="P26" s="689">
        <v>223.79737540584003</v>
      </c>
      <c r="Q26" s="689">
        <v>267.49228001773002</v>
      </c>
      <c r="R26" s="1161">
        <v>292.68294283462001</v>
      </c>
      <c r="S26" s="689">
        <v>306.53530136742006</v>
      </c>
      <c r="T26" s="689">
        <v>307.28114841484006</v>
      </c>
      <c r="U26" s="689">
        <v>399.20250714419001</v>
      </c>
      <c r="V26" s="1148">
        <v>374.11172885203001</v>
      </c>
      <c r="W26" s="632"/>
      <c r="X26" s="446"/>
      <c r="Y26" s="1150"/>
      <c r="Z26" s="1150"/>
    </row>
    <row r="27" spans="1:26" s="986" customFormat="1" ht="14">
      <c r="A27" s="821" t="s">
        <v>1229</v>
      </c>
      <c r="B27" s="609">
        <v>0</v>
      </c>
      <c r="C27" s="611">
        <v>0</v>
      </c>
      <c r="D27" s="611">
        <v>0</v>
      </c>
      <c r="E27" s="611">
        <v>0</v>
      </c>
      <c r="F27" s="611">
        <v>0</v>
      </c>
      <c r="G27" s="611">
        <v>0</v>
      </c>
      <c r="H27" s="689">
        <v>0</v>
      </c>
      <c r="I27" s="689">
        <v>0</v>
      </c>
      <c r="J27" s="689">
        <v>0</v>
      </c>
      <c r="K27" s="689">
        <v>0</v>
      </c>
      <c r="L27" s="689">
        <v>0</v>
      </c>
      <c r="M27" s="689">
        <v>0</v>
      </c>
      <c r="N27" s="689">
        <v>0</v>
      </c>
      <c r="O27" s="1160">
        <v>0</v>
      </c>
      <c r="P27" s="689">
        <v>0</v>
      </c>
      <c r="Q27" s="689">
        <v>0</v>
      </c>
      <c r="R27" s="1161">
        <v>0</v>
      </c>
      <c r="S27" s="689">
        <v>0</v>
      </c>
      <c r="T27" s="689">
        <v>0</v>
      </c>
      <c r="U27" s="689">
        <v>0</v>
      </c>
      <c r="V27" s="1148">
        <v>0</v>
      </c>
      <c r="W27" s="632"/>
      <c r="X27" s="446"/>
      <c r="Y27" s="1150"/>
      <c r="Z27" s="1150"/>
    </row>
    <row r="28" spans="1:26" s="986" customFormat="1" ht="14">
      <c r="A28" s="821" t="s">
        <v>1230</v>
      </c>
      <c r="B28" s="609">
        <v>21.55217121427</v>
      </c>
      <c r="C28" s="611">
        <v>40.113428575790003</v>
      </c>
      <c r="D28" s="611">
        <v>92.066168204999997</v>
      </c>
      <c r="E28" s="611">
        <v>51.185677946110005</v>
      </c>
      <c r="F28" s="611">
        <v>64.487018105230007</v>
      </c>
      <c r="G28" s="611">
        <v>61.969214435809995</v>
      </c>
      <c r="H28" s="689">
        <v>385.33583619884996</v>
      </c>
      <c r="I28" s="689">
        <v>30.672182813180001</v>
      </c>
      <c r="J28" s="689">
        <v>43.888560118539999</v>
      </c>
      <c r="K28" s="689">
        <v>145.72758928433001</v>
      </c>
      <c r="L28" s="689">
        <v>182.2723681308</v>
      </c>
      <c r="M28" s="689">
        <v>188.10298204695999</v>
      </c>
      <c r="N28" s="689">
        <v>215.04771922558001</v>
      </c>
      <c r="O28" s="1160">
        <v>218.71541744476005</v>
      </c>
      <c r="P28" s="689">
        <v>223.79737540584003</v>
      </c>
      <c r="Q28" s="689">
        <v>267.49228001773002</v>
      </c>
      <c r="R28" s="1161">
        <v>292.68294283462001</v>
      </c>
      <c r="S28" s="689">
        <v>306.53530136742006</v>
      </c>
      <c r="T28" s="689">
        <v>307.28114841484006</v>
      </c>
      <c r="U28" s="689">
        <v>399.20250714419001</v>
      </c>
      <c r="V28" s="1148">
        <v>374.11172885203001</v>
      </c>
      <c r="W28" s="632"/>
      <c r="X28" s="446"/>
      <c r="Y28" s="1150"/>
      <c r="Z28" s="1150"/>
    </row>
    <row r="29" spans="1:26" s="986" customFormat="1" ht="14">
      <c r="A29" s="816" t="s">
        <v>897</v>
      </c>
      <c r="B29" s="609">
        <v>0</v>
      </c>
      <c r="C29" s="611">
        <v>0</v>
      </c>
      <c r="D29" s="611">
        <v>0</v>
      </c>
      <c r="E29" s="611">
        <v>0</v>
      </c>
      <c r="F29" s="611">
        <v>0</v>
      </c>
      <c r="G29" s="611">
        <v>0</v>
      </c>
      <c r="H29" s="689">
        <v>0</v>
      </c>
      <c r="I29" s="689">
        <v>0</v>
      </c>
      <c r="J29" s="689">
        <v>0</v>
      </c>
      <c r="K29" s="689">
        <v>0</v>
      </c>
      <c r="L29" s="689">
        <v>0</v>
      </c>
      <c r="M29" s="689">
        <v>2.2819065865100003</v>
      </c>
      <c r="N29" s="689">
        <v>0.79115799199000003</v>
      </c>
      <c r="O29" s="1160">
        <v>1.15290485675</v>
      </c>
      <c r="P29" s="689">
        <v>0.20755799018999999</v>
      </c>
      <c r="Q29" s="689">
        <v>1.4543985054699999</v>
      </c>
      <c r="R29" s="1161">
        <v>0.44060624631</v>
      </c>
      <c r="S29" s="689">
        <v>1.22388793954</v>
      </c>
      <c r="T29" s="689">
        <v>0.96966179367999994</v>
      </c>
      <c r="U29" s="689">
        <v>0</v>
      </c>
      <c r="V29" s="1148">
        <v>0</v>
      </c>
      <c r="W29" s="632"/>
      <c r="X29" s="446"/>
      <c r="Y29" s="1150"/>
      <c r="Z29" s="1150"/>
    </row>
    <row r="30" spans="1:26" s="986" customFormat="1" ht="14">
      <c r="A30" s="816" t="s">
        <v>941</v>
      </c>
      <c r="B30" s="609">
        <v>0</v>
      </c>
      <c r="C30" s="611">
        <v>0</v>
      </c>
      <c r="D30" s="611">
        <v>0</v>
      </c>
      <c r="E30" s="611">
        <v>0</v>
      </c>
      <c r="F30" s="611">
        <v>0</v>
      </c>
      <c r="G30" s="611">
        <v>0</v>
      </c>
      <c r="H30" s="689">
        <v>0</v>
      </c>
      <c r="I30" s="689">
        <v>0</v>
      </c>
      <c r="J30" s="689">
        <v>0</v>
      </c>
      <c r="K30" s="689">
        <v>0</v>
      </c>
      <c r="L30" s="689">
        <v>0</v>
      </c>
      <c r="M30" s="689">
        <v>0</v>
      </c>
      <c r="N30" s="689">
        <v>0</v>
      </c>
      <c r="O30" s="1160">
        <v>0</v>
      </c>
      <c r="P30" s="689">
        <v>0</v>
      </c>
      <c r="Q30" s="689">
        <v>0</v>
      </c>
      <c r="R30" s="1161">
        <v>0</v>
      </c>
      <c r="S30" s="689">
        <v>0</v>
      </c>
      <c r="T30" s="689">
        <v>0</v>
      </c>
      <c r="U30" s="689">
        <v>0</v>
      </c>
      <c r="V30" s="1148">
        <v>0</v>
      </c>
      <c r="W30" s="632"/>
      <c r="X30" s="446"/>
      <c r="Y30" s="1150"/>
      <c r="Z30" s="1150"/>
    </row>
    <row r="31" spans="1:26" s="986" customFormat="1" ht="14">
      <c r="A31" s="816" t="s">
        <v>855</v>
      </c>
      <c r="B31" s="609">
        <v>0</v>
      </c>
      <c r="C31" s="611">
        <v>0</v>
      </c>
      <c r="D31" s="611">
        <v>0</v>
      </c>
      <c r="E31" s="611">
        <v>0</v>
      </c>
      <c r="F31" s="611">
        <v>0</v>
      </c>
      <c r="G31" s="611">
        <v>0</v>
      </c>
      <c r="H31" s="689">
        <v>0</v>
      </c>
      <c r="I31" s="689">
        <v>0</v>
      </c>
      <c r="J31" s="689">
        <v>0</v>
      </c>
      <c r="K31" s="689">
        <v>0</v>
      </c>
      <c r="L31" s="689">
        <v>0</v>
      </c>
      <c r="M31" s="689">
        <v>0</v>
      </c>
      <c r="N31" s="689">
        <v>0</v>
      </c>
      <c r="O31" s="1160">
        <v>0</v>
      </c>
      <c r="P31" s="689">
        <v>0</v>
      </c>
      <c r="Q31" s="689">
        <v>0</v>
      </c>
      <c r="R31" s="1161">
        <v>0</v>
      </c>
      <c r="S31" s="689">
        <v>0</v>
      </c>
      <c r="T31" s="689">
        <v>0</v>
      </c>
      <c r="U31" s="689">
        <v>0</v>
      </c>
      <c r="V31" s="1148">
        <v>0</v>
      </c>
      <c r="W31" s="632"/>
      <c r="X31" s="446"/>
      <c r="Y31" s="1150"/>
      <c r="Z31" s="1150"/>
    </row>
    <row r="32" spans="1:26" s="986" customFormat="1" ht="14">
      <c r="A32" s="827" t="s">
        <v>1116</v>
      </c>
      <c r="B32" s="609">
        <v>0</v>
      </c>
      <c r="C32" s="611">
        <v>0</v>
      </c>
      <c r="D32" s="611">
        <v>0</v>
      </c>
      <c r="E32" s="611">
        <v>0</v>
      </c>
      <c r="F32" s="611">
        <v>0</v>
      </c>
      <c r="G32" s="611">
        <v>0</v>
      </c>
      <c r="H32" s="689">
        <v>0</v>
      </c>
      <c r="I32" s="689">
        <v>0</v>
      </c>
      <c r="J32" s="689">
        <v>0</v>
      </c>
      <c r="K32" s="689">
        <v>0</v>
      </c>
      <c r="L32" s="689">
        <v>0</v>
      </c>
      <c r="M32" s="689">
        <v>0</v>
      </c>
      <c r="N32" s="689">
        <v>0</v>
      </c>
      <c r="O32" s="1160">
        <v>0</v>
      </c>
      <c r="P32" s="689">
        <v>0</v>
      </c>
      <c r="Q32" s="689">
        <v>0</v>
      </c>
      <c r="R32" s="1161">
        <v>0</v>
      </c>
      <c r="S32" s="689">
        <v>0</v>
      </c>
      <c r="T32" s="689">
        <v>0</v>
      </c>
      <c r="U32" s="689">
        <v>0</v>
      </c>
      <c r="V32" s="1148">
        <v>0</v>
      </c>
      <c r="W32" s="632"/>
      <c r="X32" s="446"/>
      <c r="Y32" s="1150"/>
      <c r="Z32" s="1150"/>
    </row>
    <row r="33" spans="1:26" s="986" customFormat="1" ht="14">
      <c r="A33" s="816" t="s">
        <v>1231</v>
      </c>
      <c r="B33" s="609">
        <v>0</v>
      </c>
      <c r="C33" s="611">
        <v>0</v>
      </c>
      <c r="D33" s="611">
        <v>0</v>
      </c>
      <c r="E33" s="611">
        <v>0</v>
      </c>
      <c r="F33" s="611">
        <v>0</v>
      </c>
      <c r="G33" s="611">
        <v>0</v>
      </c>
      <c r="H33" s="689">
        <v>0</v>
      </c>
      <c r="I33" s="689">
        <v>0</v>
      </c>
      <c r="J33" s="689">
        <v>0</v>
      </c>
      <c r="K33" s="689">
        <v>0</v>
      </c>
      <c r="L33" s="689">
        <v>0</v>
      </c>
      <c r="M33" s="689">
        <v>0</v>
      </c>
      <c r="N33" s="689">
        <v>0</v>
      </c>
      <c r="O33" s="1160">
        <v>0</v>
      </c>
      <c r="P33" s="689">
        <v>0</v>
      </c>
      <c r="Q33" s="689">
        <v>0</v>
      </c>
      <c r="R33" s="1161">
        <v>0</v>
      </c>
      <c r="S33" s="689">
        <v>0</v>
      </c>
      <c r="T33" s="689">
        <v>0</v>
      </c>
      <c r="U33" s="689">
        <v>0</v>
      </c>
      <c r="V33" s="1148">
        <v>0</v>
      </c>
      <c r="W33" s="632"/>
      <c r="X33" s="446"/>
      <c r="Y33" s="1150"/>
      <c r="Z33" s="1150"/>
    </row>
    <row r="34" spans="1:26" s="986" customFormat="1" ht="14">
      <c r="A34" s="821" t="s">
        <v>1232</v>
      </c>
      <c r="B34" s="609">
        <v>0</v>
      </c>
      <c r="C34" s="611">
        <v>0</v>
      </c>
      <c r="D34" s="611">
        <v>0</v>
      </c>
      <c r="E34" s="611">
        <v>0</v>
      </c>
      <c r="F34" s="611">
        <v>0</v>
      </c>
      <c r="G34" s="611">
        <v>0</v>
      </c>
      <c r="H34" s="689">
        <v>0</v>
      </c>
      <c r="I34" s="689">
        <v>0</v>
      </c>
      <c r="J34" s="689">
        <v>0</v>
      </c>
      <c r="K34" s="689">
        <v>0</v>
      </c>
      <c r="L34" s="689">
        <v>0</v>
      </c>
      <c r="M34" s="689">
        <v>0</v>
      </c>
      <c r="N34" s="689">
        <v>0</v>
      </c>
      <c r="O34" s="1160">
        <v>0</v>
      </c>
      <c r="P34" s="689">
        <v>0</v>
      </c>
      <c r="Q34" s="689">
        <v>0</v>
      </c>
      <c r="R34" s="1161">
        <v>0</v>
      </c>
      <c r="S34" s="689">
        <v>0</v>
      </c>
      <c r="T34" s="689">
        <v>0</v>
      </c>
      <c r="U34" s="689">
        <v>0</v>
      </c>
      <c r="V34" s="1148">
        <v>0</v>
      </c>
      <c r="W34" s="632"/>
      <c r="X34" s="446"/>
      <c r="Y34" s="1150"/>
      <c r="Z34" s="1150"/>
    </row>
    <row r="35" spans="1:26" s="986" customFormat="1" ht="14">
      <c r="A35" s="821" t="s">
        <v>1233</v>
      </c>
      <c r="B35" s="609">
        <v>0</v>
      </c>
      <c r="C35" s="611">
        <v>0</v>
      </c>
      <c r="D35" s="611">
        <v>0</v>
      </c>
      <c r="E35" s="611">
        <v>0</v>
      </c>
      <c r="F35" s="611">
        <v>0</v>
      </c>
      <c r="G35" s="611">
        <v>0</v>
      </c>
      <c r="H35" s="689">
        <v>0</v>
      </c>
      <c r="I35" s="689">
        <v>0</v>
      </c>
      <c r="J35" s="689">
        <v>0</v>
      </c>
      <c r="K35" s="689">
        <v>0</v>
      </c>
      <c r="L35" s="689">
        <v>0</v>
      </c>
      <c r="M35" s="689">
        <v>0</v>
      </c>
      <c r="N35" s="689">
        <v>0</v>
      </c>
      <c r="O35" s="1160">
        <v>0</v>
      </c>
      <c r="P35" s="689">
        <v>0</v>
      </c>
      <c r="Q35" s="689">
        <v>0</v>
      </c>
      <c r="R35" s="1161">
        <v>0</v>
      </c>
      <c r="S35" s="689">
        <v>0</v>
      </c>
      <c r="T35" s="689">
        <v>0</v>
      </c>
      <c r="U35" s="689">
        <v>0</v>
      </c>
      <c r="V35" s="1148">
        <v>0</v>
      </c>
      <c r="W35" s="632"/>
      <c r="X35" s="446"/>
      <c r="Y35" s="1150"/>
      <c r="Z35" s="1150"/>
    </row>
    <row r="36" spans="1:26" s="986" customFormat="1" ht="14">
      <c r="A36" s="816" t="s">
        <v>898</v>
      </c>
      <c r="B36" s="609">
        <v>0</v>
      </c>
      <c r="C36" s="611">
        <v>0</v>
      </c>
      <c r="D36" s="611">
        <v>0</v>
      </c>
      <c r="E36" s="611">
        <v>0</v>
      </c>
      <c r="F36" s="611">
        <v>0</v>
      </c>
      <c r="G36" s="611">
        <v>0</v>
      </c>
      <c r="H36" s="689">
        <v>0</v>
      </c>
      <c r="I36" s="689">
        <v>0</v>
      </c>
      <c r="J36" s="689">
        <v>0</v>
      </c>
      <c r="K36" s="689">
        <v>0</v>
      </c>
      <c r="L36" s="689">
        <v>0</v>
      </c>
      <c r="M36" s="689">
        <v>0</v>
      </c>
      <c r="N36" s="689">
        <v>0</v>
      </c>
      <c r="O36" s="1160">
        <v>0</v>
      </c>
      <c r="P36" s="689">
        <v>0</v>
      </c>
      <c r="Q36" s="689">
        <v>0</v>
      </c>
      <c r="R36" s="1161">
        <v>0</v>
      </c>
      <c r="S36" s="689">
        <v>0</v>
      </c>
      <c r="T36" s="689">
        <v>0</v>
      </c>
      <c r="U36" s="689">
        <v>0</v>
      </c>
      <c r="V36" s="1148">
        <v>0</v>
      </c>
      <c r="W36" s="632"/>
      <c r="X36" s="446"/>
      <c r="Y36" s="1150"/>
      <c r="Z36" s="1150"/>
    </row>
    <row r="37" spans="1:26" s="986" customFormat="1" ht="14">
      <c r="A37" s="816" t="s">
        <v>942</v>
      </c>
      <c r="B37" s="609">
        <v>0</v>
      </c>
      <c r="C37" s="611">
        <v>0</v>
      </c>
      <c r="D37" s="611">
        <v>0</v>
      </c>
      <c r="E37" s="611">
        <v>0</v>
      </c>
      <c r="F37" s="611">
        <v>0</v>
      </c>
      <c r="G37" s="611">
        <v>0</v>
      </c>
      <c r="H37" s="689">
        <v>0</v>
      </c>
      <c r="I37" s="689">
        <v>0</v>
      </c>
      <c r="J37" s="689">
        <v>0</v>
      </c>
      <c r="K37" s="689">
        <v>0</v>
      </c>
      <c r="L37" s="689">
        <v>0</v>
      </c>
      <c r="M37" s="689">
        <v>0</v>
      </c>
      <c r="N37" s="689">
        <v>0</v>
      </c>
      <c r="O37" s="1160">
        <v>0</v>
      </c>
      <c r="P37" s="689">
        <v>0</v>
      </c>
      <c r="Q37" s="689">
        <v>0</v>
      </c>
      <c r="R37" s="1161">
        <v>0</v>
      </c>
      <c r="S37" s="689">
        <v>0</v>
      </c>
      <c r="T37" s="689">
        <v>0</v>
      </c>
      <c r="U37" s="689">
        <v>0</v>
      </c>
      <c r="V37" s="1148">
        <v>0</v>
      </c>
      <c r="W37" s="632"/>
      <c r="X37" s="446"/>
      <c r="Y37" s="1150"/>
      <c r="Z37" s="1150"/>
    </row>
    <row r="38" spans="1:26" s="986" customFormat="1" ht="14">
      <c r="A38" s="816" t="s">
        <v>1119</v>
      </c>
      <c r="B38" s="609">
        <v>0</v>
      </c>
      <c r="C38" s="611">
        <v>0</v>
      </c>
      <c r="D38" s="611">
        <v>0</v>
      </c>
      <c r="E38" s="611">
        <v>0</v>
      </c>
      <c r="F38" s="611">
        <v>0</v>
      </c>
      <c r="G38" s="611">
        <v>0</v>
      </c>
      <c r="H38" s="689">
        <v>0</v>
      </c>
      <c r="I38" s="689">
        <v>0</v>
      </c>
      <c r="J38" s="689">
        <v>0</v>
      </c>
      <c r="K38" s="689">
        <v>0</v>
      </c>
      <c r="L38" s="689">
        <v>0</v>
      </c>
      <c r="M38" s="689">
        <v>0</v>
      </c>
      <c r="N38" s="689">
        <v>0</v>
      </c>
      <c r="O38" s="1160">
        <v>0</v>
      </c>
      <c r="P38" s="689">
        <v>0</v>
      </c>
      <c r="Q38" s="689">
        <v>0</v>
      </c>
      <c r="R38" s="1161">
        <v>0</v>
      </c>
      <c r="S38" s="689">
        <v>0</v>
      </c>
      <c r="T38" s="689">
        <v>0</v>
      </c>
      <c r="U38" s="689">
        <v>0</v>
      </c>
      <c r="V38" s="1148">
        <v>0</v>
      </c>
      <c r="W38" s="632"/>
      <c r="X38" s="446"/>
      <c r="Y38" s="1150"/>
      <c r="Z38" s="1150"/>
    </row>
    <row r="39" spans="1:26" s="986" customFormat="1" ht="14">
      <c r="A39" s="1151"/>
      <c r="B39" s="609">
        <v>0</v>
      </c>
      <c r="C39" s="611">
        <v>0</v>
      </c>
      <c r="D39" s="611">
        <v>0</v>
      </c>
      <c r="E39" s="611">
        <v>0</v>
      </c>
      <c r="F39" s="611">
        <v>0</v>
      </c>
      <c r="G39" s="611">
        <v>0</v>
      </c>
      <c r="H39" s="689">
        <v>0</v>
      </c>
      <c r="I39" s="689">
        <v>0</v>
      </c>
      <c r="J39" s="689">
        <v>0</v>
      </c>
      <c r="K39" s="689">
        <v>0</v>
      </c>
      <c r="L39" s="689">
        <v>0</v>
      </c>
      <c r="M39" s="689">
        <v>0</v>
      </c>
      <c r="N39" s="689">
        <v>0</v>
      </c>
      <c r="O39" s="1160">
        <v>0</v>
      </c>
      <c r="P39" s="689">
        <v>0</v>
      </c>
      <c r="Q39" s="689">
        <v>0</v>
      </c>
      <c r="R39" s="1161">
        <v>0</v>
      </c>
      <c r="S39" s="689">
        <v>0</v>
      </c>
      <c r="T39" s="689">
        <v>0</v>
      </c>
      <c r="U39" s="689">
        <v>0</v>
      </c>
      <c r="V39" s="1148">
        <v>0</v>
      </c>
      <c r="W39" s="632"/>
      <c r="X39" s="446"/>
      <c r="Y39" s="1150"/>
      <c r="Z39" s="1150"/>
    </row>
    <row r="40" spans="1:26" s="985" customFormat="1" ht="14">
      <c r="A40" s="1152" t="s">
        <v>1121</v>
      </c>
      <c r="B40" s="605">
        <v>2796.7696430701203</v>
      </c>
      <c r="C40" s="607">
        <v>2759.3567899974296</v>
      </c>
      <c r="D40" s="607">
        <v>2878.62437136273</v>
      </c>
      <c r="E40" s="607">
        <v>4283.00085379554</v>
      </c>
      <c r="F40" s="607">
        <v>6269.1889446473115</v>
      </c>
      <c r="G40" s="607">
        <v>6331.7523492084401</v>
      </c>
      <c r="H40" s="690">
        <v>5955.2011911900499</v>
      </c>
      <c r="I40" s="690">
        <v>5350.7491501983495</v>
      </c>
      <c r="J40" s="690">
        <v>6186.7592696229203</v>
      </c>
      <c r="K40" s="690">
        <v>6665.3672235660515</v>
      </c>
      <c r="L40" s="690">
        <v>7663.7015227154097</v>
      </c>
      <c r="M40" s="690">
        <v>9529.6129282670809</v>
      </c>
      <c r="N40" s="690">
        <v>10556.487546841881</v>
      </c>
      <c r="O40" s="1158">
        <v>10349.76524151665</v>
      </c>
      <c r="P40" s="690">
        <v>9956.4704469226326</v>
      </c>
      <c r="Q40" s="690">
        <v>10642.663151612061</v>
      </c>
      <c r="R40" s="1159">
        <v>13018.315890759361</v>
      </c>
      <c r="S40" s="690">
        <v>12961.22118029971</v>
      </c>
      <c r="T40" s="690">
        <v>13060.828771736889</v>
      </c>
      <c r="U40" s="690">
        <v>13949.4682470398</v>
      </c>
      <c r="V40" s="1147">
        <v>14937.707508122288</v>
      </c>
      <c r="W40" s="629"/>
      <c r="X40" s="1064"/>
      <c r="Y40" s="1150"/>
      <c r="Z40" s="1150"/>
    </row>
    <row r="41" spans="1:26" s="986" customFormat="1" ht="14">
      <c r="A41" s="817" t="s">
        <v>1115</v>
      </c>
      <c r="B41" s="609">
        <v>2796.76426842212</v>
      </c>
      <c r="C41" s="611">
        <v>2759.3567899974296</v>
      </c>
      <c r="D41" s="611">
        <v>2878.6094288457798</v>
      </c>
      <c r="E41" s="611">
        <v>4282.9900387265398</v>
      </c>
      <c r="F41" s="611">
        <v>6269.1872615403117</v>
      </c>
      <c r="G41" s="611">
        <v>6331.7506661014395</v>
      </c>
      <c r="H41" s="689">
        <v>5955.2011911900499</v>
      </c>
      <c r="I41" s="689">
        <v>5350.7491501983495</v>
      </c>
      <c r="J41" s="689">
        <v>6151.91273707241</v>
      </c>
      <c r="K41" s="689">
        <v>6625.4613821381308</v>
      </c>
      <c r="L41" s="689">
        <v>7631.5367163878791</v>
      </c>
      <c r="M41" s="689">
        <v>9424.3298955735299</v>
      </c>
      <c r="N41" s="689">
        <v>10467.735988327802</v>
      </c>
      <c r="O41" s="1160">
        <v>10250.50020764186</v>
      </c>
      <c r="P41" s="689">
        <v>9862.7065992137505</v>
      </c>
      <c r="Q41" s="689">
        <v>10534.606324994062</v>
      </c>
      <c r="R41" s="1161">
        <v>12909.264936339139</v>
      </c>
      <c r="S41" s="689">
        <v>12840.112871660831</v>
      </c>
      <c r="T41" s="689">
        <v>12940.58225696475</v>
      </c>
      <c r="U41" s="689">
        <v>13813.920326492273</v>
      </c>
      <c r="V41" s="1148">
        <v>14587.590893275879</v>
      </c>
      <c r="W41" s="632"/>
      <c r="X41" s="446"/>
      <c r="Y41" s="1150"/>
      <c r="Z41" s="1150"/>
    </row>
    <row r="42" spans="1:26" s="986" customFormat="1" ht="14">
      <c r="A42" s="827" t="s">
        <v>1234</v>
      </c>
      <c r="B42" s="609">
        <v>744.11949829208993</v>
      </c>
      <c r="C42" s="611">
        <v>423.44883849741001</v>
      </c>
      <c r="D42" s="611">
        <v>0</v>
      </c>
      <c r="E42" s="611">
        <v>0</v>
      </c>
      <c r="F42" s="611">
        <v>0.11495066486000001</v>
      </c>
      <c r="G42" s="611">
        <v>0.43739273918999999</v>
      </c>
      <c r="H42" s="689">
        <v>541.67278271569</v>
      </c>
      <c r="I42" s="689">
        <v>1011.78311465422</v>
      </c>
      <c r="J42" s="689">
        <v>623.98698383903002</v>
      </c>
      <c r="K42" s="689">
        <v>733.9749326929699</v>
      </c>
      <c r="L42" s="689">
        <v>2610.0811182867692</v>
      </c>
      <c r="M42" s="689">
        <v>4085.9289455669996</v>
      </c>
      <c r="N42" s="689">
        <v>4602.3627078623404</v>
      </c>
      <c r="O42" s="1160">
        <v>5072.3976727120207</v>
      </c>
      <c r="P42" s="689">
        <v>4605.5950340395793</v>
      </c>
      <c r="Q42" s="689">
        <v>5229.91950577029</v>
      </c>
      <c r="R42" s="1161">
        <v>6184.8717309441599</v>
      </c>
      <c r="S42" s="689">
        <v>8457.0276803122706</v>
      </c>
      <c r="T42" s="689">
        <v>8445.3663021123393</v>
      </c>
      <c r="U42" s="689">
        <v>8530.2951078609804</v>
      </c>
      <c r="V42" s="1148">
        <v>8347.9093779695504</v>
      </c>
      <c r="W42" s="632"/>
      <c r="X42" s="446"/>
      <c r="Y42" s="1150"/>
      <c r="Z42" s="1150"/>
    </row>
    <row r="43" spans="1:26" s="986" customFormat="1" ht="14">
      <c r="A43" s="816" t="s">
        <v>1235</v>
      </c>
      <c r="B43" s="609">
        <v>0</v>
      </c>
      <c r="C43" s="611">
        <v>0</v>
      </c>
      <c r="D43" s="611">
        <v>0</v>
      </c>
      <c r="E43" s="611">
        <v>0</v>
      </c>
      <c r="F43" s="611">
        <v>0</v>
      </c>
      <c r="G43" s="611">
        <v>0</v>
      </c>
      <c r="H43" s="689">
        <v>0</v>
      </c>
      <c r="I43" s="689">
        <v>0</v>
      </c>
      <c r="J43" s="689">
        <v>0</v>
      </c>
      <c r="K43" s="689">
        <v>0</v>
      </c>
      <c r="L43" s="689">
        <v>0</v>
      </c>
      <c r="M43" s="689">
        <v>0</v>
      </c>
      <c r="N43" s="689">
        <v>0</v>
      </c>
      <c r="O43" s="1160">
        <v>0</v>
      </c>
      <c r="P43" s="689">
        <v>0</v>
      </c>
      <c r="Q43" s="689">
        <v>0</v>
      </c>
      <c r="R43" s="1161">
        <v>0</v>
      </c>
      <c r="S43" s="689">
        <v>0</v>
      </c>
      <c r="T43" s="689">
        <v>0</v>
      </c>
      <c r="U43" s="689">
        <v>0</v>
      </c>
      <c r="V43" s="1148">
        <v>0</v>
      </c>
      <c r="W43" s="632"/>
      <c r="X43" s="446"/>
      <c r="Y43" s="1150"/>
      <c r="Z43" s="1150"/>
    </row>
    <row r="44" spans="1:26" s="986" customFormat="1" ht="14">
      <c r="A44" s="816" t="s">
        <v>1236</v>
      </c>
      <c r="B44" s="609">
        <v>744.11949829208993</v>
      </c>
      <c r="C44" s="611">
        <v>423.44883849741001</v>
      </c>
      <c r="D44" s="611">
        <v>54.400040000000004</v>
      </c>
      <c r="E44" s="611">
        <v>209.89904000000001</v>
      </c>
      <c r="F44" s="611">
        <v>533.97607066486</v>
      </c>
      <c r="G44" s="611">
        <v>0.43739273918999999</v>
      </c>
      <c r="H44" s="689">
        <v>541.67278271569</v>
      </c>
      <c r="I44" s="689">
        <v>1011.78311465422</v>
      </c>
      <c r="J44" s="689">
        <v>623.98698383903002</v>
      </c>
      <c r="K44" s="689">
        <v>733.9749326929699</v>
      </c>
      <c r="L44" s="689">
        <v>2610.0811182867692</v>
      </c>
      <c r="M44" s="689">
        <v>4085.9289455669996</v>
      </c>
      <c r="N44" s="689">
        <v>4602.3627078623404</v>
      </c>
      <c r="O44" s="1160">
        <v>5072.3976727120207</v>
      </c>
      <c r="P44" s="689">
        <v>4605.5950340395793</v>
      </c>
      <c r="Q44" s="689">
        <v>5229.91950577029</v>
      </c>
      <c r="R44" s="1161">
        <v>7333.5861041361204</v>
      </c>
      <c r="S44" s="689">
        <v>8457.0276803122706</v>
      </c>
      <c r="T44" s="689">
        <v>8445.3663021123393</v>
      </c>
      <c r="U44" s="689">
        <v>8530.2951078609804</v>
      </c>
      <c r="V44" s="1148">
        <v>8347.9093779695504</v>
      </c>
      <c r="W44" s="632"/>
      <c r="X44" s="446"/>
      <c r="Y44" s="1150"/>
      <c r="Z44" s="1150"/>
    </row>
    <row r="45" spans="1:26" s="986" customFormat="1" ht="14">
      <c r="A45" s="827" t="s">
        <v>899</v>
      </c>
      <c r="B45" s="609">
        <v>2.4990460809999999</v>
      </c>
      <c r="C45" s="611">
        <v>1.2378396999999999E-2</v>
      </c>
      <c r="D45" s="611">
        <v>50.501155148999999</v>
      </c>
      <c r="E45" s="611">
        <v>1.1551490000000001E-3</v>
      </c>
      <c r="F45" s="611">
        <v>0</v>
      </c>
      <c r="G45" s="611">
        <v>34</v>
      </c>
      <c r="H45" s="689">
        <v>20.5</v>
      </c>
      <c r="I45" s="689">
        <v>50.954000000000001</v>
      </c>
      <c r="J45" s="689">
        <v>75.702826739000002</v>
      </c>
      <c r="K45" s="689">
        <v>0</v>
      </c>
      <c r="L45" s="689">
        <v>59.497940125980008</v>
      </c>
      <c r="M45" s="689">
        <v>4.9923999999999996E-2</v>
      </c>
      <c r="N45" s="689">
        <v>5.1756000000000003E-2</v>
      </c>
      <c r="O45" s="1160">
        <v>0.12492524000000001</v>
      </c>
      <c r="P45" s="689">
        <v>3.1664340000000002</v>
      </c>
      <c r="Q45" s="689">
        <v>5.1023000000000006E-2</v>
      </c>
      <c r="R45" s="1161">
        <v>6.1154E-2</v>
      </c>
      <c r="S45" s="689">
        <v>6.3943E-2</v>
      </c>
      <c r="T45" s="689">
        <v>4.9779000000000004E-2</v>
      </c>
      <c r="U45" s="689">
        <v>5.0792000000000004E-2</v>
      </c>
      <c r="V45" s="1148">
        <v>0.149477</v>
      </c>
      <c r="W45" s="632"/>
      <c r="X45" s="446"/>
      <c r="Y45" s="1150"/>
      <c r="Z45" s="1150"/>
    </row>
    <row r="46" spans="1:26" s="986" customFormat="1" ht="14">
      <c r="A46" s="827" t="s">
        <v>943</v>
      </c>
      <c r="B46" s="609">
        <v>38.859403127010005</v>
      </c>
      <c r="C46" s="611">
        <v>84.493533236160005</v>
      </c>
      <c r="D46" s="611">
        <v>155.97094699467002</v>
      </c>
      <c r="E46" s="611">
        <v>156.29381285065</v>
      </c>
      <c r="F46" s="611">
        <v>226.03641610107002</v>
      </c>
      <c r="G46" s="611">
        <v>207.77181256530997</v>
      </c>
      <c r="H46" s="689">
        <v>239.20912360840001</v>
      </c>
      <c r="I46" s="689">
        <v>239.56679051542002</v>
      </c>
      <c r="J46" s="689">
        <v>0</v>
      </c>
      <c r="K46" s="689">
        <v>0</v>
      </c>
      <c r="L46" s="689">
        <v>0</v>
      </c>
      <c r="M46" s="689">
        <v>231.06877741235999</v>
      </c>
      <c r="N46" s="689">
        <v>309.25362817940993</v>
      </c>
      <c r="O46" s="1160">
        <v>328.82410147553003</v>
      </c>
      <c r="P46" s="689">
        <v>322.76180036059998</v>
      </c>
      <c r="Q46" s="689">
        <v>415.13631050640998</v>
      </c>
      <c r="R46" s="1161">
        <v>435.36767173264002</v>
      </c>
      <c r="S46" s="689">
        <v>508.48723681782002</v>
      </c>
      <c r="T46" s="689">
        <v>442.83431427221001</v>
      </c>
      <c r="U46" s="689">
        <v>291.19543665999998</v>
      </c>
      <c r="V46" s="1148">
        <v>424.45890200334998</v>
      </c>
      <c r="W46" s="632"/>
      <c r="X46" s="446"/>
      <c r="Y46" s="1150"/>
      <c r="Z46" s="1150"/>
    </row>
    <row r="47" spans="1:26" s="986" customFormat="1" ht="14">
      <c r="A47" s="816" t="s">
        <v>1122</v>
      </c>
      <c r="B47" s="609">
        <v>0</v>
      </c>
      <c r="C47" s="611">
        <v>0</v>
      </c>
      <c r="D47" s="611">
        <v>0</v>
      </c>
      <c r="E47" s="611">
        <v>0</v>
      </c>
      <c r="F47" s="611">
        <v>0</v>
      </c>
      <c r="G47" s="611">
        <v>0</v>
      </c>
      <c r="H47" s="689">
        <v>0</v>
      </c>
      <c r="I47" s="689">
        <v>0</v>
      </c>
      <c r="J47" s="689">
        <v>0</v>
      </c>
      <c r="K47" s="689">
        <v>0</v>
      </c>
      <c r="L47" s="689">
        <v>0</v>
      </c>
      <c r="M47" s="689">
        <v>0</v>
      </c>
      <c r="N47" s="689">
        <v>0</v>
      </c>
      <c r="O47" s="1160">
        <v>0</v>
      </c>
      <c r="P47" s="689">
        <v>0</v>
      </c>
      <c r="Q47" s="689">
        <v>0</v>
      </c>
      <c r="R47" s="1161">
        <v>0</v>
      </c>
      <c r="S47" s="689">
        <v>0</v>
      </c>
      <c r="T47" s="689">
        <v>0</v>
      </c>
      <c r="U47" s="689">
        <v>0</v>
      </c>
      <c r="V47" s="1148">
        <v>0</v>
      </c>
      <c r="W47" s="632"/>
      <c r="X47" s="446"/>
      <c r="Y47" s="1150"/>
      <c r="Z47" s="1150"/>
    </row>
    <row r="48" spans="1:26" s="986" customFormat="1" ht="14">
      <c r="A48" s="816" t="s">
        <v>1123</v>
      </c>
      <c r="B48" s="609">
        <v>38.859403127010005</v>
      </c>
      <c r="C48" s="611">
        <v>84.493533236160005</v>
      </c>
      <c r="D48" s="611">
        <v>155.97094699467002</v>
      </c>
      <c r="E48" s="611">
        <v>156.29381285065</v>
      </c>
      <c r="F48" s="611">
        <v>226.03641610107002</v>
      </c>
      <c r="G48" s="611">
        <v>207.77181256530997</v>
      </c>
      <c r="H48" s="689">
        <v>239.20912360840001</v>
      </c>
      <c r="I48" s="689">
        <v>239.56679051542002</v>
      </c>
      <c r="J48" s="689">
        <v>0</v>
      </c>
      <c r="K48" s="689">
        <v>0</v>
      </c>
      <c r="L48" s="689">
        <v>0</v>
      </c>
      <c r="M48" s="689">
        <v>231.06877741235999</v>
      </c>
      <c r="N48" s="689">
        <v>309.25362817940993</v>
      </c>
      <c r="O48" s="1160">
        <v>328.82410147553003</v>
      </c>
      <c r="P48" s="689">
        <v>322.76180036059998</v>
      </c>
      <c r="Q48" s="689">
        <v>415.13631050640998</v>
      </c>
      <c r="R48" s="1161">
        <v>435.36767173264002</v>
      </c>
      <c r="S48" s="689">
        <v>508.48723681782002</v>
      </c>
      <c r="T48" s="689">
        <v>442.83431427221001</v>
      </c>
      <c r="U48" s="689">
        <v>291.19543665999998</v>
      </c>
      <c r="V48" s="1148">
        <v>424.45890200334998</v>
      </c>
      <c r="W48" s="632"/>
      <c r="X48" s="446"/>
      <c r="Y48" s="1150"/>
      <c r="Z48" s="1150"/>
    </row>
    <row r="49" spans="1:26" s="986" customFormat="1" ht="14">
      <c r="A49" s="827" t="s">
        <v>914</v>
      </c>
      <c r="B49" s="609">
        <v>1487.7184210763201</v>
      </c>
      <c r="C49" s="611">
        <v>1283.0745931843799</v>
      </c>
      <c r="D49" s="611">
        <v>1856.4948615743799</v>
      </c>
      <c r="E49" s="611">
        <v>3228.6499695785601</v>
      </c>
      <c r="F49" s="611">
        <v>4882.3042742020007</v>
      </c>
      <c r="G49" s="611">
        <v>5660.7396160365497</v>
      </c>
      <c r="H49" s="689">
        <v>4590.0012670164006</v>
      </c>
      <c r="I49" s="689">
        <v>3424.9235391204297</v>
      </c>
      <c r="J49" s="689">
        <v>4591.0269795936601</v>
      </c>
      <c r="K49" s="689">
        <v>4831.8742491701014</v>
      </c>
      <c r="L49" s="689">
        <v>4053.0705387215598</v>
      </c>
      <c r="M49" s="689">
        <v>4469.0767501482014</v>
      </c>
      <c r="N49" s="689">
        <v>4803.25234539545</v>
      </c>
      <c r="O49" s="1160">
        <v>4031.3971662192898</v>
      </c>
      <c r="P49" s="689">
        <v>4114.5419133116002</v>
      </c>
      <c r="Q49" s="689">
        <v>4049.0993420523705</v>
      </c>
      <c r="R49" s="1161">
        <v>4306.3329469899809</v>
      </c>
      <c r="S49" s="689">
        <v>3102.5875744388995</v>
      </c>
      <c r="T49" s="689">
        <v>3223.5811562177005</v>
      </c>
      <c r="U49" s="689">
        <v>4116.7569005298801</v>
      </c>
      <c r="V49" s="1148">
        <v>4785.2773871289</v>
      </c>
      <c r="W49" s="632"/>
      <c r="X49" s="446"/>
      <c r="Y49" s="1150"/>
      <c r="Z49" s="1150"/>
    </row>
    <row r="50" spans="1:26" s="986" customFormat="1" ht="14">
      <c r="A50" s="827" t="s">
        <v>957</v>
      </c>
      <c r="B50" s="609">
        <v>2.2779113877399997</v>
      </c>
      <c r="C50" s="611">
        <v>0.50793750073999999</v>
      </c>
      <c r="D50" s="611">
        <v>17.532223002999999</v>
      </c>
      <c r="E50" s="611">
        <v>46.732902564550002</v>
      </c>
      <c r="F50" s="611">
        <v>80.947559491199996</v>
      </c>
      <c r="G50" s="611">
        <v>155.15835986393</v>
      </c>
      <c r="H50" s="689">
        <v>219.27088182442998</v>
      </c>
      <c r="I50" s="689">
        <v>197.06913363357</v>
      </c>
      <c r="J50" s="689">
        <v>254.85191611697002</v>
      </c>
      <c r="K50" s="689">
        <v>236.63157860373997</v>
      </c>
      <c r="L50" s="689">
        <v>195.28528248220999</v>
      </c>
      <c r="M50" s="689">
        <v>381.06518159206001</v>
      </c>
      <c r="N50" s="689">
        <v>372.49797391935004</v>
      </c>
      <c r="O50" s="1160">
        <v>399.48616422697</v>
      </c>
      <c r="P50" s="689">
        <v>412.71430556906</v>
      </c>
      <c r="Q50" s="689">
        <v>423.19555162628001</v>
      </c>
      <c r="R50" s="1161">
        <v>448.93779693751003</v>
      </c>
      <c r="S50" s="689">
        <v>387.98002665541003</v>
      </c>
      <c r="T50" s="689">
        <v>369.45630935139002</v>
      </c>
      <c r="U50" s="689">
        <v>382.67913205651001</v>
      </c>
      <c r="V50" s="1148">
        <v>443.17558038628005</v>
      </c>
      <c r="W50" s="632"/>
      <c r="X50" s="446"/>
      <c r="Y50" s="1150"/>
      <c r="Z50" s="1150"/>
    </row>
    <row r="51" spans="1:26" s="986" customFormat="1" ht="14">
      <c r="A51" s="827" t="s">
        <v>969</v>
      </c>
      <c r="B51" s="609">
        <v>0</v>
      </c>
      <c r="C51" s="611">
        <v>0</v>
      </c>
      <c r="D51" s="611">
        <v>0</v>
      </c>
      <c r="E51" s="611">
        <v>0</v>
      </c>
      <c r="F51" s="611">
        <v>0</v>
      </c>
      <c r="G51" s="611">
        <v>0</v>
      </c>
      <c r="H51" s="689">
        <v>0</v>
      </c>
      <c r="I51" s="689">
        <v>0</v>
      </c>
      <c r="J51" s="689">
        <v>0</v>
      </c>
      <c r="K51" s="689">
        <v>0</v>
      </c>
      <c r="L51" s="689">
        <v>0</v>
      </c>
      <c r="M51" s="689">
        <v>0</v>
      </c>
      <c r="N51" s="689">
        <v>0</v>
      </c>
      <c r="O51" s="1160">
        <v>0</v>
      </c>
      <c r="P51" s="689">
        <v>0</v>
      </c>
      <c r="Q51" s="689">
        <v>0</v>
      </c>
      <c r="R51" s="1161">
        <v>0</v>
      </c>
      <c r="S51" s="689">
        <v>0</v>
      </c>
      <c r="T51" s="689">
        <v>0</v>
      </c>
      <c r="U51" s="689">
        <v>0</v>
      </c>
      <c r="V51" s="1148">
        <v>0</v>
      </c>
      <c r="W51" s="632"/>
      <c r="X51" s="446"/>
      <c r="Y51" s="1150"/>
      <c r="Z51" s="1150"/>
    </row>
    <row r="52" spans="1:26" s="986" customFormat="1" ht="14">
      <c r="A52" s="827" t="s">
        <v>981</v>
      </c>
      <c r="B52" s="609">
        <v>521.28998845796002</v>
      </c>
      <c r="C52" s="611">
        <v>967.81950918174005</v>
      </c>
      <c r="D52" s="611">
        <v>743.71020212473002</v>
      </c>
      <c r="E52" s="611">
        <v>641.41315858378005</v>
      </c>
      <c r="F52" s="611">
        <v>545.92294108118006</v>
      </c>
      <c r="G52" s="611">
        <v>273.64348489646005</v>
      </c>
      <c r="H52" s="689">
        <v>344.54713602512999</v>
      </c>
      <c r="I52" s="689">
        <v>426.45257227471001</v>
      </c>
      <c r="J52" s="689">
        <v>606.34403078374999</v>
      </c>
      <c r="K52" s="689">
        <v>822.98062167132002</v>
      </c>
      <c r="L52" s="689">
        <v>713.60183677136013</v>
      </c>
      <c r="M52" s="689">
        <v>123.61060368490999</v>
      </c>
      <c r="N52" s="689">
        <v>243.76365589225</v>
      </c>
      <c r="O52" s="1160">
        <v>288.77382111804997</v>
      </c>
      <c r="P52" s="689">
        <v>260.17017879791001</v>
      </c>
      <c r="Q52" s="689">
        <v>270.62640542029999</v>
      </c>
      <c r="R52" s="1161">
        <v>236.00168699519</v>
      </c>
      <c r="S52" s="689">
        <v>248.09382913947999</v>
      </c>
      <c r="T52" s="689">
        <v>300.55899178676998</v>
      </c>
      <c r="U52" s="689">
        <v>364.40745992057003</v>
      </c>
      <c r="V52" s="1148">
        <v>468.41603123760001</v>
      </c>
      <c r="W52" s="632"/>
      <c r="X52" s="446"/>
      <c r="Y52" s="1150"/>
      <c r="Z52" s="1150"/>
    </row>
    <row r="53" spans="1:26" s="986" customFormat="1" ht="14">
      <c r="A53" s="827" t="s">
        <v>993</v>
      </c>
      <c r="B53" s="609">
        <v>0</v>
      </c>
      <c r="C53" s="611">
        <v>0</v>
      </c>
      <c r="D53" s="611">
        <v>0</v>
      </c>
      <c r="E53" s="611">
        <v>0</v>
      </c>
      <c r="F53" s="611">
        <v>0</v>
      </c>
      <c r="G53" s="611">
        <v>0</v>
      </c>
      <c r="H53" s="689">
        <v>0</v>
      </c>
      <c r="I53" s="689">
        <v>0</v>
      </c>
      <c r="J53" s="689">
        <v>0</v>
      </c>
      <c r="K53" s="689">
        <v>0</v>
      </c>
      <c r="L53" s="689">
        <v>0</v>
      </c>
      <c r="M53" s="689">
        <v>133.52971316899999</v>
      </c>
      <c r="N53" s="689">
        <v>136.55392107899999</v>
      </c>
      <c r="O53" s="1160">
        <v>129.49635665</v>
      </c>
      <c r="P53" s="689">
        <v>143.756933135</v>
      </c>
      <c r="Q53" s="689">
        <v>146.57818661841</v>
      </c>
      <c r="R53" s="1161">
        <v>148.97757554770001</v>
      </c>
      <c r="S53" s="689">
        <v>135.87258129694999</v>
      </c>
      <c r="T53" s="689">
        <v>158.73540422433999</v>
      </c>
      <c r="U53" s="689">
        <v>128.53549746433001</v>
      </c>
      <c r="V53" s="1148">
        <v>118.2041375502</v>
      </c>
      <c r="W53" s="632"/>
      <c r="X53" s="446"/>
      <c r="Y53" s="1150"/>
      <c r="Z53" s="1150"/>
    </row>
    <row r="54" spans="1:26" s="986" customFormat="1" ht="14">
      <c r="A54" s="827" t="s">
        <v>857</v>
      </c>
      <c r="B54" s="609">
        <v>0</v>
      </c>
      <c r="C54" s="611">
        <v>0</v>
      </c>
      <c r="D54" s="611">
        <v>0</v>
      </c>
      <c r="E54" s="611">
        <v>0</v>
      </c>
      <c r="F54" s="611">
        <v>0</v>
      </c>
      <c r="G54" s="611">
        <v>0</v>
      </c>
      <c r="H54" s="689">
        <v>0</v>
      </c>
      <c r="I54" s="689">
        <v>0</v>
      </c>
      <c r="J54" s="689">
        <v>0</v>
      </c>
      <c r="K54" s="689">
        <v>0</v>
      </c>
      <c r="L54" s="689">
        <v>0</v>
      </c>
      <c r="M54" s="689">
        <v>0</v>
      </c>
      <c r="N54" s="689">
        <v>0</v>
      </c>
      <c r="O54" s="1160">
        <v>0</v>
      </c>
      <c r="P54" s="689">
        <v>0</v>
      </c>
      <c r="Q54" s="689">
        <v>0</v>
      </c>
      <c r="R54" s="1161">
        <v>0</v>
      </c>
      <c r="S54" s="689">
        <v>0</v>
      </c>
      <c r="T54" s="689">
        <v>0</v>
      </c>
      <c r="U54" s="689">
        <v>0</v>
      </c>
      <c r="V54" s="1148">
        <v>0</v>
      </c>
      <c r="W54" s="632"/>
      <c r="X54" s="446"/>
      <c r="Y54" s="1150"/>
      <c r="Z54" s="1150"/>
    </row>
    <row r="55" spans="1:26" s="986" customFormat="1" ht="14">
      <c r="A55" s="817" t="s">
        <v>1116</v>
      </c>
      <c r="B55" s="609">
        <v>5.3746479999999992E-3</v>
      </c>
      <c r="C55" s="611">
        <v>0</v>
      </c>
      <c r="D55" s="611">
        <v>1.494251695E-2</v>
      </c>
      <c r="E55" s="611">
        <v>1.0815069E-2</v>
      </c>
      <c r="F55" s="611">
        <v>1.6831069999999999E-3</v>
      </c>
      <c r="G55" s="611">
        <v>1.6831069999999999E-3</v>
      </c>
      <c r="H55" s="689">
        <v>0</v>
      </c>
      <c r="I55" s="689">
        <v>0</v>
      </c>
      <c r="J55" s="689">
        <v>34.846532550510005</v>
      </c>
      <c r="K55" s="689">
        <v>39.905841427920002</v>
      </c>
      <c r="L55" s="689">
        <v>32.164806327530002</v>
      </c>
      <c r="M55" s="689">
        <v>105.28303269355</v>
      </c>
      <c r="N55" s="689">
        <v>88.751558514079974</v>
      </c>
      <c r="O55" s="1160">
        <v>99.265033874790007</v>
      </c>
      <c r="P55" s="689">
        <v>93.763847708879993</v>
      </c>
      <c r="Q55" s="689">
        <v>108.056826618</v>
      </c>
      <c r="R55" s="1161">
        <v>109.05095442022001</v>
      </c>
      <c r="S55" s="689">
        <v>121.10830863888</v>
      </c>
      <c r="T55" s="689">
        <v>120.24651477214</v>
      </c>
      <c r="U55" s="689">
        <v>135.54792054753</v>
      </c>
      <c r="V55" s="1148">
        <v>350.11661484641007</v>
      </c>
      <c r="W55" s="632"/>
      <c r="X55" s="446"/>
      <c r="Y55" s="1150"/>
      <c r="Z55" s="1150"/>
    </row>
    <row r="56" spans="1:26" s="986" customFormat="1" ht="14">
      <c r="A56" s="827" t="s">
        <v>1237</v>
      </c>
      <c r="B56" s="609">
        <v>0</v>
      </c>
      <c r="C56" s="611">
        <v>0</v>
      </c>
      <c r="D56" s="611">
        <v>0</v>
      </c>
      <c r="E56" s="611">
        <v>0</v>
      </c>
      <c r="F56" s="611">
        <v>0</v>
      </c>
      <c r="G56" s="611">
        <v>0</v>
      </c>
      <c r="H56" s="689">
        <v>0</v>
      </c>
      <c r="I56" s="689">
        <v>0</v>
      </c>
      <c r="J56" s="689">
        <v>0</v>
      </c>
      <c r="K56" s="689">
        <v>0</v>
      </c>
      <c r="L56" s="689">
        <v>0</v>
      </c>
      <c r="M56" s="689">
        <v>0</v>
      </c>
      <c r="N56" s="689">
        <v>0</v>
      </c>
      <c r="O56" s="1160">
        <v>0</v>
      </c>
      <c r="P56" s="689">
        <v>0</v>
      </c>
      <c r="Q56" s="689">
        <v>0</v>
      </c>
      <c r="R56" s="1161">
        <v>0</v>
      </c>
      <c r="S56" s="689">
        <v>0</v>
      </c>
      <c r="T56" s="689">
        <v>0</v>
      </c>
      <c r="U56" s="689">
        <v>0</v>
      </c>
      <c r="V56" s="1148">
        <v>0</v>
      </c>
      <c r="W56" s="632"/>
      <c r="X56" s="446"/>
      <c r="Y56" s="1150"/>
      <c r="Z56" s="1150"/>
    </row>
    <row r="57" spans="1:26" s="986" customFormat="1" ht="14">
      <c r="A57" s="816" t="s">
        <v>1238</v>
      </c>
      <c r="B57" s="609">
        <v>0</v>
      </c>
      <c r="C57" s="611">
        <v>0</v>
      </c>
      <c r="D57" s="611">
        <v>0</v>
      </c>
      <c r="E57" s="611">
        <v>0</v>
      </c>
      <c r="F57" s="611">
        <v>0</v>
      </c>
      <c r="G57" s="611">
        <v>0</v>
      </c>
      <c r="H57" s="689">
        <v>0</v>
      </c>
      <c r="I57" s="689">
        <v>0</v>
      </c>
      <c r="J57" s="689">
        <v>0</v>
      </c>
      <c r="K57" s="689">
        <v>0</v>
      </c>
      <c r="L57" s="689">
        <v>0</v>
      </c>
      <c r="M57" s="689">
        <v>0</v>
      </c>
      <c r="N57" s="689">
        <v>0</v>
      </c>
      <c r="O57" s="1160">
        <v>0</v>
      </c>
      <c r="P57" s="689">
        <v>0</v>
      </c>
      <c r="Q57" s="689">
        <v>0</v>
      </c>
      <c r="R57" s="1161">
        <v>0</v>
      </c>
      <c r="S57" s="689">
        <v>0</v>
      </c>
      <c r="T57" s="689">
        <v>0</v>
      </c>
      <c r="U57" s="689">
        <v>0</v>
      </c>
      <c r="V57" s="1148">
        <v>0</v>
      </c>
      <c r="W57" s="632"/>
      <c r="X57" s="446"/>
      <c r="Y57" s="1150"/>
      <c r="Z57" s="1150"/>
    </row>
    <row r="58" spans="1:26" s="986" customFormat="1" ht="14">
      <c r="A58" s="816" t="s">
        <v>1239</v>
      </c>
      <c r="B58" s="609">
        <v>0</v>
      </c>
      <c r="C58" s="611">
        <v>0</v>
      </c>
      <c r="D58" s="611">
        <v>0</v>
      </c>
      <c r="E58" s="611">
        <v>0</v>
      </c>
      <c r="F58" s="611">
        <v>0</v>
      </c>
      <c r="G58" s="611">
        <v>0</v>
      </c>
      <c r="H58" s="689">
        <v>0</v>
      </c>
      <c r="I58" s="689">
        <v>0</v>
      </c>
      <c r="J58" s="689">
        <v>0</v>
      </c>
      <c r="K58" s="689">
        <v>0</v>
      </c>
      <c r="L58" s="689">
        <v>0</v>
      </c>
      <c r="M58" s="689">
        <v>0</v>
      </c>
      <c r="N58" s="689">
        <v>0</v>
      </c>
      <c r="O58" s="1160">
        <v>0</v>
      </c>
      <c r="P58" s="689">
        <v>0</v>
      </c>
      <c r="Q58" s="689">
        <v>0</v>
      </c>
      <c r="R58" s="1161">
        <v>0</v>
      </c>
      <c r="S58" s="689">
        <v>0</v>
      </c>
      <c r="T58" s="689">
        <v>0</v>
      </c>
      <c r="U58" s="689">
        <v>0</v>
      </c>
      <c r="V58" s="1148">
        <v>0</v>
      </c>
      <c r="W58" s="632"/>
      <c r="X58" s="446"/>
      <c r="Y58" s="1150"/>
      <c r="Z58" s="1150"/>
    </row>
    <row r="59" spans="1:26" s="986" customFormat="1" ht="14">
      <c r="A59" s="827" t="s">
        <v>900</v>
      </c>
      <c r="B59" s="609">
        <v>0</v>
      </c>
      <c r="C59" s="611">
        <v>0</v>
      </c>
      <c r="D59" s="611">
        <v>0</v>
      </c>
      <c r="E59" s="611">
        <v>0</v>
      </c>
      <c r="F59" s="611">
        <v>0</v>
      </c>
      <c r="G59" s="611">
        <v>0</v>
      </c>
      <c r="H59" s="689">
        <v>0</v>
      </c>
      <c r="I59" s="689">
        <v>0</v>
      </c>
      <c r="J59" s="689">
        <v>0</v>
      </c>
      <c r="K59" s="689">
        <v>0</v>
      </c>
      <c r="L59" s="689">
        <v>0</v>
      </c>
      <c r="M59" s="689">
        <v>0</v>
      </c>
      <c r="N59" s="689">
        <v>0</v>
      </c>
      <c r="O59" s="1160">
        <v>0</v>
      </c>
      <c r="P59" s="689">
        <v>0</v>
      </c>
      <c r="Q59" s="689">
        <v>0</v>
      </c>
      <c r="R59" s="1161">
        <v>0</v>
      </c>
      <c r="S59" s="689">
        <v>0</v>
      </c>
      <c r="T59" s="689">
        <v>0</v>
      </c>
      <c r="U59" s="689">
        <v>0</v>
      </c>
      <c r="V59" s="1148">
        <v>0</v>
      </c>
      <c r="W59" s="632"/>
      <c r="X59" s="446"/>
      <c r="Y59" s="1150"/>
      <c r="Z59" s="1150"/>
    </row>
    <row r="60" spans="1:26" s="986" customFormat="1" ht="14">
      <c r="A60" s="827" t="s">
        <v>944</v>
      </c>
      <c r="B60" s="609">
        <v>0</v>
      </c>
      <c r="C60" s="611">
        <v>0</v>
      </c>
      <c r="D60" s="611">
        <v>0</v>
      </c>
      <c r="E60" s="611">
        <v>0</v>
      </c>
      <c r="F60" s="611">
        <v>0</v>
      </c>
      <c r="G60" s="611">
        <v>0</v>
      </c>
      <c r="H60" s="689">
        <v>0</v>
      </c>
      <c r="I60" s="689">
        <v>0</v>
      </c>
      <c r="J60" s="689">
        <v>34.846532550510005</v>
      </c>
      <c r="K60" s="689">
        <v>39.905841427920002</v>
      </c>
      <c r="L60" s="689">
        <v>32.164806327530002</v>
      </c>
      <c r="M60" s="689">
        <v>59.692377838809996</v>
      </c>
      <c r="N60" s="689">
        <v>59.802377838809996</v>
      </c>
      <c r="O60" s="1160">
        <v>70.302014331630005</v>
      </c>
      <c r="P60" s="689">
        <v>70.302014331630005</v>
      </c>
      <c r="Q60" s="689">
        <v>73.801893162570011</v>
      </c>
      <c r="R60" s="1161">
        <v>81.027540046330003</v>
      </c>
      <c r="S60" s="689">
        <v>81.577547090040014</v>
      </c>
      <c r="T60" s="689">
        <v>87.405344756380003</v>
      </c>
      <c r="U60" s="689">
        <v>89.177039663779993</v>
      </c>
      <c r="V60" s="1148">
        <v>87.871157124770008</v>
      </c>
      <c r="W60" s="632"/>
      <c r="X60" s="446"/>
      <c r="Y60" s="1150"/>
      <c r="Z60" s="1150"/>
    </row>
    <row r="61" spans="1:26" s="986" customFormat="1" ht="14">
      <c r="A61" s="816" t="s">
        <v>1124</v>
      </c>
      <c r="B61" s="609">
        <v>0</v>
      </c>
      <c r="C61" s="611">
        <v>0</v>
      </c>
      <c r="D61" s="611">
        <v>0</v>
      </c>
      <c r="E61" s="611">
        <v>0</v>
      </c>
      <c r="F61" s="611">
        <v>0</v>
      </c>
      <c r="G61" s="611">
        <v>0</v>
      </c>
      <c r="H61" s="689">
        <v>0</v>
      </c>
      <c r="I61" s="689">
        <v>0</v>
      </c>
      <c r="J61" s="689">
        <v>0</v>
      </c>
      <c r="K61" s="689">
        <v>0</v>
      </c>
      <c r="L61" s="689">
        <v>0</v>
      </c>
      <c r="M61" s="689">
        <v>0</v>
      </c>
      <c r="N61" s="689">
        <v>0</v>
      </c>
      <c r="O61" s="1160">
        <v>0</v>
      </c>
      <c r="P61" s="689">
        <v>0</v>
      </c>
      <c r="Q61" s="689">
        <v>0</v>
      </c>
      <c r="R61" s="1161">
        <v>0</v>
      </c>
      <c r="S61" s="689">
        <v>0</v>
      </c>
      <c r="T61" s="689">
        <v>0</v>
      </c>
      <c r="U61" s="689">
        <v>0</v>
      </c>
      <c r="V61" s="1148">
        <v>0</v>
      </c>
      <c r="W61" s="632"/>
      <c r="X61" s="446"/>
      <c r="Y61" s="1150"/>
      <c r="Z61" s="1150"/>
    </row>
    <row r="62" spans="1:26" s="986" customFormat="1" ht="14">
      <c r="A62" s="816" t="s">
        <v>1125</v>
      </c>
      <c r="B62" s="609">
        <v>0</v>
      </c>
      <c r="C62" s="611">
        <v>0</v>
      </c>
      <c r="D62" s="611">
        <v>0</v>
      </c>
      <c r="E62" s="611">
        <v>0</v>
      </c>
      <c r="F62" s="611">
        <v>0</v>
      </c>
      <c r="G62" s="611">
        <v>0</v>
      </c>
      <c r="H62" s="689">
        <v>0</v>
      </c>
      <c r="I62" s="689">
        <v>0</v>
      </c>
      <c r="J62" s="689">
        <v>34.846532550510005</v>
      </c>
      <c r="K62" s="689">
        <v>39.905841427920002</v>
      </c>
      <c r="L62" s="689">
        <v>32.164806327530002</v>
      </c>
      <c r="M62" s="689">
        <v>59.692377838809996</v>
      </c>
      <c r="N62" s="689">
        <v>59.802377838809996</v>
      </c>
      <c r="O62" s="1160">
        <v>70.302014331630005</v>
      </c>
      <c r="P62" s="689">
        <v>70.302014331630005</v>
      </c>
      <c r="Q62" s="689">
        <v>73.801893162570011</v>
      </c>
      <c r="R62" s="1161">
        <v>81.027540046330003</v>
      </c>
      <c r="S62" s="689">
        <v>81.577547090040014</v>
      </c>
      <c r="T62" s="689">
        <v>87.405344756380003</v>
      </c>
      <c r="U62" s="689">
        <v>89.177039663779993</v>
      </c>
      <c r="V62" s="1148">
        <v>87.871157124770008</v>
      </c>
      <c r="W62" s="632"/>
      <c r="X62" s="446"/>
      <c r="Y62" s="1150"/>
      <c r="Z62" s="1150"/>
    </row>
    <row r="63" spans="1:26" s="986" customFormat="1" ht="14">
      <c r="A63" s="827" t="s">
        <v>915</v>
      </c>
      <c r="B63" s="609">
        <v>0</v>
      </c>
      <c r="C63" s="611">
        <v>0</v>
      </c>
      <c r="D63" s="611">
        <v>0</v>
      </c>
      <c r="E63" s="611">
        <v>0</v>
      </c>
      <c r="F63" s="611">
        <v>0</v>
      </c>
      <c r="G63" s="611">
        <v>0</v>
      </c>
      <c r="H63" s="689">
        <v>0</v>
      </c>
      <c r="I63" s="689">
        <v>0</v>
      </c>
      <c r="J63" s="689">
        <v>0</v>
      </c>
      <c r="K63" s="689">
        <v>0</v>
      </c>
      <c r="L63" s="689">
        <v>0</v>
      </c>
      <c r="M63" s="689">
        <v>0</v>
      </c>
      <c r="N63" s="689">
        <v>0</v>
      </c>
      <c r="O63" s="1160">
        <v>0</v>
      </c>
      <c r="P63" s="689">
        <v>0</v>
      </c>
      <c r="Q63" s="689">
        <v>0</v>
      </c>
      <c r="R63" s="1161">
        <v>0</v>
      </c>
      <c r="S63" s="689">
        <v>0</v>
      </c>
      <c r="T63" s="689">
        <v>0</v>
      </c>
      <c r="U63" s="689">
        <v>0</v>
      </c>
      <c r="V63" s="1148">
        <v>0</v>
      </c>
      <c r="W63" s="632"/>
      <c r="X63" s="446"/>
      <c r="Y63" s="1150"/>
      <c r="Z63" s="1150"/>
    </row>
    <row r="64" spans="1:26" s="986" customFormat="1" ht="14">
      <c r="A64" s="827" t="s">
        <v>958</v>
      </c>
      <c r="B64" s="609">
        <v>0</v>
      </c>
      <c r="C64" s="611">
        <v>0</v>
      </c>
      <c r="D64" s="611">
        <v>0</v>
      </c>
      <c r="E64" s="611">
        <v>0</v>
      </c>
      <c r="F64" s="611">
        <v>0</v>
      </c>
      <c r="G64" s="611">
        <v>0</v>
      </c>
      <c r="H64" s="689">
        <v>0</v>
      </c>
      <c r="I64" s="689">
        <v>0</v>
      </c>
      <c r="J64" s="689">
        <v>0</v>
      </c>
      <c r="K64" s="689">
        <v>0</v>
      </c>
      <c r="L64" s="689">
        <v>0</v>
      </c>
      <c r="M64" s="689">
        <v>0</v>
      </c>
      <c r="N64" s="689">
        <v>0</v>
      </c>
      <c r="O64" s="1160">
        <v>0</v>
      </c>
      <c r="P64" s="689">
        <v>0</v>
      </c>
      <c r="Q64" s="689">
        <v>0</v>
      </c>
      <c r="R64" s="1161">
        <v>0</v>
      </c>
      <c r="S64" s="689">
        <v>0</v>
      </c>
      <c r="T64" s="689">
        <v>0</v>
      </c>
      <c r="U64" s="689">
        <v>0</v>
      </c>
      <c r="V64" s="1148">
        <v>0</v>
      </c>
      <c r="W64" s="632"/>
      <c r="X64" s="446"/>
      <c r="Y64" s="1150"/>
      <c r="Z64" s="1150"/>
    </row>
    <row r="65" spans="1:26" s="986" customFormat="1" ht="14">
      <c r="A65" s="827" t="s">
        <v>970</v>
      </c>
      <c r="B65" s="609">
        <v>0</v>
      </c>
      <c r="C65" s="611">
        <v>0</v>
      </c>
      <c r="D65" s="611">
        <v>0</v>
      </c>
      <c r="E65" s="611">
        <v>0</v>
      </c>
      <c r="F65" s="611">
        <v>0</v>
      </c>
      <c r="G65" s="611">
        <v>0</v>
      </c>
      <c r="H65" s="689">
        <v>0</v>
      </c>
      <c r="I65" s="689">
        <v>0</v>
      </c>
      <c r="J65" s="689">
        <v>0</v>
      </c>
      <c r="K65" s="689">
        <v>0</v>
      </c>
      <c r="L65" s="689">
        <v>0</v>
      </c>
      <c r="M65" s="689">
        <v>0</v>
      </c>
      <c r="N65" s="689">
        <v>0</v>
      </c>
      <c r="O65" s="1160">
        <v>0</v>
      </c>
      <c r="P65" s="689">
        <v>0</v>
      </c>
      <c r="Q65" s="689">
        <v>0</v>
      </c>
      <c r="R65" s="1161">
        <v>0</v>
      </c>
      <c r="S65" s="689">
        <v>0</v>
      </c>
      <c r="T65" s="689">
        <v>0</v>
      </c>
      <c r="U65" s="689">
        <v>0</v>
      </c>
      <c r="V65" s="1148">
        <v>0</v>
      </c>
      <c r="W65" s="632"/>
      <c r="X65" s="446"/>
      <c r="Y65" s="1150"/>
      <c r="Z65" s="1150"/>
    </row>
    <row r="66" spans="1:26" s="986" customFormat="1" ht="14">
      <c r="A66" s="827" t="s">
        <v>982</v>
      </c>
      <c r="B66" s="609">
        <v>0</v>
      </c>
      <c r="C66" s="611">
        <v>0</v>
      </c>
      <c r="D66" s="611">
        <v>0</v>
      </c>
      <c r="E66" s="611">
        <v>0</v>
      </c>
      <c r="F66" s="611">
        <v>0</v>
      </c>
      <c r="G66" s="611">
        <v>0</v>
      </c>
      <c r="H66" s="689">
        <v>0</v>
      </c>
      <c r="I66" s="689">
        <v>0</v>
      </c>
      <c r="J66" s="689">
        <v>0</v>
      </c>
      <c r="K66" s="689">
        <v>0</v>
      </c>
      <c r="L66" s="689">
        <v>0</v>
      </c>
      <c r="M66" s="689">
        <v>0</v>
      </c>
      <c r="N66" s="689">
        <v>0</v>
      </c>
      <c r="O66" s="1160">
        <v>0</v>
      </c>
      <c r="P66" s="689">
        <v>0</v>
      </c>
      <c r="Q66" s="689">
        <v>0</v>
      </c>
      <c r="R66" s="1161">
        <v>0</v>
      </c>
      <c r="S66" s="689">
        <v>0</v>
      </c>
      <c r="T66" s="689">
        <v>0</v>
      </c>
      <c r="U66" s="689">
        <v>0</v>
      </c>
      <c r="V66" s="1148">
        <v>0</v>
      </c>
      <c r="W66" s="632"/>
      <c r="X66" s="446"/>
      <c r="Y66" s="1150"/>
      <c r="Z66" s="1150"/>
    </row>
    <row r="67" spans="1:26" s="986" customFormat="1" ht="14">
      <c r="A67" s="827" t="s">
        <v>994</v>
      </c>
      <c r="B67" s="609">
        <v>0</v>
      </c>
      <c r="C67" s="611">
        <v>0</v>
      </c>
      <c r="D67" s="611">
        <v>0</v>
      </c>
      <c r="E67" s="611">
        <v>0</v>
      </c>
      <c r="F67" s="611">
        <v>0</v>
      </c>
      <c r="G67" s="611">
        <v>0</v>
      </c>
      <c r="H67" s="689">
        <v>0</v>
      </c>
      <c r="I67" s="689">
        <v>0</v>
      </c>
      <c r="J67" s="689">
        <v>0</v>
      </c>
      <c r="K67" s="689">
        <v>0</v>
      </c>
      <c r="L67" s="689">
        <v>0</v>
      </c>
      <c r="M67" s="689">
        <v>0</v>
      </c>
      <c r="N67" s="689">
        <v>0</v>
      </c>
      <c r="O67" s="1160">
        <v>0</v>
      </c>
      <c r="P67" s="689">
        <v>0</v>
      </c>
      <c r="Q67" s="689">
        <v>0</v>
      </c>
      <c r="R67" s="1161">
        <v>0</v>
      </c>
      <c r="S67" s="689">
        <v>0</v>
      </c>
      <c r="T67" s="689">
        <v>0</v>
      </c>
      <c r="U67" s="689">
        <v>0</v>
      </c>
      <c r="V67" s="1148">
        <v>0</v>
      </c>
      <c r="W67" s="632"/>
      <c r="X67" s="446"/>
      <c r="Y67" s="1150"/>
      <c r="Z67" s="1150"/>
    </row>
    <row r="68" spans="1:26" s="986" customFormat="1" ht="14">
      <c r="A68" s="827" t="s">
        <v>1126</v>
      </c>
      <c r="B68" s="609">
        <v>5.3746479999999992E-3</v>
      </c>
      <c r="C68" s="611">
        <v>0</v>
      </c>
      <c r="D68" s="611">
        <v>1.494251695E-2</v>
      </c>
      <c r="E68" s="611">
        <v>1.0815069E-2</v>
      </c>
      <c r="F68" s="611">
        <v>1.6831069999999999E-3</v>
      </c>
      <c r="G68" s="611">
        <v>1.6831069999999999E-3</v>
      </c>
      <c r="H68" s="689">
        <v>0</v>
      </c>
      <c r="I68" s="689">
        <v>0</v>
      </c>
      <c r="J68" s="689">
        <v>0</v>
      </c>
      <c r="K68" s="689">
        <v>0</v>
      </c>
      <c r="L68" s="689">
        <v>0</v>
      </c>
      <c r="M68" s="689">
        <v>45.590654854740009</v>
      </c>
      <c r="N68" s="689">
        <v>28.949180675269996</v>
      </c>
      <c r="O68" s="1160">
        <v>28.963019543160001</v>
      </c>
      <c r="P68" s="689">
        <v>23.461833377250002</v>
      </c>
      <c r="Q68" s="689">
        <v>34.254933455429999</v>
      </c>
      <c r="R68" s="1161">
        <v>28.023414373889999</v>
      </c>
      <c r="S68" s="689">
        <v>39.530761548839997</v>
      </c>
      <c r="T68" s="689">
        <v>32.84117001576</v>
      </c>
      <c r="U68" s="689">
        <v>46.370880883749997</v>
      </c>
      <c r="V68" s="1148">
        <v>262.24545772163998</v>
      </c>
      <c r="W68" s="632"/>
      <c r="X68" s="446"/>
      <c r="Y68" s="1150"/>
      <c r="Z68" s="1150"/>
    </row>
    <row r="69" spans="1:26" s="986" customFormat="1" ht="14">
      <c r="A69" s="1151"/>
      <c r="B69" s="609">
        <v>0</v>
      </c>
      <c r="C69" s="611">
        <v>0</v>
      </c>
      <c r="D69" s="611">
        <v>0</v>
      </c>
      <c r="E69" s="611">
        <v>0</v>
      </c>
      <c r="F69" s="611">
        <v>0</v>
      </c>
      <c r="G69" s="611">
        <v>0</v>
      </c>
      <c r="H69" s="689">
        <v>0</v>
      </c>
      <c r="I69" s="689">
        <v>0</v>
      </c>
      <c r="J69" s="689">
        <v>0</v>
      </c>
      <c r="K69" s="689">
        <v>0</v>
      </c>
      <c r="L69" s="689">
        <v>0</v>
      </c>
      <c r="M69" s="689">
        <v>0</v>
      </c>
      <c r="N69" s="689">
        <v>0</v>
      </c>
      <c r="O69" s="1160">
        <v>0</v>
      </c>
      <c r="P69" s="689">
        <v>0</v>
      </c>
      <c r="Q69" s="689">
        <v>0</v>
      </c>
      <c r="R69" s="1161">
        <v>0</v>
      </c>
      <c r="S69" s="689">
        <v>0</v>
      </c>
      <c r="T69" s="689">
        <v>0</v>
      </c>
      <c r="U69" s="689">
        <v>0</v>
      </c>
      <c r="V69" s="1148">
        <v>0</v>
      </c>
      <c r="W69" s="632"/>
      <c r="X69" s="446"/>
      <c r="Y69" s="1150"/>
      <c r="Z69" s="1150"/>
    </row>
    <row r="70" spans="1:26" s="985" customFormat="1" ht="14">
      <c r="A70" s="1152" t="s">
        <v>1074</v>
      </c>
      <c r="B70" s="605">
        <v>4461.4654261883406</v>
      </c>
      <c r="C70" s="607">
        <v>7252.1622241733394</v>
      </c>
      <c r="D70" s="607">
        <v>8720.166700150281</v>
      </c>
      <c r="E70" s="607">
        <v>7545.7660879588911</v>
      </c>
      <c r="F70" s="607">
        <v>7136.4783434242099</v>
      </c>
      <c r="G70" s="607">
        <v>8008.0227740404107</v>
      </c>
      <c r="H70" s="690">
        <v>9750.1692646555093</v>
      </c>
      <c r="I70" s="690">
        <v>12128.5621539684</v>
      </c>
      <c r="J70" s="690">
        <v>12273.505936528742</v>
      </c>
      <c r="K70" s="690">
        <v>15000.99216161044</v>
      </c>
      <c r="L70" s="690">
        <v>14848.110026033775</v>
      </c>
      <c r="M70" s="690">
        <v>14598.56435874423</v>
      </c>
      <c r="N70" s="690">
        <v>16949.316665832052</v>
      </c>
      <c r="O70" s="1158">
        <v>18079.429412634145</v>
      </c>
      <c r="P70" s="690">
        <v>18814.822234332463</v>
      </c>
      <c r="Q70" s="690">
        <v>18957.959495678024</v>
      </c>
      <c r="R70" s="1159">
        <v>19807.981656459197</v>
      </c>
      <c r="S70" s="690">
        <v>20655.140855921618</v>
      </c>
      <c r="T70" s="690">
        <v>21692.811376330577</v>
      </c>
      <c r="U70" s="690">
        <v>22713.501010323576</v>
      </c>
      <c r="V70" s="1147">
        <v>23344.110320014224</v>
      </c>
      <c r="W70" s="629"/>
      <c r="X70" s="1064"/>
      <c r="Y70" s="1150"/>
      <c r="Z70" s="1150"/>
    </row>
    <row r="71" spans="1:26" s="986" customFormat="1" ht="14">
      <c r="A71" s="817" t="s">
        <v>1115</v>
      </c>
      <c r="B71" s="609">
        <v>4461.4654261883406</v>
      </c>
      <c r="C71" s="611">
        <v>7252.1622241733394</v>
      </c>
      <c r="D71" s="611">
        <v>8720.166700150281</v>
      </c>
      <c r="E71" s="611">
        <v>7545.7660879588911</v>
      </c>
      <c r="F71" s="611">
        <v>7136.4783434242099</v>
      </c>
      <c r="G71" s="611">
        <v>8008.0227740404107</v>
      </c>
      <c r="H71" s="689">
        <v>9750.1692646555093</v>
      </c>
      <c r="I71" s="689">
        <v>12114.020951468399</v>
      </c>
      <c r="J71" s="689">
        <v>12271.258104159162</v>
      </c>
      <c r="K71" s="689">
        <v>14997.6296373365</v>
      </c>
      <c r="L71" s="689">
        <v>14847.745042309776</v>
      </c>
      <c r="M71" s="689">
        <v>10153.927775928158</v>
      </c>
      <c r="N71" s="689">
        <v>11952.91320519587</v>
      </c>
      <c r="O71" s="1160">
        <v>12749.632858699764</v>
      </c>
      <c r="P71" s="689">
        <v>13340.684698331581</v>
      </c>
      <c r="Q71" s="689">
        <v>13727.045704703354</v>
      </c>
      <c r="R71" s="1161">
        <v>14129.152292067358</v>
      </c>
      <c r="S71" s="689">
        <v>15341.16383791003</v>
      </c>
      <c r="T71" s="689">
        <v>16792.028310938163</v>
      </c>
      <c r="U71" s="689">
        <v>17659.038991551035</v>
      </c>
      <c r="V71" s="1148">
        <v>18478.932585412171</v>
      </c>
      <c r="W71" s="632"/>
      <c r="X71" s="446"/>
      <c r="Y71" s="1150"/>
      <c r="Z71" s="1150"/>
    </row>
    <row r="72" spans="1:26" s="986" customFormat="1" ht="14">
      <c r="A72" s="827" t="s">
        <v>1240</v>
      </c>
      <c r="B72" s="609">
        <v>0</v>
      </c>
      <c r="C72" s="611">
        <v>0</v>
      </c>
      <c r="D72" s="611">
        <v>0</v>
      </c>
      <c r="E72" s="611">
        <v>0</v>
      </c>
      <c r="F72" s="611">
        <v>0</v>
      </c>
      <c r="G72" s="611">
        <v>0</v>
      </c>
      <c r="H72" s="689">
        <v>0</v>
      </c>
      <c r="I72" s="689">
        <v>0</v>
      </c>
      <c r="J72" s="689">
        <v>0</v>
      </c>
      <c r="K72" s="689">
        <v>0</v>
      </c>
      <c r="L72" s="689">
        <v>0</v>
      </c>
      <c r="M72" s="689">
        <v>0</v>
      </c>
      <c r="N72" s="689">
        <v>0</v>
      </c>
      <c r="O72" s="1160">
        <v>0</v>
      </c>
      <c r="P72" s="689">
        <v>0</v>
      </c>
      <c r="Q72" s="689">
        <v>0</v>
      </c>
      <c r="R72" s="1161">
        <v>0</v>
      </c>
      <c r="S72" s="689">
        <v>0</v>
      </c>
      <c r="T72" s="689">
        <v>0</v>
      </c>
      <c r="U72" s="689">
        <v>0</v>
      </c>
      <c r="V72" s="1148">
        <v>0</v>
      </c>
      <c r="W72" s="632"/>
      <c r="X72" s="446"/>
      <c r="Y72" s="1150"/>
      <c r="Z72" s="1150"/>
    </row>
    <row r="73" spans="1:26" s="986" customFormat="1" ht="14">
      <c r="A73" s="816" t="s">
        <v>1241</v>
      </c>
      <c r="B73" s="609">
        <v>0</v>
      </c>
      <c r="C73" s="611">
        <v>0</v>
      </c>
      <c r="D73" s="611">
        <v>0</v>
      </c>
      <c r="E73" s="611">
        <v>0</v>
      </c>
      <c r="F73" s="611">
        <v>0</v>
      </c>
      <c r="G73" s="611">
        <v>0</v>
      </c>
      <c r="H73" s="689">
        <v>0</v>
      </c>
      <c r="I73" s="689">
        <v>0</v>
      </c>
      <c r="J73" s="689">
        <v>0</v>
      </c>
      <c r="K73" s="689">
        <v>0</v>
      </c>
      <c r="L73" s="689">
        <v>0</v>
      </c>
      <c r="M73" s="689">
        <v>0</v>
      </c>
      <c r="N73" s="689">
        <v>0</v>
      </c>
      <c r="O73" s="1160">
        <v>0</v>
      </c>
      <c r="P73" s="689">
        <v>0</v>
      </c>
      <c r="Q73" s="689">
        <v>0</v>
      </c>
      <c r="R73" s="1161">
        <v>0</v>
      </c>
      <c r="S73" s="689">
        <v>0</v>
      </c>
      <c r="T73" s="689">
        <v>0</v>
      </c>
      <c r="U73" s="689">
        <v>0</v>
      </c>
      <c r="V73" s="1148">
        <v>0</v>
      </c>
      <c r="W73" s="632"/>
      <c r="X73" s="446"/>
      <c r="Y73" s="1150"/>
      <c r="Z73" s="1150"/>
    </row>
    <row r="74" spans="1:26" s="986" customFormat="1" ht="14">
      <c r="A74" s="816" t="s">
        <v>1242</v>
      </c>
      <c r="B74" s="609">
        <v>0</v>
      </c>
      <c r="C74" s="611">
        <v>0</v>
      </c>
      <c r="D74" s="611">
        <v>0</v>
      </c>
      <c r="E74" s="611">
        <v>0</v>
      </c>
      <c r="F74" s="611">
        <v>0</v>
      </c>
      <c r="G74" s="611">
        <v>0</v>
      </c>
      <c r="H74" s="689">
        <v>0</v>
      </c>
      <c r="I74" s="689">
        <v>0</v>
      </c>
      <c r="J74" s="689">
        <v>0</v>
      </c>
      <c r="K74" s="689">
        <v>0</v>
      </c>
      <c r="L74" s="689">
        <v>0</v>
      </c>
      <c r="M74" s="689">
        <v>0</v>
      </c>
      <c r="N74" s="689">
        <v>0</v>
      </c>
      <c r="O74" s="1160">
        <v>0</v>
      </c>
      <c r="P74" s="689">
        <v>0</v>
      </c>
      <c r="Q74" s="689">
        <v>0</v>
      </c>
      <c r="R74" s="1161">
        <v>0</v>
      </c>
      <c r="S74" s="689">
        <v>0</v>
      </c>
      <c r="T74" s="689">
        <v>0</v>
      </c>
      <c r="U74" s="689">
        <v>0</v>
      </c>
      <c r="V74" s="1148">
        <v>0</v>
      </c>
      <c r="W74" s="632"/>
      <c r="X74" s="446"/>
      <c r="Y74" s="1150"/>
      <c r="Z74" s="1150"/>
    </row>
    <row r="75" spans="1:26" s="986" customFormat="1" ht="14">
      <c r="A75" s="827" t="s">
        <v>901</v>
      </c>
      <c r="B75" s="609">
        <v>127.27473450103001</v>
      </c>
      <c r="C75" s="611">
        <v>312.72127123394006</v>
      </c>
      <c r="D75" s="611">
        <v>430.55626547885004</v>
      </c>
      <c r="E75" s="611">
        <v>473.88461457558992</v>
      </c>
      <c r="F75" s="611">
        <v>251.10388197725999</v>
      </c>
      <c r="G75" s="611">
        <v>105.52334749496998</v>
      </c>
      <c r="H75" s="689">
        <v>299.53980816464002</v>
      </c>
      <c r="I75" s="689">
        <v>196.55538548735998</v>
      </c>
      <c r="J75" s="689">
        <v>158.86814056117998</v>
      </c>
      <c r="K75" s="689">
        <v>178.05879790178</v>
      </c>
      <c r="L75" s="689">
        <v>161.84017708508</v>
      </c>
      <c r="M75" s="689">
        <v>426.36679439197991</v>
      </c>
      <c r="N75" s="689">
        <v>762.06332420636988</v>
      </c>
      <c r="O75" s="1160">
        <v>978.93033972441378</v>
      </c>
      <c r="P75" s="689">
        <v>1199.0939083983071</v>
      </c>
      <c r="Q75" s="689">
        <v>938.24541574575994</v>
      </c>
      <c r="R75" s="1161">
        <v>724.20478032462904</v>
      </c>
      <c r="S75" s="689">
        <v>685.71021556365895</v>
      </c>
      <c r="T75" s="689">
        <v>815.35971760932898</v>
      </c>
      <c r="U75" s="689">
        <v>708.28713146755194</v>
      </c>
      <c r="V75" s="1148">
        <v>562.61103036234204</v>
      </c>
      <c r="W75" s="632"/>
      <c r="X75" s="446"/>
      <c r="Y75" s="1150"/>
      <c r="Z75" s="1150"/>
    </row>
    <row r="76" spans="1:26" s="986" customFormat="1" ht="14">
      <c r="A76" s="827" t="s">
        <v>945</v>
      </c>
      <c r="B76" s="609">
        <v>312.95315399999998</v>
      </c>
      <c r="C76" s="611">
        <v>612.71408255178994</v>
      </c>
      <c r="D76" s="611">
        <v>474.14280370884995</v>
      </c>
      <c r="E76" s="611">
        <v>254.12624417456999</v>
      </c>
      <c r="F76" s="611">
        <v>231.67525279833998</v>
      </c>
      <c r="G76" s="611">
        <v>190.89736404331003</v>
      </c>
      <c r="H76" s="689">
        <v>51.471317127139997</v>
      </c>
      <c r="I76" s="689">
        <v>21.402844470249999</v>
      </c>
      <c r="J76" s="689">
        <v>5.7185017983199993</v>
      </c>
      <c r="K76" s="689">
        <v>1.6084018320000001E-2</v>
      </c>
      <c r="L76" s="689">
        <v>26.498575855999999</v>
      </c>
      <c r="M76" s="689">
        <v>27.051688600830001</v>
      </c>
      <c r="N76" s="689">
        <v>3.8009224111200002</v>
      </c>
      <c r="O76" s="1160">
        <v>2.5755071870199999</v>
      </c>
      <c r="P76" s="689">
        <v>4.23552154325</v>
      </c>
      <c r="Q76" s="689">
        <v>1.1779508591999999</v>
      </c>
      <c r="R76" s="1161">
        <v>5.3740641618899998</v>
      </c>
      <c r="S76" s="689">
        <v>4.1176136776700005</v>
      </c>
      <c r="T76" s="689">
        <v>4.8874930560800012</v>
      </c>
      <c r="U76" s="689">
        <v>5.6247817869299999</v>
      </c>
      <c r="V76" s="1148">
        <v>5.4109278181500011</v>
      </c>
      <c r="W76" s="632"/>
      <c r="X76" s="446"/>
      <c r="Y76" s="1150"/>
      <c r="Z76" s="1150"/>
    </row>
    <row r="77" spans="1:26" s="986" customFormat="1" ht="14">
      <c r="A77" s="816" t="s">
        <v>1129</v>
      </c>
      <c r="B77" s="609">
        <v>251.20315400000001</v>
      </c>
      <c r="C77" s="611">
        <v>496.35500000000002</v>
      </c>
      <c r="D77" s="611">
        <v>143.45098199999998</v>
      </c>
      <c r="E77" s="611">
        <v>58.229902632639998</v>
      </c>
      <c r="F77" s="611">
        <v>207.17099999999999</v>
      </c>
      <c r="G77" s="611">
        <v>188.92278034320003</v>
      </c>
      <c r="H77" s="689">
        <v>49.421780343199998</v>
      </c>
      <c r="I77" s="689">
        <v>19.45</v>
      </c>
      <c r="J77" s="689">
        <v>5.7</v>
      </c>
      <c r="K77" s="689">
        <v>0</v>
      </c>
      <c r="L77" s="689">
        <v>26.498575855999999</v>
      </c>
      <c r="M77" s="689">
        <v>0</v>
      </c>
      <c r="N77" s="689">
        <v>4.1063000000000002E-2</v>
      </c>
      <c r="O77" s="1160">
        <v>1.0729632308699999</v>
      </c>
      <c r="P77" s="689">
        <v>0.04</v>
      </c>
      <c r="Q77" s="689">
        <v>6.9000000000000006E-2</v>
      </c>
      <c r="R77" s="1161">
        <v>0</v>
      </c>
      <c r="S77" s="689">
        <v>0</v>
      </c>
      <c r="T77" s="689">
        <v>0.04</v>
      </c>
      <c r="U77" s="689">
        <v>0.04</v>
      </c>
      <c r="V77" s="1148">
        <v>0.04</v>
      </c>
      <c r="W77" s="632"/>
      <c r="X77" s="446"/>
      <c r="Y77" s="1150"/>
      <c r="Z77" s="1150"/>
    </row>
    <row r="78" spans="1:26" s="986" customFormat="1" ht="14">
      <c r="A78" s="816" t="s">
        <v>1130</v>
      </c>
      <c r="B78" s="609">
        <v>0</v>
      </c>
      <c r="C78" s="611">
        <v>0</v>
      </c>
      <c r="D78" s="611">
        <v>0</v>
      </c>
      <c r="E78" s="611">
        <v>0</v>
      </c>
      <c r="F78" s="611">
        <v>0</v>
      </c>
      <c r="G78" s="611">
        <v>0</v>
      </c>
      <c r="H78" s="689">
        <v>0</v>
      </c>
      <c r="I78" s="689">
        <v>0</v>
      </c>
      <c r="J78" s="689">
        <v>0</v>
      </c>
      <c r="K78" s="689">
        <v>0</v>
      </c>
      <c r="L78" s="689">
        <v>0</v>
      </c>
      <c r="M78" s="689">
        <v>0</v>
      </c>
      <c r="N78" s="689">
        <v>0</v>
      </c>
      <c r="O78" s="1160">
        <v>0</v>
      </c>
      <c r="P78" s="689">
        <v>0</v>
      </c>
      <c r="Q78" s="689">
        <v>0</v>
      </c>
      <c r="R78" s="1161">
        <v>0</v>
      </c>
      <c r="S78" s="689">
        <v>0</v>
      </c>
      <c r="T78" s="689">
        <v>0</v>
      </c>
      <c r="U78" s="689">
        <v>0</v>
      </c>
      <c r="V78" s="1148">
        <v>0</v>
      </c>
      <c r="W78" s="632"/>
      <c r="X78" s="446"/>
      <c r="Y78" s="1150"/>
      <c r="Z78" s="1150"/>
    </row>
    <row r="79" spans="1:26" s="986" customFormat="1" ht="14">
      <c r="A79" s="816" t="s">
        <v>1131</v>
      </c>
      <c r="B79" s="609">
        <v>61.75</v>
      </c>
      <c r="C79" s="611">
        <v>116.35908255179</v>
      </c>
      <c r="D79" s="611">
        <v>330.69182170885</v>
      </c>
      <c r="E79" s="611">
        <v>195.89634154192998</v>
      </c>
      <c r="F79" s="611">
        <v>24.504252798339998</v>
      </c>
      <c r="G79" s="611">
        <v>1.97458370011</v>
      </c>
      <c r="H79" s="689">
        <v>2.0495367839400003</v>
      </c>
      <c r="I79" s="689">
        <v>1.9528444702500001</v>
      </c>
      <c r="J79" s="689">
        <v>1.8501798319999999E-2</v>
      </c>
      <c r="K79" s="689">
        <v>1.6084018320000001E-2</v>
      </c>
      <c r="L79" s="689">
        <v>0</v>
      </c>
      <c r="M79" s="689">
        <v>27.051688600830001</v>
      </c>
      <c r="N79" s="689">
        <v>3.7598594111199999</v>
      </c>
      <c r="O79" s="1160">
        <v>1.50254395615</v>
      </c>
      <c r="P79" s="689">
        <v>4.1955215432499999</v>
      </c>
      <c r="Q79" s="689">
        <v>1.1089508591999999</v>
      </c>
      <c r="R79" s="1161">
        <v>5.3740641618899998</v>
      </c>
      <c r="S79" s="689">
        <v>4.1176136776700005</v>
      </c>
      <c r="T79" s="689">
        <v>4.8474930560800011</v>
      </c>
      <c r="U79" s="689">
        <v>5.5847817869299998</v>
      </c>
      <c r="V79" s="1148">
        <v>5.3709278181500011</v>
      </c>
      <c r="W79" s="632"/>
      <c r="X79" s="446"/>
      <c r="Y79" s="1150"/>
      <c r="Z79" s="1150"/>
    </row>
    <row r="80" spans="1:26" s="986" customFormat="1" ht="14">
      <c r="A80" s="827" t="s">
        <v>916</v>
      </c>
      <c r="B80" s="609">
        <v>2.0718720157999999</v>
      </c>
      <c r="C80" s="611">
        <v>14.011917777409998</v>
      </c>
      <c r="D80" s="611">
        <v>12.186229372959998</v>
      </c>
      <c r="E80" s="611">
        <v>4.4953917346300001</v>
      </c>
      <c r="F80" s="611">
        <v>6.5095936398999994</v>
      </c>
      <c r="G80" s="611">
        <v>0.92396049239</v>
      </c>
      <c r="H80" s="689">
        <v>0.66429186668999995</v>
      </c>
      <c r="I80" s="689">
        <v>8.7225761324299995</v>
      </c>
      <c r="J80" s="689">
        <v>7.794141359020001</v>
      </c>
      <c r="K80" s="689">
        <v>7.8598750249999974E-2</v>
      </c>
      <c r="L80" s="689">
        <v>0.11766272648999999</v>
      </c>
      <c r="M80" s="689">
        <v>132.14438770198998</v>
      </c>
      <c r="N80" s="689">
        <v>92.223230600170012</v>
      </c>
      <c r="O80" s="1160">
        <v>93.560277943279999</v>
      </c>
      <c r="P80" s="689">
        <v>77.54120046317999</v>
      </c>
      <c r="Q80" s="689">
        <v>62.251304605169999</v>
      </c>
      <c r="R80" s="1161">
        <v>55.461728821819996</v>
      </c>
      <c r="S80" s="689">
        <v>73.951482361149985</v>
      </c>
      <c r="T80" s="689">
        <v>59.175518457279999</v>
      </c>
      <c r="U80" s="689">
        <v>8.2114350494399986</v>
      </c>
      <c r="V80" s="1148">
        <v>15.3684264976</v>
      </c>
      <c r="W80" s="632"/>
      <c r="X80" s="446"/>
      <c r="Y80" s="1150"/>
      <c r="Z80" s="1150"/>
    </row>
    <row r="81" spans="1:26" s="986" customFormat="1" ht="14">
      <c r="A81" s="827" t="s">
        <v>959</v>
      </c>
      <c r="B81" s="609">
        <v>85.475689046409997</v>
      </c>
      <c r="C81" s="611">
        <v>149.25720167001998</v>
      </c>
      <c r="D81" s="611">
        <v>292.79204723771005</v>
      </c>
      <c r="E81" s="611">
        <v>323.07692173590999</v>
      </c>
      <c r="F81" s="611">
        <v>432.27109707404998</v>
      </c>
      <c r="G81" s="611">
        <v>510.72091124816006</v>
      </c>
      <c r="H81" s="689">
        <v>558.85604957279998</v>
      </c>
      <c r="I81" s="689">
        <v>534.72572344848004</v>
      </c>
      <c r="J81" s="689">
        <v>328.96581028850994</v>
      </c>
      <c r="K81" s="689">
        <v>451.47113772647003</v>
      </c>
      <c r="L81" s="689">
        <v>709.11048922628993</v>
      </c>
      <c r="M81" s="689">
        <v>758.69167475981999</v>
      </c>
      <c r="N81" s="689">
        <v>885.49459435560993</v>
      </c>
      <c r="O81" s="1160">
        <v>860.70834157480999</v>
      </c>
      <c r="P81" s="689">
        <v>789.27392179829997</v>
      </c>
      <c r="Q81" s="689">
        <v>944.69847932810012</v>
      </c>
      <c r="R81" s="1161">
        <v>1009.27796826949</v>
      </c>
      <c r="S81" s="689">
        <v>1110.0410249864599</v>
      </c>
      <c r="T81" s="689">
        <v>1162.56420940001</v>
      </c>
      <c r="U81" s="689">
        <v>1322.2549351385201</v>
      </c>
      <c r="V81" s="1148">
        <v>1344.6106046556597</v>
      </c>
      <c r="W81" s="632"/>
      <c r="X81" s="446"/>
      <c r="Y81" s="1150"/>
      <c r="Z81" s="1150"/>
    </row>
    <row r="82" spans="1:26" s="986" customFormat="1" ht="14">
      <c r="A82" s="827" t="s">
        <v>971</v>
      </c>
      <c r="B82" s="609">
        <v>15.1877333019</v>
      </c>
      <c r="C82" s="611">
        <v>12.81126083909</v>
      </c>
      <c r="D82" s="611">
        <v>17.787114557270002</v>
      </c>
      <c r="E82" s="611">
        <v>19.759776336029997</v>
      </c>
      <c r="F82" s="611">
        <v>11.470540856799998</v>
      </c>
      <c r="G82" s="611">
        <v>13.655108682010001</v>
      </c>
      <c r="H82" s="689">
        <v>22.350766430979998</v>
      </c>
      <c r="I82" s="689">
        <v>12.455485475350001</v>
      </c>
      <c r="J82" s="689">
        <v>78.643324011719997</v>
      </c>
      <c r="K82" s="689">
        <v>380.57586290108998</v>
      </c>
      <c r="L82" s="689">
        <v>151.17376641045999</v>
      </c>
      <c r="M82" s="689">
        <v>627.7832111949499</v>
      </c>
      <c r="N82" s="689">
        <v>679.39326058786003</v>
      </c>
      <c r="O82" s="1160">
        <v>670.92209047756</v>
      </c>
      <c r="P82" s="689">
        <v>633.70426674690009</v>
      </c>
      <c r="Q82" s="689">
        <v>646.56977235221007</v>
      </c>
      <c r="R82" s="1161">
        <v>697.85110837465993</v>
      </c>
      <c r="S82" s="689">
        <v>713.12752600434987</v>
      </c>
      <c r="T82" s="689">
        <v>902.74099734654999</v>
      </c>
      <c r="U82" s="689">
        <v>1027.1423675986</v>
      </c>
      <c r="V82" s="1148">
        <v>676.86833315440003</v>
      </c>
      <c r="W82" s="632"/>
      <c r="X82" s="446"/>
      <c r="Y82" s="1150"/>
      <c r="Z82" s="1150"/>
    </row>
    <row r="83" spans="1:26" s="986" customFormat="1" ht="14">
      <c r="A83" s="827" t="s">
        <v>983</v>
      </c>
      <c r="B83" s="609">
        <v>0</v>
      </c>
      <c r="C83" s="611">
        <v>0</v>
      </c>
      <c r="D83" s="611">
        <v>0</v>
      </c>
      <c r="E83" s="611">
        <v>0</v>
      </c>
      <c r="F83" s="611">
        <v>0</v>
      </c>
      <c r="G83" s="611">
        <v>0</v>
      </c>
      <c r="H83" s="689">
        <v>0</v>
      </c>
      <c r="I83" s="689">
        <v>0</v>
      </c>
      <c r="J83" s="689">
        <v>0</v>
      </c>
      <c r="K83" s="689">
        <v>0</v>
      </c>
      <c r="L83" s="689">
        <v>13799.004371005454</v>
      </c>
      <c r="M83" s="689">
        <v>5583.8720253105203</v>
      </c>
      <c r="N83" s="689">
        <v>6978.3366824052591</v>
      </c>
      <c r="O83" s="1160">
        <v>7418.0179450856504</v>
      </c>
      <c r="P83" s="689">
        <v>7990.9424643997745</v>
      </c>
      <c r="Q83" s="689">
        <v>7937.4442407448942</v>
      </c>
      <c r="R83" s="1161">
        <v>8192.5809084803896</v>
      </c>
      <c r="S83" s="689">
        <v>8925.009074690739</v>
      </c>
      <c r="T83" s="689">
        <v>9875.169020226318</v>
      </c>
      <c r="U83" s="689">
        <v>10339.962740106852</v>
      </c>
      <c r="V83" s="1148">
        <v>9002.6070821234589</v>
      </c>
      <c r="W83" s="632"/>
      <c r="X83" s="446"/>
      <c r="Y83" s="1150"/>
      <c r="Z83" s="1150"/>
    </row>
    <row r="84" spans="1:26" s="986" customFormat="1" ht="14">
      <c r="A84" s="827" t="s">
        <v>995</v>
      </c>
      <c r="B84" s="609">
        <v>3918.5022433232002</v>
      </c>
      <c r="C84" s="611">
        <v>6150.6464901010895</v>
      </c>
      <c r="D84" s="611">
        <v>7492.7022397946412</v>
      </c>
      <c r="E84" s="611">
        <v>6470.4231394021608</v>
      </c>
      <c r="F84" s="611">
        <v>6203.4479770778607</v>
      </c>
      <c r="G84" s="611">
        <v>7186.3020820795709</v>
      </c>
      <c r="H84" s="689">
        <v>8817.2870314932588</v>
      </c>
      <c r="I84" s="689">
        <v>11340.158936454529</v>
      </c>
      <c r="J84" s="689">
        <v>11691.268186140411</v>
      </c>
      <c r="K84" s="689">
        <v>13987.42915603859</v>
      </c>
      <c r="L84" s="689">
        <v>0</v>
      </c>
      <c r="M84" s="689">
        <v>2543.6061379930698</v>
      </c>
      <c r="N84" s="689">
        <v>2478.84399280148</v>
      </c>
      <c r="O84" s="1160">
        <v>2600.0618831158999</v>
      </c>
      <c r="P84" s="689">
        <v>2553.3279460078697</v>
      </c>
      <c r="Q84" s="689">
        <v>3095.2707015030201</v>
      </c>
      <c r="R84" s="1161">
        <v>3321.87512334748</v>
      </c>
      <c r="S84" s="689">
        <v>3685.9952717749998</v>
      </c>
      <c r="T84" s="689">
        <v>3857.3340520915999</v>
      </c>
      <c r="U84" s="689">
        <v>4141.40315814514</v>
      </c>
      <c r="V84" s="1148">
        <v>6718.2951867025604</v>
      </c>
      <c r="W84" s="632"/>
      <c r="X84" s="446"/>
      <c r="Y84" s="1150"/>
      <c r="Z84" s="1150"/>
    </row>
    <row r="85" spans="1:26" s="986" customFormat="1" ht="14">
      <c r="A85" s="827" t="s">
        <v>1132</v>
      </c>
      <c r="B85" s="609">
        <v>0</v>
      </c>
      <c r="C85" s="611">
        <v>0</v>
      </c>
      <c r="D85" s="611">
        <v>0</v>
      </c>
      <c r="E85" s="611">
        <v>0</v>
      </c>
      <c r="F85" s="611">
        <v>0</v>
      </c>
      <c r="G85" s="611">
        <v>0</v>
      </c>
      <c r="H85" s="689">
        <v>0</v>
      </c>
      <c r="I85" s="689">
        <v>0</v>
      </c>
      <c r="J85" s="689">
        <v>0</v>
      </c>
      <c r="K85" s="689">
        <v>0</v>
      </c>
      <c r="L85" s="689">
        <v>0</v>
      </c>
      <c r="M85" s="689">
        <v>54.411855975000002</v>
      </c>
      <c r="N85" s="689">
        <v>72.757198828</v>
      </c>
      <c r="O85" s="1160">
        <v>124.85647359113001</v>
      </c>
      <c r="P85" s="689">
        <v>92.565468973999998</v>
      </c>
      <c r="Q85" s="689">
        <v>101.38783956500001</v>
      </c>
      <c r="R85" s="1161">
        <v>122.526610287</v>
      </c>
      <c r="S85" s="689">
        <v>143.211628851</v>
      </c>
      <c r="T85" s="689">
        <v>114.79730275099999</v>
      </c>
      <c r="U85" s="689">
        <v>106.15244225799999</v>
      </c>
      <c r="V85" s="1148">
        <v>153.160994098</v>
      </c>
      <c r="W85" s="632"/>
      <c r="X85" s="446"/>
      <c r="Y85" s="1150"/>
      <c r="Z85" s="1150"/>
    </row>
    <row r="86" spans="1:26" s="986" customFormat="1" ht="14">
      <c r="A86" s="816" t="s">
        <v>859</v>
      </c>
      <c r="B86" s="609">
        <v>0</v>
      </c>
      <c r="C86" s="611">
        <v>0</v>
      </c>
      <c r="D86" s="611">
        <v>0</v>
      </c>
      <c r="E86" s="611">
        <v>0</v>
      </c>
      <c r="F86" s="611">
        <v>0</v>
      </c>
      <c r="G86" s="611">
        <v>0</v>
      </c>
      <c r="H86" s="689">
        <v>0</v>
      </c>
      <c r="I86" s="689">
        <v>0</v>
      </c>
      <c r="J86" s="689">
        <v>0</v>
      </c>
      <c r="K86" s="689">
        <v>0</v>
      </c>
      <c r="L86" s="689">
        <v>0</v>
      </c>
      <c r="M86" s="689">
        <v>0</v>
      </c>
      <c r="N86" s="689">
        <v>0</v>
      </c>
      <c r="O86" s="1160">
        <v>0</v>
      </c>
      <c r="P86" s="689">
        <v>0</v>
      </c>
      <c r="Q86" s="689">
        <v>0</v>
      </c>
      <c r="R86" s="1161">
        <v>0</v>
      </c>
      <c r="S86" s="689">
        <v>0</v>
      </c>
      <c r="T86" s="689">
        <v>0</v>
      </c>
      <c r="U86" s="689">
        <v>0</v>
      </c>
      <c r="V86" s="1148">
        <v>0</v>
      </c>
      <c r="W86" s="632"/>
      <c r="X86" s="446"/>
      <c r="Y86" s="1150"/>
      <c r="Z86" s="1150"/>
    </row>
    <row r="87" spans="1:26" s="986" customFormat="1" ht="14">
      <c r="A87" s="816" t="s">
        <v>861</v>
      </c>
      <c r="B87" s="609">
        <v>0</v>
      </c>
      <c r="C87" s="611">
        <v>0</v>
      </c>
      <c r="D87" s="611">
        <v>0</v>
      </c>
      <c r="E87" s="611">
        <v>0</v>
      </c>
      <c r="F87" s="611">
        <v>0</v>
      </c>
      <c r="G87" s="611">
        <v>0</v>
      </c>
      <c r="H87" s="689">
        <v>0</v>
      </c>
      <c r="I87" s="689">
        <v>0</v>
      </c>
      <c r="J87" s="689">
        <v>0</v>
      </c>
      <c r="K87" s="689">
        <v>0</v>
      </c>
      <c r="L87" s="689">
        <v>0</v>
      </c>
      <c r="M87" s="689">
        <v>54.411855975000002</v>
      </c>
      <c r="N87" s="689">
        <v>72.757198828</v>
      </c>
      <c r="O87" s="1160">
        <v>124.85647359113001</v>
      </c>
      <c r="P87" s="689">
        <v>92.565468973999998</v>
      </c>
      <c r="Q87" s="689">
        <v>101.38783956500001</v>
      </c>
      <c r="R87" s="1161">
        <v>122.526610287</v>
      </c>
      <c r="S87" s="689">
        <v>143.211628851</v>
      </c>
      <c r="T87" s="689">
        <v>114.79730275099999</v>
      </c>
      <c r="U87" s="689">
        <v>106.15244225799999</v>
      </c>
      <c r="V87" s="1148">
        <v>153.160994098</v>
      </c>
      <c r="W87" s="632"/>
      <c r="X87" s="446"/>
      <c r="Y87" s="1150"/>
      <c r="Z87" s="1150"/>
    </row>
    <row r="88" spans="1:26" s="986" customFormat="1" ht="14">
      <c r="A88" s="817" t="s">
        <v>1116</v>
      </c>
      <c r="B88" s="609">
        <v>0</v>
      </c>
      <c r="C88" s="611">
        <v>0</v>
      </c>
      <c r="D88" s="611">
        <v>0</v>
      </c>
      <c r="E88" s="611">
        <v>0</v>
      </c>
      <c r="F88" s="611">
        <v>0</v>
      </c>
      <c r="G88" s="611">
        <v>0</v>
      </c>
      <c r="H88" s="689">
        <v>0</v>
      </c>
      <c r="I88" s="689">
        <v>14.541202499999999</v>
      </c>
      <c r="J88" s="689">
        <v>2.2478323695799998</v>
      </c>
      <c r="K88" s="689">
        <v>3.3625242739400001</v>
      </c>
      <c r="L88" s="689">
        <v>0.36498372400000001</v>
      </c>
      <c r="M88" s="689">
        <v>4444.6365828160697</v>
      </c>
      <c r="N88" s="689">
        <v>4996.4034606361802</v>
      </c>
      <c r="O88" s="1160">
        <v>5329.7965539343795</v>
      </c>
      <c r="P88" s="689">
        <v>5474.1375360008897</v>
      </c>
      <c r="Q88" s="689">
        <v>5230.9137909746696</v>
      </c>
      <c r="R88" s="1161">
        <v>5678.8293643918414</v>
      </c>
      <c r="S88" s="689">
        <v>5313.9770180115893</v>
      </c>
      <c r="T88" s="689">
        <v>4900.7830653924102</v>
      </c>
      <c r="U88" s="689">
        <v>5054.4620187725395</v>
      </c>
      <c r="V88" s="1148">
        <v>4865.1777346020499</v>
      </c>
      <c r="W88" s="632"/>
      <c r="X88" s="446"/>
      <c r="Y88" s="1150"/>
      <c r="Z88" s="1150"/>
    </row>
    <row r="89" spans="1:26" s="986" customFormat="1" ht="14">
      <c r="A89" s="827" t="s">
        <v>1243</v>
      </c>
      <c r="B89" s="609">
        <v>0</v>
      </c>
      <c r="C89" s="611">
        <v>0</v>
      </c>
      <c r="D89" s="611">
        <v>0</v>
      </c>
      <c r="E89" s="611">
        <v>0</v>
      </c>
      <c r="F89" s="611">
        <v>0</v>
      </c>
      <c r="G89" s="611">
        <v>0</v>
      </c>
      <c r="H89" s="689">
        <v>0</v>
      </c>
      <c r="I89" s="689">
        <v>0</v>
      </c>
      <c r="J89" s="689">
        <v>0</v>
      </c>
      <c r="K89" s="689">
        <v>0</v>
      </c>
      <c r="L89" s="689">
        <v>0</v>
      </c>
      <c r="M89" s="689">
        <v>0</v>
      </c>
      <c r="N89" s="689">
        <v>0</v>
      </c>
      <c r="O89" s="1160">
        <v>0</v>
      </c>
      <c r="P89" s="689">
        <v>0</v>
      </c>
      <c r="Q89" s="689">
        <v>0</v>
      </c>
      <c r="R89" s="1161">
        <v>0</v>
      </c>
      <c r="S89" s="689">
        <v>0</v>
      </c>
      <c r="T89" s="689">
        <v>0</v>
      </c>
      <c r="U89" s="689">
        <v>0</v>
      </c>
      <c r="V89" s="1148">
        <v>0</v>
      </c>
      <c r="W89" s="632"/>
      <c r="X89" s="446"/>
      <c r="Y89" s="1150"/>
      <c r="Z89" s="1150"/>
    </row>
    <row r="90" spans="1:26" s="986" customFormat="1" ht="14">
      <c r="A90" s="816" t="s">
        <v>1244</v>
      </c>
      <c r="B90" s="609">
        <v>0</v>
      </c>
      <c r="C90" s="611">
        <v>0</v>
      </c>
      <c r="D90" s="611">
        <v>0</v>
      </c>
      <c r="E90" s="611">
        <v>0</v>
      </c>
      <c r="F90" s="611">
        <v>0</v>
      </c>
      <c r="G90" s="611">
        <v>0</v>
      </c>
      <c r="H90" s="689">
        <v>0</v>
      </c>
      <c r="I90" s="689">
        <v>0</v>
      </c>
      <c r="J90" s="689">
        <v>0</v>
      </c>
      <c r="K90" s="689">
        <v>0</v>
      </c>
      <c r="L90" s="689">
        <v>0</v>
      </c>
      <c r="M90" s="689">
        <v>0</v>
      </c>
      <c r="N90" s="689">
        <v>0</v>
      </c>
      <c r="O90" s="1160">
        <v>0</v>
      </c>
      <c r="P90" s="689">
        <v>0</v>
      </c>
      <c r="Q90" s="689">
        <v>0</v>
      </c>
      <c r="R90" s="1161">
        <v>0</v>
      </c>
      <c r="S90" s="689">
        <v>0</v>
      </c>
      <c r="T90" s="689">
        <v>0</v>
      </c>
      <c r="U90" s="689">
        <v>0</v>
      </c>
      <c r="V90" s="1148">
        <v>0</v>
      </c>
      <c r="W90" s="632"/>
      <c r="X90" s="446"/>
      <c r="Y90" s="1150"/>
      <c r="Z90" s="1150"/>
    </row>
    <row r="91" spans="1:26" s="986" customFormat="1" ht="14">
      <c r="A91" s="816" t="s">
        <v>1245</v>
      </c>
      <c r="B91" s="609">
        <v>0</v>
      </c>
      <c r="C91" s="611">
        <v>0</v>
      </c>
      <c r="D91" s="611">
        <v>0</v>
      </c>
      <c r="E91" s="611">
        <v>0</v>
      </c>
      <c r="F91" s="611">
        <v>0</v>
      </c>
      <c r="G91" s="611">
        <v>0</v>
      </c>
      <c r="H91" s="689">
        <v>0</v>
      </c>
      <c r="I91" s="689">
        <v>0</v>
      </c>
      <c r="J91" s="689">
        <v>0</v>
      </c>
      <c r="K91" s="689">
        <v>0</v>
      </c>
      <c r="L91" s="689">
        <v>0</v>
      </c>
      <c r="M91" s="689">
        <v>0</v>
      </c>
      <c r="N91" s="689">
        <v>0</v>
      </c>
      <c r="O91" s="1160">
        <v>0</v>
      </c>
      <c r="P91" s="689">
        <v>0</v>
      </c>
      <c r="Q91" s="689">
        <v>0</v>
      </c>
      <c r="R91" s="1161">
        <v>0</v>
      </c>
      <c r="S91" s="689">
        <v>0</v>
      </c>
      <c r="T91" s="689">
        <v>0</v>
      </c>
      <c r="U91" s="689">
        <v>0</v>
      </c>
      <c r="V91" s="1148">
        <v>0</v>
      </c>
      <c r="W91" s="632"/>
      <c r="X91" s="446"/>
      <c r="Y91" s="1150"/>
      <c r="Z91" s="1150"/>
    </row>
    <row r="92" spans="1:26" s="986" customFormat="1" ht="14">
      <c r="A92" s="827" t="s">
        <v>902</v>
      </c>
      <c r="B92" s="609">
        <v>0</v>
      </c>
      <c r="C92" s="611">
        <v>0</v>
      </c>
      <c r="D92" s="611">
        <v>0</v>
      </c>
      <c r="E92" s="611">
        <v>0</v>
      </c>
      <c r="F92" s="611">
        <v>0</v>
      </c>
      <c r="G92" s="611">
        <v>0</v>
      </c>
      <c r="H92" s="689">
        <v>0</v>
      </c>
      <c r="I92" s="689">
        <v>0</v>
      </c>
      <c r="J92" s="689">
        <v>0</v>
      </c>
      <c r="K92" s="689">
        <v>0</v>
      </c>
      <c r="L92" s="689">
        <v>0</v>
      </c>
      <c r="M92" s="689">
        <v>0</v>
      </c>
      <c r="N92" s="689">
        <v>0</v>
      </c>
      <c r="O92" s="1160">
        <v>0</v>
      </c>
      <c r="P92" s="689">
        <v>0</v>
      </c>
      <c r="Q92" s="689">
        <v>0</v>
      </c>
      <c r="R92" s="1161">
        <v>0</v>
      </c>
      <c r="S92" s="689">
        <v>0</v>
      </c>
      <c r="T92" s="689">
        <v>0</v>
      </c>
      <c r="U92" s="689">
        <v>0</v>
      </c>
      <c r="V92" s="1148">
        <v>0</v>
      </c>
      <c r="W92" s="632"/>
      <c r="X92" s="446"/>
      <c r="Y92" s="1150"/>
      <c r="Z92" s="1150"/>
    </row>
    <row r="93" spans="1:26" s="986" customFormat="1" ht="14">
      <c r="A93" s="827" t="s">
        <v>946</v>
      </c>
      <c r="B93" s="609">
        <v>0</v>
      </c>
      <c r="C93" s="611">
        <v>0</v>
      </c>
      <c r="D93" s="611">
        <v>0</v>
      </c>
      <c r="E93" s="611">
        <v>0</v>
      </c>
      <c r="F93" s="611">
        <v>0</v>
      </c>
      <c r="G93" s="611">
        <v>0</v>
      </c>
      <c r="H93" s="689">
        <v>0</v>
      </c>
      <c r="I93" s="689">
        <v>0</v>
      </c>
      <c r="J93" s="689">
        <v>0</v>
      </c>
      <c r="K93" s="689">
        <v>0</v>
      </c>
      <c r="L93" s="689">
        <v>0</v>
      </c>
      <c r="M93" s="689">
        <v>0</v>
      </c>
      <c r="N93" s="689">
        <v>0</v>
      </c>
      <c r="O93" s="1160">
        <v>0</v>
      </c>
      <c r="P93" s="689">
        <v>0</v>
      </c>
      <c r="Q93" s="689">
        <v>0</v>
      </c>
      <c r="R93" s="1161">
        <v>0</v>
      </c>
      <c r="S93" s="689">
        <v>0</v>
      </c>
      <c r="T93" s="689">
        <v>0</v>
      </c>
      <c r="U93" s="689">
        <v>0</v>
      </c>
      <c r="V93" s="1148">
        <v>0</v>
      </c>
      <c r="W93" s="632"/>
      <c r="X93" s="446"/>
      <c r="Y93" s="1150"/>
      <c r="Z93" s="1150"/>
    </row>
    <row r="94" spans="1:26" s="986" customFormat="1" ht="14">
      <c r="A94" s="816" t="s">
        <v>1135</v>
      </c>
      <c r="B94" s="609">
        <v>0</v>
      </c>
      <c r="C94" s="611">
        <v>0</v>
      </c>
      <c r="D94" s="611">
        <v>0</v>
      </c>
      <c r="E94" s="611">
        <v>0</v>
      </c>
      <c r="F94" s="611">
        <v>0</v>
      </c>
      <c r="G94" s="611">
        <v>0</v>
      </c>
      <c r="H94" s="689">
        <v>0</v>
      </c>
      <c r="I94" s="689">
        <v>0</v>
      </c>
      <c r="J94" s="689">
        <v>0</v>
      </c>
      <c r="K94" s="689">
        <v>0</v>
      </c>
      <c r="L94" s="689">
        <v>0</v>
      </c>
      <c r="M94" s="689">
        <v>0</v>
      </c>
      <c r="N94" s="689">
        <v>0</v>
      </c>
      <c r="O94" s="1160">
        <v>0</v>
      </c>
      <c r="P94" s="689">
        <v>0</v>
      </c>
      <c r="Q94" s="689">
        <v>0</v>
      </c>
      <c r="R94" s="1161">
        <v>0</v>
      </c>
      <c r="S94" s="689">
        <v>0</v>
      </c>
      <c r="T94" s="689">
        <v>0</v>
      </c>
      <c r="U94" s="689">
        <v>0</v>
      </c>
      <c r="V94" s="1148">
        <v>0</v>
      </c>
      <c r="W94" s="632"/>
      <c r="X94" s="446"/>
      <c r="Y94" s="1150"/>
      <c r="Z94" s="1150"/>
    </row>
    <row r="95" spans="1:26" s="986" customFormat="1" ht="14">
      <c r="A95" s="816" t="s">
        <v>1136</v>
      </c>
      <c r="B95" s="609">
        <v>0</v>
      </c>
      <c r="C95" s="611">
        <v>0</v>
      </c>
      <c r="D95" s="611">
        <v>0</v>
      </c>
      <c r="E95" s="611">
        <v>0</v>
      </c>
      <c r="F95" s="611">
        <v>0</v>
      </c>
      <c r="G95" s="611">
        <v>0</v>
      </c>
      <c r="H95" s="689">
        <v>0</v>
      </c>
      <c r="I95" s="689">
        <v>0</v>
      </c>
      <c r="J95" s="689">
        <v>0</v>
      </c>
      <c r="K95" s="689">
        <v>0</v>
      </c>
      <c r="L95" s="689">
        <v>0</v>
      </c>
      <c r="M95" s="689">
        <v>0</v>
      </c>
      <c r="N95" s="689">
        <v>0</v>
      </c>
      <c r="O95" s="1160">
        <v>0</v>
      </c>
      <c r="P95" s="689">
        <v>0</v>
      </c>
      <c r="Q95" s="689">
        <v>0</v>
      </c>
      <c r="R95" s="1161">
        <v>0</v>
      </c>
      <c r="S95" s="689">
        <v>0</v>
      </c>
      <c r="T95" s="689">
        <v>0</v>
      </c>
      <c r="U95" s="689">
        <v>0</v>
      </c>
      <c r="V95" s="1148">
        <v>0</v>
      </c>
      <c r="W95" s="632"/>
      <c r="X95" s="446"/>
      <c r="Y95" s="1150"/>
      <c r="Z95" s="1150"/>
    </row>
    <row r="96" spans="1:26" s="986" customFormat="1" ht="14">
      <c r="A96" s="816" t="s">
        <v>1137</v>
      </c>
      <c r="B96" s="609">
        <v>0</v>
      </c>
      <c r="C96" s="611">
        <v>0</v>
      </c>
      <c r="D96" s="611">
        <v>0</v>
      </c>
      <c r="E96" s="611">
        <v>0</v>
      </c>
      <c r="F96" s="611">
        <v>0</v>
      </c>
      <c r="G96" s="611">
        <v>0</v>
      </c>
      <c r="H96" s="689">
        <v>0</v>
      </c>
      <c r="I96" s="689">
        <v>0</v>
      </c>
      <c r="J96" s="689">
        <v>0</v>
      </c>
      <c r="K96" s="689">
        <v>0</v>
      </c>
      <c r="L96" s="689">
        <v>0</v>
      </c>
      <c r="M96" s="689">
        <v>0</v>
      </c>
      <c r="N96" s="689">
        <v>0</v>
      </c>
      <c r="O96" s="1160">
        <v>0</v>
      </c>
      <c r="P96" s="689">
        <v>0</v>
      </c>
      <c r="Q96" s="689">
        <v>0</v>
      </c>
      <c r="R96" s="1161">
        <v>0</v>
      </c>
      <c r="S96" s="689">
        <v>0</v>
      </c>
      <c r="T96" s="689">
        <v>0</v>
      </c>
      <c r="U96" s="689">
        <v>0</v>
      </c>
      <c r="V96" s="1148">
        <v>0</v>
      </c>
      <c r="W96" s="632"/>
      <c r="X96" s="446"/>
      <c r="Y96" s="1150"/>
      <c r="Z96" s="1150"/>
    </row>
    <row r="97" spans="1:26" s="986" customFormat="1" ht="14">
      <c r="A97" s="827" t="s">
        <v>917</v>
      </c>
      <c r="B97" s="609">
        <v>0</v>
      </c>
      <c r="C97" s="611">
        <v>0</v>
      </c>
      <c r="D97" s="611">
        <v>0</v>
      </c>
      <c r="E97" s="611">
        <v>0</v>
      </c>
      <c r="F97" s="611">
        <v>0</v>
      </c>
      <c r="G97" s="611">
        <v>0</v>
      </c>
      <c r="H97" s="689">
        <v>0</v>
      </c>
      <c r="I97" s="689">
        <v>0</v>
      </c>
      <c r="J97" s="689">
        <v>0</v>
      </c>
      <c r="K97" s="689">
        <v>0</v>
      </c>
      <c r="L97" s="689">
        <v>0</v>
      </c>
      <c r="M97" s="689">
        <v>0</v>
      </c>
      <c r="N97" s="689">
        <v>0</v>
      </c>
      <c r="O97" s="1160">
        <v>0</v>
      </c>
      <c r="P97" s="689">
        <v>0</v>
      </c>
      <c r="Q97" s="689">
        <v>0</v>
      </c>
      <c r="R97" s="1161">
        <v>0</v>
      </c>
      <c r="S97" s="689">
        <v>0</v>
      </c>
      <c r="T97" s="689">
        <v>0</v>
      </c>
      <c r="U97" s="689">
        <v>0</v>
      </c>
      <c r="V97" s="1148">
        <v>0</v>
      </c>
      <c r="W97" s="632"/>
      <c r="X97" s="446"/>
      <c r="Y97" s="1150"/>
      <c r="Z97" s="1150"/>
    </row>
    <row r="98" spans="1:26" s="986" customFormat="1" ht="14">
      <c r="A98" s="827" t="s">
        <v>960</v>
      </c>
      <c r="B98" s="609">
        <v>0</v>
      </c>
      <c r="C98" s="611">
        <v>0</v>
      </c>
      <c r="D98" s="611">
        <v>0</v>
      </c>
      <c r="E98" s="611">
        <v>0</v>
      </c>
      <c r="F98" s="611">
        <v>0</v>
      </c>
      <c r="G98" s="611">
        <v>0</v>
      </c>
      <c r="H98" s="689">
        <v>0</v>
      </c>
      <c r="I98" s="689">
        <v>0</v>
      </c>
      <c r="J98" s="689">
        <v>0</v>
      </c>
      <c r="K98" s="689">
        <v>0</v>
      </c>
      <c r="L98" s="689">
        <v>0</v>
      </c>
      <c r="M98" s="689">
        <v>0</v>
      </c>
      <c r="N98" s="689">
        <v>0</v>
      </c>
      <c r="O98" s="1160">
        <v>0</v>
      </c>
      <c r="P98" s="689">
        <v>0</v>
      </c>
      <c r="Q98" s="689">
        <v>0</v>
      </c>
      <c r="R98" s="1161">
        <v>0</v>
      </c>
      <c r="S98" s="689">
        <v>0</v>
      </c>
      <c r="T98" s="689">
        <v>0</v>
      </c>
      <c r="U98" s="689">
        <v>0</v>
      </c>
      <c r="V98" s="1148">
        <v>0</v>
      </c>
      <c r="W98" s="632"/>
      <c r="X98" s="446"/>
      <c r="Y98" s="1150"/>
      <c r="Z98" s="1150"/>
    </row>
    <row r="99" spans="1:26" s="986" customFormat="1" ht="14">
      <c r="A99" s="827" t="s">
        <v>972</v>
      </c>
      <c r="B99" s="609">
        <v>0</v>
      </c>
      <c r="C99" s="611">
        <v>0</v>
      </c>
      <c r="D99" s="611">
        <v>0</v>
      </c>
      <c r="E99" s="611">
        <v>0</v>
      </c>
      <c r="F99" s="611">
        <v>0</v>
      </c>
      <c r="G99" s="611">
        <v>0</v>
      </c>
      <c r="H99" s="689">
        <v>0</v>
      </c>
      <c r="I99" s="689">
        <v>0</v>
      </c>
      <c r="J99" s="689">
        <v>0</v>
      </c>
      <c r="K99" s="689">
        <v>0</v>
      </c>
      <c r="L99" s="689">
        <v>0</v>
      </c>
      <c r="M99" s="689">
        <v>93.187985033389992</v>
      </c>
      <c r="N99" s="689">
        <v>48.448914647540001</v>
      </c>
      <c r="O99" s="1160">
        <v>64.864216583629997</v>
      </c>
      <c r="P99" s="689">
        <v>33.611610241950004</v>
      </c>
      <c r="Q99" s="689">
        <v>31.60578993759</v>
      </c>
      <c r="R99" s="1161">
        <v>28.975674853520001</v>
      </c>
      <c r="S99" s="689">
        <v>32.225048501560003</v>
      </c>
      <c r="T99" s="689">
        <v>48.673273674150003</v>
      </c>
      <c r="U99" s="689">
        <v>66.757933535169997</v>
      </c>
      <c r="V99" s="1148">
        <v>79.157889932269995</v>
      </c>
      <c r="W99" s="632"/>
      <c r="X99" s="446"/>
      <c r="Y99" s="1150"/>
      <c r="Z99" s="1150"/>
    </row>
    <row r="100" spans="1:26" s="986" customFormat="1" ht="14">
      <c r="A100" s="827" t="s">
        <v>984</v>
      </c>
      <c r="B100" s="609">
        <v>0</v>
      </c>
      <c r="C100" s="611">
        <v>0</v>
      </c>
      <c r="D100" s="611">
        <v>0</v>
      </c>
      <c r="E100" s="611">
        <v>0</v>
      </c>
      <c r="F100" s="611">
        <v>0</v>
      </c>
      <c r="G100" s="611">
        <v>0</v>
      </c>
      <c r="H100" s="689">
        <v>0</v>
      </c>
      <c r="I100" s="689">
        <v>0</v>
      </c>
      <c r="J100" s="689">
        <v>0</v>
      </c>
      <c r="K100" s="689">
        <v>0</v>
      </c>
      <c r="L100" s="689">
        <v>0</v>
      </c>
      <c r="M100" s="689">
        <v>3097.9322188140104</v>
      </c>
      <c r="N100" s="689">
        <v>4078.7565397444896</v>
      </c>
      <c r="O100" s="1160">
        <v>4203.5195375577696</v>
      </c>
      <c r="P100" s="689">
        <v>3852.5741182361903</v>
      </c>
      <c r="Q100" s="689">
        <v>4120.7033613336698</v>
      </c>
      <c r="R100" s="1161">
        <v>4026.3994538269303</v>
      </c>
      <c r="S100" s="689">
        <v>4132.2716968302002</v>
      </c>
      <c r="T100" s="689">
        <v>3689.8031243520099</v>
      </c>
      <c r="U100" s="689">
        <v>3795.7345234248401</v>
      </c>
      <c r="V100" s="1148">
        <v>3099.1137992208601</v>
      </c>
      <c r="W100" s="632"/>
      <c r="X100" s="446"/>
      <c r="Y100" s="1150"/>
      <c r="Z100" s="1150"/>
    </row>
    <row r="101" spans="1:26" s="986" customFormat="1" ht="14">
      <c r="A101" s="827" t="s">
        <v>996</v>
      </c>
      <c r="B101" s="609">
        <v>0</v>
      </c>
      <c r="C101" s="611">
        <v>0</v>
      </c>
      <c r="D101" s="611">
        <v>0</v>
      </c>
      <c r="E101" s="611">
        <v>0</v>
      </c>
      <c r="F101" s="611">
        <v>0</v>
      </c>
      <c r="G101" s="611">
        <v>0</v>
      </c>
      <c r="H101" s="689">
        <v>0</v>
      </c>
      <c r="I101" s="689">
        <v>0</v>
      </c>
      <c r="J101" s="689">
        <v>0</v>
      </c>
      <c r="K101" s="689">
        <v>0</v>
      </c>
      <c r="L101" s="689">
        <v>0</v>
      </c>
      <c r="M101" s="689">
        <v>1233.4022719526699</v>
      </c>
      <c r="N101" s="689">
        <v>804.25703123868004</v>
      </c>
      <c r="O101" s="1160">
        <v>991.36620213053004</v>
      </c>
      <c r="P101" s="689">
        <v>986.20033891928995</v>
      </c>
      <c r="Q101" s="689">
        <v>962.52488271118989</v>
      </c>
      <c r="R101" s="1161">
        <v>961.12074825328011</v>
      </c>
      <c r="S101" s="689">
        <v>1038.12820487057</v>
      </c>
      <c r="T101" s="689">
        <v>1056.3018713310898</v>
      </c>
      <c r="U101" s="689">
        <v>1075.4271454240898</v>
      </c>
      <c r="V101" s="1148">
        <v>1574.9929713244198</v>
      </c>
      <c r="W101" s="632"/>
      <c r="X101" s="446"/>
      <c r="Y101" s="1150"/>
      <c r="Z101" s="1150"/>
    </row>
    <row r="102" spans="1:26" s="986" customFormat="1" ht="14">
      <c r="A102" s="827" t="s">
        <v>1138</v>
      </c>
      <c r="B102" s="609">
        <v>0</v>
      </c>
      <c r="C102" s="611">
        <v>0</v>
      </c>
      <c r="D102" s="611">
        <v>0</v>
      </c>
      <c r="E102" s="611">
        <v>0</v>
      </c>
      <c r="F102" s="611">
        <v>0</v>
      </c>
      <c r="G102" s="611">
        <v>0</v>
      </c>
      <c r="H102" s="689">
        <v>0</v>
      </c>
      <c r="I102" s="689">
        <v>14.541202499999999</v>
      </c>
      <c r="J102" s="689">
        <v>2.2478323695799998</v>
      </c>
      <c r="K102" s="689">
        <v>3.3625242739400001</v>
      </c>
      <c r="L102" s="689">
        <v>0.36498372400000001</v>
      </c>
      <c r="M102" s="689">
        <v>20.114107016000002</v>
      </c>
      <c r="N102" s="689">
        <v>64.940975005469994</v>
      </c>
      <c r="O102" s="1160">
        <v>70.046597662449997</v>
      </c>
      <c r="P102" s="689">
        <v>601.75146860346001</v>
      </c>
      <c r="Q102" s="689">
        <v>116.07975699222001</v>
      </c>
      <c r="R102" s="1161">
        <v>662.33348745810997</v>
      </c>
      <c r="S102" s="689">
        <v>111.35206780925999</v>
      </c>
      <c r="T102" s="689">
        <v>106.00479603516</v>
      </c>
      <c r="U102" s="689">
        <v>116.54241638844</v>
      </c>
      <c r="V102" s="1148">
        <v>111.9130741245</v>
      </c>
      <c r="W102" s="632"/>
      <c r="X102" s="446"/>
      <c r="Y102" s="1150"/>
      <c r="Z102" s="1150"/>
    </row>
    <row r="103" spans="1:26" s="986" customFormat="1" ht="14">
      <c r="A103" s="816" t="s">
        <v>1139</v>
      </c>
      <c r="B103" s="609">
        <v>0</v>
      </c>
      <c r="C103" s="611">
        <v>0</v>
      </c>
      <c r="D103" s="611">
        <v>0</v>
      </c>
      <c r="E103" s="611">
        <v>0</v>
      </c>
      <c r="F103" s="611">
        <v>0</v>
      </c>
      <c r="G103" s="611">
        <v>0</v>
      </c>
      <c r="H103" s="689">
        <v>0</v>
      </c>
      <c r="I103" s="689">
        <v>0</v>
      </c>
      <c r="J103" s="689">
        <v>0</v>
      </c>
      <c r="K103" s="689">
        <v>0</v>
      </c>
      <c r="L103" s="689">
        <v>0</v>
      </c>
      <c r="M103" s="689">
        <v>0</v>
      </c>
      <c r="N103" s="689">
        <v>0</v>
      </c>
      <c r="O103" s="1160">
        <v>0</v>
      </c>
      <c r="P103" s="689">
        <v>0</v>
      </c>
      <c r="Q103" s="689">
        <v>0</v>
      </c>
      <c r="R103" s="1161">
        <v>0</v>
      </c>
      <c r="S103" s="689">
        <v>0</v>
      </c>
      <c r="T103" s="689">
        <v>0</v>
      </c>
      <c r="U103" s="689">
        <v>0</v>
      </c>
      <c r="V103" s="1148">
        <v>0</v>
      </c>
      <c r="W103" s="632"/>
      <c r="X103" s="446"/>
      <c r="Y103" s="1150"/>
      <c r="Z103" s="1150"/>
    </row>
    <row r="104" spans="1:26" s="986" customFormat="1" ht="14">
      <c r="A104" s="816" t="s">
        <v>1140</v>
      </c>
      <c r="B104" s="609">
        <v>0</v>
      </c>
      <c r="C104" s="611">
        <v>0</v>
      </c>
      <c r="D104" s="611">
        <v>0</v>
      </c>
      <c r="E104" s="611">
        <v>0</v>
      </c>
      <c r="F104" s="611">
        <v>0</v>
      </c>
      <c r="G104" s="611">
        <v>0</v>
      </c>
      <c r="H104" s="689">
        <v>0</v>
      </c>
      <c r="I104" s="689">
        <v>14.541202499999999</v>
      </c>
      <c r="J104" s="689">
        <v>2.2478323695799998</v>
      </c>
      <c r="K104" s="689">
        <v>3.3625242739400001</v>
      </c>
      <c r="L104" s="689">
        <v>0.36498372400000001</v>
      </c>
      <c r="M104" s="689">
        <v>20.114107016000002</v>
      </c>
      <c r="N104" s="689">
        <v>64.940975005469994</v>
      </c>
      <c r="O104" s="1160">
        <v>70.046597662449997</v>
      </c>
      <c r="P104" s="689">
        <v>601.75146860346001</v>
      </c>
      <c r="Q104" s="689">
        <v>116.07975699222001</v>
      </c>
      <c r="R104" s="1161">
        <v>662.33348745810997</v>
      </c>
      <c r="S104" s="689">
        <v>111.35206780925999</v>
      </c>
      <c r="T104" s="689">
        <v>106.00479603516</v>
      </c>
      <c r="U104" s="689">
        <v>116.54241638844</v>
      </c>
      <c r="V104" s="1148">
        <v>111.9130741245</v>
      </c>
      <c r="W104" s="632"/>
      <c r="X104" s="446"/>
      <c r="Y104" s="1150"/>
      <c r="Z104" s="1150"/>
    </row>
    <row r="105" spans="1:26" s="986" customFormat="1" ht="14">
      <c r="A105" s="1151"/>
      <c r="B105" s="609">
        <v>0</v>
      </c>
      <c r="C105" s="611">
        <v>0</v>
      </c>
      <c r="D105" s="611">
        <v>0</v>
      </c>
      <c r="E105" s="611">
        <v>0</v>
      </c>
      <c r="F105" s="611">
        <v>0</v>
      </c>
      <c r="G105" s="611">
        <v>0</v>
      </c>
      <c r="H105" s="689">
        <v>0</v>
      </c>
      <c r="I105" s="689">
        <v>0</v>
      </c>
      <c r="J105" s="689">
        <v>0</v>
      </c>
      <c r="K105" s="689">
        <v>0</v>
      </c>
      <c r="L105" s="689">
        <v>0</v>
      </c>
      <c r="M105" s="689">
        <v>0</v>
      </c>
      <c r="N105" s="689">
        <v>0</v>
      </c>
      <c r="O105" s="1160">
        <v>0</v>
      </c>
      <c r="P105" s="689">
        <v>0</v>
      </c>
      <c r="Q105" s="689">
        <v>0</v>
      </c>
      <c r="R105" s="1161">
        <v>0</v>
      </c>
      <c r="S105" s="689">
        <v>0</v>
      </c>
      <c r="T105" s="689">
        <v>0</v>
      </c>
      <c r="U105" s="689">
        <v>0</v>
      </c>
      <c r="V105" s="1148">
        <v>0</v>
      </c>
      <c r="W105" s="632"/>
      <c r="X105" s="446"/>
      <c r="Y105" s="1150"/>
      <c r="Z105" s="1150"/>
    </row>
    <row r="106" spans="1:26" s="985" customFormat="1" ht="14">
      <c r="A106" s="1152" t="s">
        <v>1075</v>
      </c>
      <c r="B106" s="605">
        <v>177.35275385922</v>
      </c>
      <c r="C106" s="607">
        <v>317.50509818040996</v>
      </c>
      <c r="D106" s="607">
        <v>611.96507468531001</v>
      </c>
      <c r="E106" s="607">
        <v>485.98768811489003</v>
      </c>
      <c r="F106" s="607">
        <v>355.81240457115996</v>
      </c>
      <c r="G106" s="607">
        <v>287.08918453465003</v>
      </c>
      <c r="H106" s="690">
        <v>274.82841432733994</v>
      </c>
      <c r="I106" s="690">
        <v>290.76808373461</v>
      </c>
      <c r="J106" s="690">
        <v>622.22254014983002</v>
      </c>
      <c r="K106" s="690">
        <v>704.91605043520997</v>
      </c>
      <c r="L106" s="690">
        <v>793.73998691654992</v>
      </c>
      <c r="M106" s="690">
        <v>1055.0926804241301</v>
      </c>
      <c r="N106" s="690">
        <v>1067.4312899772797</v>
      </c>
      <c r="O106" s="1158">
        <v>1129.3996944857399</v>
      </c>
      <c r="P106" s="690">
        <v>1147.7443635351599</v>
      </c>
      <c r="Q106" s="690">
        <v>1200.2331825404599</v>
      </c>
      <c r="R106" s="1159">
        <v>1247.51577382963</v>
      </c>
      <c r="S106" s="690">
        <v>1283.4356097187101</v>
      </c>
      <c r="T106" s="690">
        <v>1336.0491499501099</v>
      </c>
      <c r="U106" s="690">
        <v>1342.1375316546298</v>
      </c>
      <c r="V106" s="1147">
        <v>1297.1018004702601</v>
      </c>
      <c r="W106" s="629"/>
      <c r="X106" s="1064"/>
      <c r="Y106" s="1150"/>
      <c r="Z106" s="1150"/>
    </row>
    <row r="107" spans="1:26" s="986" customFormat="1" ht="14">
      <c r="A107" s="817" t="s">
        <v>1115</v>
      </c>
      <c r="B107" s="609">
        <v>177.35275385922</v>
      </c>
      <c r="C107" s="611">
        <v>317.50509818040996</v>
      </c>
      <c r="D107" s="611">
        <v>611.96507468531001</v>
      </c>
      <c r="E107" s="611">
        <v>485.98768811489003</v>
      </c>
      <c r="F107" s="611">
        <v>355.81240457115996</v>
      </c>
      <c r="G107" s="611">
        <v>287.08918453465003</v>
      </c>
      <c r="H107" s="689">
        <v>274.82841432733994</v>
      </c>
      <c r="I107" s="689">
        <v>290.76808373461</v>
      </c>
      <c r="J107" s="689">
        <v>622.22254014983002</v>
      </c>
      <c r="K107" s="689">
        <v>704.91605043520997</v>
      </c>
      <c r="L107" s="689">
        <v>793.73998691654992</v>
      </c>
      <c r="M107" s="689">
        <v>799.92985566614993</v>
      </c>
      <c r="N107" s="689">
        <v>745.11411984761992</v>
      </c>
      <c r="O107" s="1160">
        <v>793.0889654511102</v>
      </c>
      <c r="P107" s="689">
        <v>807.33741649818</v>
      </c>
      <c r="Q107" s="689">
        <v>833.35740326071004</v>
      </c>
      <c r="R107" s="1161">
        <v>872.79539288435001</v>
      </c>
      <c r="S107" s="689">
        <v>892.82551078806011</v>
      </c>
      <c r="T107" s="689">
        <v>921.43132593056998</v>
      </c>
      <c r="U107" s="689">
        <v>926.97594688267009</v>
      </c>
      <c r="V107" s="1148">
        <v>865.52810387706006</v>
      </c>
      <c r="W107" s="632"/>
      <c r="X107" s="446"/>
      <c r="Y107" s="1150"/>
      <c r="Z107" s="1150"/>
    </row>
    <row r="108" spans="1:26" s="986" customFormat="1" ht="14">
      <c r="A108" s="827" t="s">
        <v>1246</v>
      </c>
      <c r="B108" s="609">
        <v>0</v>
      </c>
      <c r="C108" s="611">
        <v>0</v>
      </c>
      <c r="D108" s="611">
        <v>0</v>
      </c>
      <c r="E108" s="611">
        <v>0</v>
      </c>
      <c r="F108" s="611">
        <v>0</v>
      </c>
      <c r="G108" s="611">
        <v>0</v>
      </c>
      <c r="H108" s="689">
        <v>0</v>
      </c>
      <c r="I108" s="689">
        <v>0</v>
      </c>
      <c r="J108" s="689">
        <v>0</v>
      </c>
      <c r="K108" s="689">
        <v>0</v>
      </c>
      <c r="L108" s="689">
        <v>0</v>
      </c>
      <c r="M108" s="689">
        <v>0</v>
      </c>
      <c r="N108" s="689">
        <v>0</v>
      </c>
      <c r="O108" s="1160">
        <v>0</v>
      </c>
      <c r="P108" s="689">
        <v>0</v>
      </c>
      <c r="Q108" s="689">
        <v>0</v>
      </c>
      <c r="R108" s="1161">
        <v>0</v>
      </c>
      <c r="S108" s="689">
        <v>0</v>
      </c>
      <c r="T108" s="689">
        <v>0</v>
      </c>
      <c r="U108" s="689">
        <v>0</v>
      </c>
      <c r="V108" s="1148">
        <v>0</v>
      </c>
      <c r="W108" s="632"/>
      <c r="X108" s="446"/>
      <c r="Y108" s="1150"/>
      <c r="Z108" s="1150"/>
    </row>
    <row r="109" spans="1:26" s="986" customFormat="1" ht="14">
      <c r="A109" s="827" t="s">
        <v>903</v>
      </c>
      <c r="B109" s="609">
        <v>0</v>
      </c>
      <c r="C109" s="611">
        <v>0</v>
      </c>
      <c r="D109" s="611">
        <v>0</v>
      </c>
      <c r="E109" s="611">
        <v>0</v>
      </c>
      <c r="F109" s="611">
        <v>0</v>
      </c>
      <c r="G109" s="611">
        <v>0</v>
      </c>
      <c r="H109" s="689">
        <v>0</v>
      </c>
      <c r="I109" s="689">
        <v>0</v>
      </c>
      <c r="J109" s="689">
        <v>309.31951226975002</v>
      </c>
      <c r="K109" s="689">
        <v>326.86119709478004</v>
      </c>
      <c r="L109" s="689">
        <v>378.50527050772001</v>
      </c>
      <c r="M109" s="689">
        <v>325.30653379783001</v>
      </c>
      <c r="N109" s="689">
        <v>381.07051662757999</v>
      </c>
      <c r="O109" s="1160">
        <v>402.04955035818</v>
      </c>
      <c r="P109" s="689">
        <v>401.20317505917996</v>
      </c>
      <c r="Q109" s="689">
        <v>417.21950226124005</v>
      </c>
      <c r="R109" s="1161">
        <v>444.86203608788003</v>
      </c>
      <c r="S109" s="689">
        <v>450.85367963684996</v>
      </c>
      <c r="T109" s="689">
        <v>458.08858747090005</v>
      </c>
      <c r="U109" s="689">
        <v>458.60824051785005</v>
      </c>
      <c r="V109" s="1148">
        <v>389.50659498102004</v>
      </c>
      <c r="W109" s="632"/>
      <c r="X109" s="446"/>
      <c r="Y109" s="1150"/>
      <c r="Z109" s="1150"/>
    </row>
    <row r="110" spans="1:26" s="986" customFormat="1" ht="14">
      <c r="A110" s="827" t="s">
        <v>947</v>
      </c>
      <c r="B110" s="609">
        <v>177.35275385922</v>
      </c>
      <c r="C110" s="611">
        <v>317.50509818040996</v>
      </c>
      <c r="D110" s="611">
        <v>611.96507468531001</v>
      </c>
      <c r="E110" s="611">
        <v>485.98768811489003</v>
      </c>
      <c r="F110" s="611">
        <v>355.81240457115996</v>
      </c>
      <c r="G110" s="611">
        <v>287.08918453465003</v>
      </c>
      <c r="H110" s="689">
        <v>274.82841432733994</v>
      </c>
      <c r="I110" s="689">
        <v>290.76808373461</v>
      </c>
      <c r="J110" s="689">
        <v>312.90302788008006</v>
      </c>
      <c r="K110" s="689">
        <v>378.05485334042993</v>
      </c>
      <c r="L110" s="689">
        <v>415.23471640882997</v>
      </c>
      <c r="M110" s="689">
        <v>334.30566800442006</v>
      </c>
      <c r="N110" s="689">
        <v>249.01892709110999</v>
      </c>
      <c r="O110" s="1160">
        <v>267.53877656942001</v>
      </c>
      <c r="P110" s="689">
        <v>279.33393466669003</v>
      </c>
      <c r="Q110" s="689">
        <v>290.82594322349996</v>
      </c>
      <c r="R110" s="1161">
        <v>337.53549112949003</v>
      </c>
      <c r="S110" s="689">
        <v>311.72100124466999</v>
      </c>
      <c r="T110" s="689">
        <v>319.66415249706</v>
      </c>
      <c r="U110" s="689">
        <v>319.46331298692002</v>
      </c>
      <c r="V110" s="1148">
        <v>315.24513748970992</v>
      </c>
      <c r="W110" s="632"/>
      <c r="X110" s="446"/>
      <c r="Y110" s="1150"/>
      <c r="Z110" s="1150"/>
    </row>
    <row r="111" spans="1:26" s="986" customFormat="1" ht="14">
      <c r="A111" s="827" t="s">
        <v>918</v>
      </c>
      <c r="B111" s="609">
        <v>0</v>
      </c>
      <c r="C111" s="611">
        <v>0</v>
      </c>
      <c r="D111" s="611">
        <v>0</v>
      </c>
      <c r="E111" s="611">
        <v>0</v>
      </c>
      <c r="F111" s="611">
        <v>0</v>
      </c>
      <c r="G111" s="611">
        <v>0</v>
      </c>
      <c r="H111" s="689">
        <v>0</v>
      </c>
      <c r="I111" s="689">
        <v>0</v>
      </c>
      <c r="J111" s="689">
        <v>0</v>
      </c>
      <c r="K111" s="689">
        <v>0</v>
      </c>
      <c r="L111" s="689">
        <v>0</v>
      </c>
      <c r="M111" s="689">
        <v>0</v>
      </c>
      <c r="N111" s="689">
        <v>0</v>
      </c>
      <c r="O111" s="1160">
        <v>0</v>
      </c>
      <c r="P111" s="689">
        <v>0</v>
      </c>
      <c r="Q111" s="689">
        <v>0</v>
      </c>
      <c r="R111" s="1161">
        <v>0</v>
      </c>
      <c r="S111" s="689">
        <v>0</v>
      </c>
      <c r="T111" s="689">
        <v>0</v>
      </c>
      <c r="U111" s="689">
        <v>0</v>
      </c>
      <c r="V111" s="1148">
        <v>0</v>
      </c>
      <c r="W111" s="632"/>
      <c r="X111" s="446"/>
      <c r="Y111" s="1150"/>
      <c r="Z111" s="1150"/>
    </row>
    <row r="112" spans="1:26" s="986" customFormat="1" ht="14">
      <c r="A112" s="827" t="s">
        <v>961</v>
      </c>
      <c r="B112" s="609">
        <v>0</v>
      </c>
      <c r="C112" s="611">
        <v>0</v>
      </c>
      <c r="D112" s="611">
        <v>0</v>
      </c>
      <c r="E112" s="611">
        <v>0</v>
      </c>
      <c r="F112" s="611">
        <v>0</v>
      </c>
      <c r="G112" s="611">
        <v>0</v>
      </c>
      <c r="H112" s="689">
        <v>0</v>
      </c>
      <c r="I112" s="689">
        <v>0</v>
      </c>
      <c r="J112" s="689">
        <v>0</v>
      </c>
      <c r="K112" s="689">
        <v>0</v>
      </c>
      <c r="L112" s="689">
        <v>0</v>
      </c>
      <c r="M112" s="689">
        <v>0</v>
      </c>
      <c r="N112" s="689">
        <v>0</v>
      </c>
      <c r="O112" s="1160">
        <v>0</v>
      </c>
      <c r="P112" s="689">
        <v>0</v>
      </c>
      <c r="Q112" s="689">
        <v>0</v>
      </c>
      <c r="R112" s="1161">
        <v>0</v>
      </c>
      <c r="S112" s="689">
        <v>0</v>
      </c>
      <c r="T112" s="689">
        <v>0</v>
      </c>
      <c r="U112" s="689">
        <v>0</v>
      </c>
      <c r="V112" s="1148">
        <v>0</v>
      </c>
      <c r="W112" s="632"/>
      <c r="X112" s="446"/>
      <c r="Y112" s="1150"/>
      <c r="Z112" s="1150"/>
    </row>
    <row r="113" spans="1:26" s="986" customFormat="1" ht="14">
      <c r="A113" s="827" t="s">
        <v>973</v>
      </c>
      <c r="B113" s="609">
        <v>0</v>
      </c>
      <c r="C113" s="611">
        <v>0</v>
      </c>
      <c r="D113" s="611">
        <v>0</v>
      </c>
      <c r="E113" s="611">
        <v>0</v>
      </c>
      <c r="F113" s="611">
        <v>0</v>
      </c>
      <c r="G113" s="611">
        <v>0</v>
      </c>
      <c r="H113" s="689">
        <v>0</v>
      </c>
      <c r="I113" s="689">
        <v>0</v>
      </c>
      <c r="J113" s="689">
        <v>0</v>
      </c>
      <c r="K113" s="689">
        <v>0</v>
      </c>
      <c r="L113" s="689">
        <v>0</v>
      </c>
      <c r="M113" s="689">
        <v>0</v>
      </c>
      <c r="N113" s="689">
        <v>0</v>
      </c>
      <c r="O113" s="1160">
        <v>0</v>
      </c>
      <c r="P113" s="689">
        <v>0</v>
      </c>
      <c r="Q113" s="689">
        <v>0</v>
      </c>
      <c r="R113" s="1161">
        <v>0</v>
      </c>
      <c r="S113" s="689">
        <v>0</v>
      </c>
      <c r="T113" s="689">
        <v>0</v>
      </c>
      <c r="U113" s="689">
        <v>0</v>
      </c>
      <c r="V113" s="1148">
        <v>0</v>
      </c>
      <c r="W113" s="632"/>
      <c r="X113" s="446"/>
      <c r="Y113" s="1150"/>
      <c r="Z113" s="1150"/>
    </row>
    <row r="114" spans="1:26" s="986" customFormat="1" ht="14">
      <c r="A114" s="827" t="s">
        <v>985</v>
      </c>
      <c r="B114" s="609">
        <v>0</v>
      </c>
      <c r="C114" s="611">
        <v>0</v>
      </c>
      <c r="D114" s="611">
        <v>0</v>
      </c>
      <c r="E114" s="611">
        <v>0</v>
      </c>
      <c r="F114" s="611">
        <v>0</v>
      </c>
      <c r="G114" s="611">
        <v>0</v>
      </c>
      <c r="H114" s="689">
        <v>0</v>
      </c>
      <c r="I114" s="689">
        <v>0</v>
      </c>
      <c r="J114" s="689">
        <v>0</v>
      </c>
      <c r="K114" s="689">
        <v>0</v>
      </c>
      <c r="L114" s="689">
        <v>0</v>
      </c>
      <c r="M114" s="689">
        <v>140.31765386390001</v>
      </c>
      <c r="N114" s="689">
        <v>115.02467612893</v>
      </c>
      <c r="O114" s="1160">
        <v>123.50063852396001</v>
      </c>
      <c r="P114" s="689">
        <v>126.80030677276</v>
      </c>
      <c r="Q114" s="689">
        <v>125.31195777597</v>
      </c>
      <c r="R114" s="1161">
        <v>90.397865666979996</v>
      </c>
      <c r="S114" s="689">
        <v>130.25082990653999</v>
      </c>
      <c r="T114" s="689">
        <v>143.67858596260999</v>
      </c>
      <c r="U114" s="689">
        <v>148.90439337790002</v>
      </c>
      <c r="V114" s="1148">
        <v>160.77637140633004</v>
      </c>
      <c r="W114" s="632"/>
      <c r="X114" s="446"/>
      <c r="Y114" s="1150"/>
      <c r="Z114" s="1150"/>
    </row>
    <row r="115" spans="1:26" s="986" customFormat="1" ht="14">
      <c r="A115" s="827" t="s">
        <v>863</v>
      </c>
      <c r="B115" s="609">
        <v>0</v>
      </c>
      <c r="C115" s="611">
        <v>0</v>
      </c>
      <c r="D115" s="611">
        <v>0</v>
      </c>
      <c r="E115" s="611">
        <v>0</v>
      </c>
      <c r="F115" s="611">
        <v>0</v>
      </c>
      <c r="G115" s="611">
        <v>0</v>
      </c>
      <c r="H115" s="689">
        <v>0</v>
      </c>
      <c r="I115" s="689">
        <v>0</v>
      </c>
      <c r="J115" s="689">
        <v>0</v>
      </c>
      <c r="K115" s="689">
        <v>0</v>
      </c>
      <c r="L115" s="689">
        <v>0</v>
      </c>
      <c r="M115" s="689">
        <v>0</v>
      </c>
      <c r="N115" s="689">
        <v>0</v>
      </c>
      <c r="O115" s="1160">
        <v>-4.5000000000000005E-10</v>
      </c>
      <c r="P115" s="689">
        <v>-4.5000000000000005E-10</v>
      </c>
      <c r="Q115" s="689">
        <v>0</v>
      </c>
      <c r="R115" s="1161">
        <v>0</v>
      </c>
      <c r="S115" s="689">
        <v>0</v>
      </c>
      <c r="T115" s="689">
        <v>0</v>
      </c>
      <c r="U115" s="689">
        <v>0</v>
      </c>
      <c r="V115" s="1148">
        <v>0</v>
      </c>
      <c r="W115" s="632"/>
      <c r="X115" s="446"/>
      <c r="Y115" s="1150"/>
      <c r="Z115" s="1150"/>
    </row>
    <row r="116" spans="1:26" s="986" customFormat="1" ht="14">
      <c r="A116" s="817" t="s">
        <v>1116</v>
      </c>
      <c r="B116" s="609">
        <v>0</v>
      </c>
      <c r="C116" s="611">
        <v>0</v>
      </c>
      <c r="D116" s="611">
        <v>0</v>
      </c>
      <c r="E116" s="611">
        <v>0</v>
      </c>
      <c r="F116" s="611">
        <v>0</v>
      </c>
      <c r="G116" s="611">
        <v>0</v>
      </c>
      <c r="H116" s="689">
        <v>0</v>
      </c>
      <c r="I116" s="689">
        <v>0</v>
      </c>
      <c r="J116" s="689">
        <v>0</v>
      </c>
      <c r="K116" s="689">
        <v>0</v>
      </c>
      <c r="L116" s="689">
        <v>0</v>
      </c>
      <c r="M116" s="689">
        <v>255.16282475797999</v>
      </c>
      <c r="N116" s="689">
        <v>322.31717012965998</v>
      </c>
      <c r="O116" s="1160">
        <v>336.31072903463001</v>
      </c>
      <c r="P116" s="689">
        <v>340.40694703697994</v>
      </c>
      <c r="Q116" s="689">
        <v>366.87577927975002</v>
      </c>
      <c r="R116" s="1161">
        <v>374.72038094528</v>
      </c>
      <c r="S116" s="689">
        <v>390.61009893065005</v>
      </c>
      <c r="T116" s="689">
        <v>414.61782401954002</v>
      </c>
      <c r="U116" s="689">
        <v>415.16158477196001</v>
      </c>
      <c r="V116" s="1148">
        <v>431.57369659320005</v>
      </c>
      <c r="W116" s="632"/>
      <c r="X116" s="446"/>
      <c r="Y116" s="1150"/>
      <c r="Z116" s="1150"/>
    </row>
    <row r="117" spans="1:26" s="986" customFormat="1" ht="14">
      <c r="A117" s="827" t="s">
        <v>1247</v>
      </c>
      <c r="B117" s="609">
        <v>0</v>
      </c>
      <c r="C117" s="611">
        <v>0</v>
      </c>
      <c r="D117" s="611">
        <v>0</v>
      </c>
      <c r="E117" s="611">
        <v>0</v>
      </c>
      <c r="F117" s="611">
        <v>0</v>
      </c>
      <c r="G117" s="611">
        <v>0</v>
      </c>
      <c r="H117" s="689">
        <v>0</v>
      </c>
      <c r="I117" s="689">
        <v>0</v>
      </c>
      <c r="J117" s="689">
        <v>0</v>
      </c>
      <c r="K117" s="689">
        <v>0</v>
      </c>
      <c r="L117" s="689">
        <v>0</v>
      </c>
      <c r="M117" s="689">
        <v>0</v>
      </c>
      <c r="N117" s="689">
        <v>0</v>
      </c>
      <c r="O117" s="1160">
        <v>0</v>
      </c>
      <c r="P117" s="689">
        <v>0</v>
      </c>
      <c r="Q117" s="689">
        <v>0</v>
      </c>
      <c r="R117" s="1161">
        <v>0</v>
      </c>
      <c r="S117" s="689">
        <v>0</v>
      </c>
      <c r="T117" s="689">
        <v>0</v>
      </c>
      <c r="U117" s="689">
        <v>0</v>
      </c>
      <c r="V117" s="1148">
        <v>0</v>
      </c>
      <c r="W117" s="632"/>
      <c r="X117" s="446"/>
      <c r="Y117" s="1150"/>
      <c r="Z117" s="1150"/>
    </row>
    <row r="118" spans="1:26" s="986" customFormat="1" ht="14">
      <c r="A118" s="827" t="s">
        <v>904</v>
      </c>
      <c r="B118" s="609">
        <v>0</v>
      </c>
      <c r="C118" s="611">
        <v>0</v>
      </c>
      <c r="D118" s="611">
        <v>0</v>
      </c>
      <c r="E118" s="611">
        <v>0</v>
      </c>
      <c r="F118" s="611">
        <v>0</v>
      </c>
      <c r="G118" s="611">
        <v>0</v>
      </c>
      <c r="H118" s="689">
        <v>0</v>
      </c>
      <c r="I118" s="689">
        <v>0</v>
      </c>
      <c r="J118" s="689">
        <v>0</v>
      </c>
      <c r="K118" s="689">
        <v>0</v>
      </c>
      <c r="L118" s="689">
        <v>0</v>
      </c>
      <c r="M118" s="689">
        <v>183.97135681722997</v>
      </c>
      <c r="N118" s="689">
        <v>194.45569707848</v>
      </c>
      <c r="O118" s="1160">
        <v>207.56175419714003</v>
      </c>
      <c r="P118" s="689">
        <v>207.57405908978001</v>
      </c>
      <c r="Q118" s="689">
        <v>228.46947082597001</v>
      </c>
      <c r="R118" s="1161">
        <v>235.19479453455003</v>
      </c>
      <c r="S118" s="689">
        <v>235.56906835235</v>
      </c>
      <c r="T118" s="689">
        <v>247.13610051393002</v>
      </c>
      <c r="U118" s="689">
        <v>247.25863673647001</v>
      </c>
      <c r="V118" s="1148">
        <v>259.11305431382999</v>
      </c>
      <c r="W118" s="632"/>
      <c r="X118" s="446"/>
      <c r="Y118" s="1150"/>
      <c r="Z118" s="1150"/>
    </row>
    <row r="119" spans="1:26" s="986" customFormat="1" ht="14">
      <c r="A119" s="827" t="s">
        <v>948</v>
      </c>
      <c r="B119" s="609">
        <v>0</v>
      </c>
      <c r="C119" s="611">
        <v>0</v>
      </c>
      <c r="D119" s="611">
        <v>0</v>
      </c>
      <c r="E119" s="611">
        <v>0</v>
      </c>
      <c r="F119" s="611">
        <v>0</v>
      </c>
      <c r="G119" s="611">
        <v>0</v>
      </c>
      <c r="H119" s="689">
        <v>0</v>
      </c>
      <c r="I119" s="689">
        <v>0</v>
      </c>
      <c r="J119" s="689">
        <v>0</v>
      </c>
      <c r="K119" s="689">
        <v>0</v>
      </c>
      <c r="L119" s="689">
        <v>0</v>
      </c>
      <c r="M119" s="689">
        <v>71.198483505820008</v>
      </c>
      <c r="N119" s="689">
        <v>39.524394309949997</v>
      </c>
      <c r="O119" s="1160">
        <v>38.491891723629998</v>
      </c>
      <c r="P119" s="689">
        <v>37.341250651349995</v>
      </c>
      <c r="Q119" s="689">
        <v>38.331434894849998</v>
      </c>
      <c r="R119" s="1161">
        <v>38.388537029220004</v>
      </c>
      <c r="S119" s="689">
        <v>39.361401355630008</v>
      </c>
      <c r="T119" s="689">
        <v>39.400106012529996</v>
      </c>
      <c r="U119" s="689">
        <v>40.30484559632</v>
      </c>
      <c r="V119" s="1148">
        <v>39.85746411297999</v>
      </c>
      <c r="W119" s="632"/>
      <c r="X119" s="446"/>
      <c r="Y119" s="1150"/>
      <c r="Z119" s="1150"/>
    </row>
    <row r="120" spans="1:26" s="986" customFormat="1" ht="14">
      <c r="A120" s="827" t="s">
        <v>919</v>
      </c>
      <c r="B120" s="609">
        <v>0</v>
      </c>
      <c r="C120" s="611">
        <v>0</v>
      </c>
      <c r="D120" s="611">
        <v>0</v>
      </c>
      <c r="E120" s="611">
        <v>0</v>
      </c>
      <c r="F120" s="611">
        <v>0</v>
      </c>
      <c r="G120" s="611">
        <v>0</v>
      </c>
      <c r="H120" s="689">
        <v>0</v>
      </c>
      <c r="I120" s="689">
        <v>0</v>
      </c>
      <c r="J120" s="689">
        <v>0</v>
      </c>
      <c r="K120" s="689">
        <v>0</v>
      </c>
      <c r="L120" s="689">
        <v>0</v>
      </c>
      <c r="M120" s="689">
        <v>0</v>
      </c>
      <c r="N120" s="689">
        <v>0</v>
      </c>
      <c r="O120" s="1160">
        <v>0</v>
      </c>
      <c r="P120" s="689">
        <v>0</v>
      </c>
      <c r="Q120" s="689">
        <v>0</v>
      </c>
      <c r="R120" s="1161">
        <v>0</v>
      </c>
      <c r="S120" s="689">
        <v>0</v>
      </c>
      <c r="T120" s="689">
        <v>0</v>
      </c>
      <c r="U120" s="689">
        <v>0</v>
      </c>
      <c r="V120" s="1148">
        <v>0</v>
      </c>
      <c r="W120" s="632"/>
      <c r="X120" s="446"/>
      <c r="Y120" s="1150"/>
      <c r="Z120" s="1150"/>
    </row>
    <row r="121" spans="1:26" s="986" customFormat="1" ht="14">
      <c r="A121" s="827" t="s">
        <v>962</v>
      </c>
      <c r="B121" s="609">
        <v>0</v>
      </c>
      <c r="C121" s="611">
        <v>0</v>
      </c>
      <c r="D121" s="611">
        <v>0</v>
      </c>
      <c r="E121" s="611">
        <v>0</v>
      </c>
      <c r="F121" s="611">
        <v>0</v>
      </c>
      <c r="G121" s="611">
        <v>0</v>
      </c>
      <c r="H121" s="689">
        <v>0</v>
      </c>
      <c r="I121" s="689">
        <v>0</v>
      </c>
      <c r="J121" s="689">
        <v>0</v>
      </c>
      <c r="K121" s="689">
        <v>0</v>
      </c>
      <c r="L121" s="689">
        <v>0</v>
      </c>
      <c r="M121" s="689">
        <v>0</v>
      </c>
      <c r="N121" s="689">
        <v>0</v>
      </c>
      <c r="O121" s="1160">
        <v>0</v>
      </c>
      <c r="P121" s="689">
        <v>0</v>
      </c>
      <c r="Q121" s="689">
        <v>0</v>
      </c>
      <c r="R121" s="1161">
        <v>0</v>
      </c>
      <c r="S121" s="689">
        <v>0</v>
      </c>
      <c r="T121" s="689">
        <v>0</v>
      </c>
      <c r="U121" s="689">
        <v>0</v>
      </c>
      <c r="V121" s="1148">
        <v>0</v>
      </c>
      <c r="W121" s="632"/>
      <c r="X121" s="446"/>
      <c r="Y121" s="1150"/>
      <c r="Z121" s="1150"/>
    </row>
    <row r="122" spans="1:26" s="986" customFormat="1" ht="14">
      <c r="A122" s="827" t="s">
        <v>974</v>
      </c>
      <c r="B122" s="609">
        <v>0</v>
      </c>
      <c r="C122" s="611">
        <v>0</v>
      </c>
      <c r="D122" s="611">
        <v>0</v>
      </c>
      <c r="E122" s="611">
        <v>0</v>
      </c>
      <c r="F122" s="611">
        <v>0</v>
      </c>
      <c r="G122" s="611">
        <v>0</v>
      </c>
      <c r="H122" s="689">
        <v>0</v>
      </c>
      <c r="I122" s="689">
        <v>0</v>
      </c>
      <c r="J122" s="689">
        <v>0</v>
      </c>
      <c r="K122" s="689">
        <v>0</v>
      </c>
      <c r="L122" s="689">
        <v>0</v>
      </c>
      <c r="M122" s="689">
        <v>0</v>
      </c>
      <c r="N122" s="689">
        <v>0</v>
      </c>
      <c r="O122" s="1160">
        <v>0</v>
      </c>
      <c r="P122" s="689">
        <v>0</v>
      </c>
      <c r="Q122" s="689">
        <v>0</v>
      </c>
      <c r="R122" s="1161">
        <v>0</v>
      </c>
      <c r="S122" s="689">
        <v>0</v>
      </c>
      <c r="T122" s="689">
        <v>0</v>
      </c>
      <c r="U122" s="689">
        <v>0</v>
      </c>
      <c r="V122" s="1148">
        <v>0</v>
      </c>
      <c r="W122" s="632"/>
      <c r="X122" s="446"/>
      <c r="Y122" s="1150"/>
      <c r="Z122" s="1150"/>
    </row>
    <row r="123" spans="1:26" s="986" customFormat="1" ht="14">
      <c r="A123" s="827" t="s">
        <v>986</v>
      </c>
      <c r="B123" s="609">
        <v>0</v>
      </c>
      <c r="C123" s="611">
        <v>0</v>
      </c>
      <c r="D123" s="611">
        <v>0</v>
      </c>
      <c r="E123" s="611">
        <v>0</v>
      </c>
      <c r="F123" s="611">
        <v>0</v>
      </c>
      <c r="G123" s="611">
        <v>0</v>
      </c>
      <c r="H123" s="689">
        <v>0</v>
      </c>
      <c r="I123" s="689">
        <v>0</v>
      </c>
      <c r="J123" s="689">
        <v>0</v>
      </c>
      <c r="K123" s="689">
        <v>0</v>
      </c>
      <c r="L123" s="689">
        <v>0</v>
      </c>
      <c r="M123" s="689">
        <v>-0.35870605048000004</v>
      </c>
      <c r="N123" s="689">
        <v>0</v>
      </c>
      <c r="O123" s="1160">
        <v>0</v>
      </c>
      <c r="P123" s="689">
        <v>0</v>
      </c>
      <c r="Q123" s="689">
        <v>1.5452033190000001E-2</v>
      </c>
      <c r="R123" s="1161">
        <v>1.6704075400000001E-2</v>
      </c>
      <c r="S123" s="689">
        <v>1.6704075400000001E-2</v>
      </c>
      <c r="T123" s="689">
        <v>1.6704075400000001E-2</v>
      </c>
      <c r="U123" s="689">
        <v>0.43631513676</v>
      </c>
      <c r="V123" s="1148">
        <v>0.45913465694999994</v>
      </c>
      <c r="W123" s="632"/>
      <c r="X123" s="446"/>
      <c r="Y123" s="1150"/>
      <c r="Z123" s="1150"/>
    </row>
    <row r="124" spans="1:26" s="986" customFormat="1" ht="14">
      <c r="A124" s="827" t="s">
        <v>1141</v>
      </c>
      <c r="B124" s="609">
        <v>0</v>
      </c>
      <c r="C124" s="611">
        <v>0</v>
      </c>
      <c r="D124" s="611">
        <v>0</v>
      </c>
      <c r="E124" s="611">
        <v>0</v>
      </c>
      <c r="F124" s="611">
        <v>0</v>
      </c>
      <c r="G124" s="611">
        <v>0</v>
      </c>
      <c r="H124" s="689">
        <v>0</v>
      </c>
      <c r="I124" s="689">
        <v>0</v>
      </c>
      <c r="J124" s="689">
        <v>0</v>
      </c>
      <c r="K124" s="689">
        <v>0</v>
      </c>
      <c r="L124" s="689">
        <v>0</v>
      </c>
      <c r="M124" s="689">
        <v>0.35169048541000003</v>
      </c>
      <c r="N124" s="689">
        <v>88.337078741230002</v>
      </c>
      <c r="O124" s="1160">
        <v>90.257083113860006</v>
      </c>
      <c r="P124" s="689">
        <v>95.491637295849984</v>
      </c>
      <c r="Q124" s="689">
        <v>100.05942152574001</v>
      </c>
      <c r="R124" s="1161">
        <v>101.12034530611</v>
      </c>
      <c r="S124" s="689">
        <v>115.66292514727</v>
      </c>
      <c r="T124" s="689">
        <v>128.06491341768</v>
      </c>
      <c r="U124" s="689">
        <v>127.16178730240999</v>
      </c>
      <c r="V124" s="1148">
        <v>132.14404350944</v>
      </c>
      <c r="W124" s="632"/>
      <c r="X124" s="446"/>
      <c r="Y124" s="1150"/>
      <c r="Z124" s="1150"/>
    </row>
    <row r="125" spans="1:26" s="986" customFormat="1" ht="14">
      <c r="A125" s="1151"/>
      <c r="B125" s="609">
        <v>0</v>
      </c>
      <c r="C125" s="611">
        <v>0</v>
      </c>
      <c r="D125" s="611">
        <v>0</v>
      </c>
      <c r="E125" s="611">
        <v>0</v>
      </c>
      <c r="F125" s="611">
        <v>0</v>
      </c>
      <c r="G125" s="611">
        <v>0</v>
      </c>
      <c r="H125" s="689">
        <v>0</v>
      </c>
      <c r="I125" s="689">
        <v>0</v>
      </c>
      <c r="J125" s="689">
        <v>0</v>
      </c>
      <c r="K125" s="689">
        <v>0</v>
      </c>
      <c r="L125" s="689">
        <v>0</v>
      </c>
      <c r="M125" s="689">
        <v>0</v>
      </c>
      <c r="N125" s="689">
        <v>0</v>
      </c>
      <c r="O125" s="1160">
        <v>0</v>
      </c>
      <c r="P125" s="689">
        <v>0</v>
      </c>
      <c r="Q125" s="689">
        <v>0</v>
      </c>
      <c r="R125" s="1161">
        <v>0</v>
      </c>
      <c r="S125" s="689">
        <v>0</v>
      </c>
      <c r="T125" s="689">
        <v>0</v>
      </c>
      <c r="U125" s="689">
        <v>0</v>
      </c>
      <c r="V125" s="1148">
        <v>0</v>
      </c>
      <c r="W125" s="632"/>
      <c r="X125" s="446"/>
      <c r="Y125" s="1150"/>
      <c r="Z125" s="1150"/>
    </row>
    <row r="126" spans="1:26" s="985" customFormat="1" ht="14">
      <c r="A126" s="1152" t="s">
        <v>1142</v>
      </c>
      <c r="B126" s="605">
        <v>0</v>
      </c>
      <c r="C126" s="607">
        <v>0</v>
      </c>
      <c r="D126" s="607">
        <v>0</v>
      </c>
      <c r="E126" s="607">
        <v>0</v>
      </c>
      <c r="F126" s="607">
        <v>0</v>
      </c>
      <c r="G126" s="607">
        <v>0</v>
      </c>
      <c r="H126" s="690">
        <v>0</v>
      </c>
      <c r="I126" s="690">
        <v>0</v>
      </c>
      <c r="J126" s="690">
        <v>0</v>
      </c>
      <c r="K126" s="690">
        <v>0</v>
      </c>
      <c r="L126" s="690">
        <v>0</v>
      </c>
      <c r="M126" s="690">
        <v>0</v>
      </c>
      <c r="N126" s="690">
        <v>0</v>
      </c>
      <c r="O126" s="1158">
        <v>0</v>
      </c>
      <c r="P126" s="690">
        <v>0</v>
      </c>
      <c r="Q126" s="690">
        <v>0</v>
      </c>
      <c r="R126" s="1159">
        <v>0</v>
      </c>
      <c r="S126" s="690">
        <v>0</v>
      </c>
      <c r="T126" s="690">
        <v>0</v>
      </c>
      <c r="U126" s="690">
        <v>0</v>
      </c>
      <c r="V126" s="1147">
        <v>0</v>
      </c>
      <c r="W126" s="629"/>
      <c r="X126" s="1064"/>
      <c r="Y126" s="1150"/>
      <c r="Z126" s="1150"/>
    </row>
    <row r="127" spans="1:26" s="986" customFormat="1" ht="14">
      <c r="A127" s="817" t="s">
        <v>1115</v>
      </c>
      <c r="B127" s="609">
        <v>0</v>
      </c>
      <c r="C127" s="611">
        <v>0</v>
      </c>
      <c r="D127" s="611">
        <v>0</v>
      </c>
      <c r="E127" s="611">
        <v>0</v>
      </c>
      <c r="F127" s="611">
        <v>0</v>
      </c>
      <c r="G127" s="611">
        <v>0</v>
      </c>
      <c r="H127" s="689">
        <v>0</v>
      </c>
      <c r="I127" s="689">
        <v>0</v>
      </c>
      <c r="J127" s="689">
        <v>0</v>
      </c>
      <c r="K127" s="689">
        <v>0</v>
      </c>
      <c r="L127" s="689">
        <v>0</v>
      </c>
      <c r="M127" s="689">
        <v>0</v>
      </c>
      <c r="N127" s="689">
        <v>0</v>
      </c>
      <c r="O127" s="1160">
        <v>0</v>
      </c>
      <c r="P127" s="689">
        <v>0</v>
      </c>
      <c r="Q127" s="689">
        <v>0</v>
      </c>
      <c r="R127" s="1161">
        <v>0</v>
      </c>
      <c r="S127" s="689">
        <v>0</v>
      </c>
      <c r="T127" s="689">
        <v>0</v>
      </c>
      <c r="U127" s="689">
        <v>0</v>
      </c>
      <c r="V127" s="1148">
        <v>0</v>
      </c>
      <c r="W127" s="632"/>
      <c r="X127" s="446"/>
      <c r="Y127" s="1150"/>
      <c r="Z127" s="1150"/>
    </row>
    <row r="128" spans="1:26" s="986" customFormat="1" ht="14">
      <c r="A128" s="827" t="s">
        <v>905</v>
      </c>
      <c r="B128" s="609">
        <v>0</v>
      </c>
      <c r="C128" s="611">
        <v>0</v>
      </c>
      <c r="D128" s="611">
        <v>0</v>
      </c>
      <c r="E128" s="611">
        <v>0</v>
      </c>
      <c r="F128" s="611">
        <v>0</v>
      </c>
      <c r="G128" s="611">
        <v>0</v>
      </c>
      <c r="H128" s="689">
        <v>0</v>
      </c>
      <c r="I128" s="689">
        <v>0</v>
      </c>
      <c r="J128" s="689">
        <v>0</v>
      </c>
      <c r="K128" s="689">
        <v>0</v>
      </c>
      <c r="L128" s="689">
        <v>0</v>
      </c>
      <c r="M128" s="689">
        <v>0</v>
      </c>
      <c r="N128" s="689">
        <v>0</v>
      </c>
      <c r="O128" s="1160">
        <v>0</v>
      </c>
      <c r="P128" s="689">
        <v>0</v>
      </c>
      <c r="Q128" s="689">
        <v>0</v>
      </c>
      <c r="R128" s="1161">
        <v>0</v>
      </c>
      <c r="S128" s="689">
        <v>0</v>
      </c>
      <c r="T128" s="689">
        <v>0</v>
      </c>
      <c r="U128" s="689">
        <v>0</v>
      </c>
      <c r="V128" s="1148">
        <v>0</v>
      </c>
      <c r="W128" s="632"/>
      <c r="X128" s="446"/>
      <c r="Y128" s="1150"/>
      <c r="Z128" s="1150"/>
    </row>
    <row r="129" spans="1:26" s="986" customFormat="1" ht="14">
      <c r="A129" s="827" t="s">
        <v>949</v>
      </c>
      <c r="B129" s="609">
        <v>0</v>
      </c>
      <c r="C129" s="611">
        <v>0</v>
      </c>
      <c r="D129" s="611">
        <v>0</v>
      </c>
      <c r="E129" s="611">
        <v>0</v>
      </c>
      <c r="F129" s="611">
        <v>0</v>
      </c>
      <c r="G129" s="611">
        <v>0</v>
      </c>
      <c r="H129" s="689">
        <v>0</v>
      </c>
      <c r="I129" s="689">
        <v>0</v>
      </c>
      <c r="J129" s="689">
        <v>0</v>
      </c>
      <c r="K129" s="689">
        <v>0</v>
      </c>
      <c r="L129" s="689">
        <v>0</v>
      </c>
      <c r="M129" s="689">
        <v>0</v>
      </c>
      <c r="N129" s="689">
        <v>0</v>
      </c>
      <c r="O129" s="1160">
        <v>0</v>
      </c>
      <c r="P129" s="689">
        <v>0</v>
      </c>
      <c r="Q129" s="689">
        <v>0</v>
      </c>
      <c r="R129" s="1161">
        <v>0</v>
      </c>
      <c r="S129" s="689">
        <v>0</v>
      </c>
      <c r="T129" s="689">
        <v>0</v>
      </c>
      <c r="U129" s="689">
        <v>0</v>
      </c>
      <c r="V129" s="1148">
        <v>0</v>
      </c>
      <c r="W129" s="632"/>
      <c r="X129" s="446"/>
      <c r="Y129" s="1150"/>
      <c r="Z129" s="1150"/>
    </row>
    <row r="130" spans="1:26" s="986" customFormat="1" ht="14">
      <c r="A130" s="827" t="s">
        <v>865</v>
      </c>
      <c r="B130" s="609">
        <v>0</v>
      </c>
      <c r="C130" s="611">
        <v>0</v>
      </c>
      <c r="D130" s="611">
        <v>0</v>
      </c>
      <c r="E130" s="611">
        <v>0</v>
      </c>
      <c r="F130" s="611">
        <v>0</v>
      </c>
      <c r="G130" s="611">
        <v>0</v>
      </c>
      <c r="H130" s="689">
        <v>0</v>
      </c>
      <c r="I130" s="689">
        <v>0</v>
      </c>
      <c r="J130" s="689">
        <v>0</v>
      </c>
      <c r="K130" s="689">
        <v>0</v>
      </c>
      <c r="L130" s="689">
        <v>0</v>
      </c>
      <c r="M130" s="689">
        <v>0</v>
      </c>
      <c r="N130" s="689">
        <v>0</v>
      </c>
      <c r="O130" s="1160">
        <v>0</v>
      </c>
      <c r="P130" s="689">
        <v>0</v>
      </c>
      <c r="Q130" s="689">
        <v>0</v>
      </c>
      <c r="R130" s="1161">
        <v>0</v>
      </c>
      <c r="S130" s="689">
        <v>0</v>
      </c>
      <c r="T130" s="689">
        <v>0</v>
      </c>
      <c r="U130" s="689">
        <v>0</v>
      </c>
      <c r="V130" s="1148">
        <v>0</v>
      </c>
      <c r="W130" s="632"/>
      <c r="X130" s="446"/>
      <c r="Y130" s="1150"/>
      <c r="Z130" s="1150"/>
    </row>
    <row r="131" spans="1:26" s="986" customFormat="1" ht="14">
      <c r="A131" s="817" t="s">
        <v>1116</v>
      </c>
      <c r="B131" s="609">
        <v>0</v>
      </c>
      <c r="C131" s="611">
        <v>0</v>
      </c>
      <c r="D131" s="611">
        <v>0</v>
      </c>
      <c r="E131" s="611">
        <v>0</v>
      </c>
      <c r="F131" s="611">
        <v>0</v>
      </c>
      <c r="G131" s="611">
        <v>0</v>
      </c>
      <c r="H131" s="689">
        <v>0</v>
      </c>
      <c r="I131" s="689">
        <v>0</v>
      </c>
      <c r="J131" s="689">
        <v>0</v>
      </c>
      <c r="K131" s="689">
        <v>0</v>
      </c>
      <c r="L131" s="689">
        <v>0</v>
      </c>
      <c r="M131" s="689">
        <v>0</v>
      </c>
      <c r="N131" s="689">
        <v>0</v>
      </c>
      <c r="O131" s="1160">
        <v>0</v>
      </c>
      <c r="P131" s="689">
        <v>0</v>
      </c>
      <c r="Q131" s="689">
        <v>0</v>
      </c>
      <c r="R131" s="1161">
        <v>0</v>
      </c>
      <c r="S131" s="689">
        <v>0</v>
      </c>
      <c r="T131" s="689">
        <v>0</v>
      </c>
      <c r="U131" s="689">
        <v>0</v>
      </c>
      <c r="V131" s="1148">
        <v>0</v>
      </c>
      <c r="W131" s="632"/>
      <c r="X131" s="446"/>
      <c r="Y131" s="1150"/>
      <c r="Z131" s="1150"/>
    </row>
    <row r="132" spans="1:26" s="986" customFormat="1" ht="14">
      <c r="A132" s="827" t="s">
        <v>906</v>
      </c>
      <c r="B132" s="609">
        <v>0</v>
      </c>
      <c r="C132" s="611">
        <v>0</v>
      </c>
      <c r="D132" s="611">
        <v>0</v>
      </c>
      <c r="E132" s="611">
        <v>0</v>
      </c>
      <c r="F132" s="611">
        <v>0</v>
      </c>
      <c r="G132" s="611">
        <v>0</v>
      </c>
      <c r="H132" s="689">
        <v>0</v>
      </c>
      <c r="I132" s="689">
        <v>0</v>
      </c>
      <c r="J132" s="689">
        <v>0</v>
      </c>
      <c r="K132" s="689">
        <v>0</v>
      </c>
      <c r="L132" s="689">
        <v>0</v>
      </c>
      <c r="M132" s="689">
        <v>0</v>
      </c>
      <c r="N132" s="689">
        <v>0</v>
      </c>
      <c r="O132" s="1160">
        <v>0</v>
      </c>
      <c r="P132" s="689">
        <v>0</v>
      </c>
      <c r="Q132" s="689">
        <v>0</v>
      </c>
      <c r="R132" s="1161">
        <v>0</v>
      </c>
      <c r="S132" s="689">
        <v>0</v>
      </c>
      <c r="T132" s="689">
        <v>0</v>
      </c>
      <c r="U132" s="689">
        <v>0</v>
      </c>
      <c r="V132" s="1148">
        <v>0</v>
      </c>
      <c r="W132" s="632"/>
      <c r="X132" s="446"/>
      <c r="Y132" s="1150"/>
      <c r="Z132" s="1150"/>
    </row>
    <row r="133" spans="1:26" s="986" customFormat="1" ht="14">
      <c r="A133" s="827" t="s">
        <v>950</v>
      </c>
      <c r="B133" s="609">
        <v>0</v>
      </c>
      <c r="C133" s="611">
        <v>0</v>
      </c>
      <c r="D133" s="611">
        <v>0</v>
      </c>
      <c r="E133" s="611">
        <v>0</v>
      </c>
      <c r="F133" s="611">
        <v>0</v>
      </c>
      <c r="G133" s="611">
        <v>0</v>
      </c>
      <c r="H133" s="689">
        <v>0</v>
      </c>
      <c r="I133" s="689">
        <v>0</v>
      </c>
      <c r="J133" s="689">
        <v>0</v>
      </c>
      <c r="K133" s="689">
        <v>0</v>
      </c>
      <c r="L133" s="689">
        <v>0</v>
      </c>
      <c r="M133" s="689">
        <v>0</v>
      </c>
      <c r="N133" s="689">
        <v>0</v>
      </c>
      <c r="O133" s="1160">
        <v>0</v>
      </c>
      <c r="P133" s="689">
        <v>0</v>
      </c>
      <c r="Q133" s="689">
        <v>0</v>
      </c>
      <c r="R133" s="1161">
        <v>0</v>
      </c>
      <c r="S133" s="689">
        <v>0</v>
      </c>
      <c r="T133" s="689">
        <v>0</v>
      </c>
      <c r="U133" s="689">
        <v>0</v>
      </c>
      <c r="V133" s="1148">
        <v>0</v>
      </c>
      <c r="W133" s="632"/>
      <c r="X133" s="446"/>
      <c r="Y133" s="1150"/>
      <c r="Z133" s="1150"/>
    </row>
    <row r="134" spans="1:26" s="986" customFormat="1" ht="14">
      <c r="A134" s="827" t="s">
        <v>866</v>
      </c>
      <c r="B134" s="609">
        <v>0</v>
      </c>
      <c r="C134" s="611">
        <v>0</v>
      </c>
      <c r="D134" s="611">
        <v>0</v>
      </c>
      <c r="E134" s="611">
        <v>0</v>
      </c>
      <c r="F134" s="611">
        <v>0</v>
      </c>
      <c r="G134" s="611">
        <v>0</v>
      </c>
      <c r="H134" s="689">
        <v>0</v>
      </c>
      <c r="I134" s="689">
        <v>0</v>
      </c>
      <c r="J134" s="689">
        <v>0</v>
      </c>
      <c r="K134" s="689">
        <v>0</v>
      </c>
      <c r="L134" s="689">
        <v>0</v>
      </c>
      <c r="M134" s="689">
        <v>0</v>
      </c>
      <c r="N134" s="689">
        <v>0</v>
      </c>
      <c r="O134" s="1160">
        <v>0</v>
      </c>
      <c r="P134" s="689">
        <v>0</v>
      </c>
      <c r="Q134" s="689">
        <v>0</v>
      </c>
      <c r="R134" s="1161">
        <v>0</v>
      </c>
      <c r="S134" s="689">
        <v>0</v>
      </c>
      <c r="T134" s="689">
        <v>0</v>
      </c>
      <c r="U134" s="689">
        <v>0</v>
      </c>
      <c r="V134" s="1148">
        <v>0</v>
      </c>
      <c r="W134" s="632"/>
      <c r="X134" s="446"/>
      <c r="Y134" s="1150"/>
      <c r="Z134" s="1150"/>
    </row>
    <row r="135" spans="1:26" s="986" customFormat="1" ht="14">
      <c r="A135" s="1151"/>
      <c r="B135" s="609">
        <v>0</v>
      </c>
      <c r="C135" s="611">
        <v>0</v>
      </c>
      <c r="D135" s="611">
        <v>0</v>
      </c>
      <c r="E135" s="611">
        <v>0</v>
      </c>
      <c r="F135" s="611">
        <v>0</v>
      </c>
      <c r="G135" s="611">
        <v>0</v>
      </c>
      <c r="H135" s="689">
        <v>0</v>
      </c>
      <c r="I135" s="689">
        <v>0</v>
      </c>
      <c r="J135" s="689">
        <v>0</v>
      </c>
      <c r="K135" s="689">
        <v>0</v>
      </c>
      <c r="L135" s="689">
        <v>0</v>
      </c>
      <c r="M135" s="689">
        <v>0</v>
      </c>
      <c r="N135" s="689">
        <v>0</v>
      </c>
      <c r="O135" s="1160">
        <v>0</v>
      </c>
      <c r="P135" s="689">
        <v>0</v>
      </c>
      <c r="Q135" s="689">
        <v>0</v>
      </c>
      <c r="R135" s="1161">
        <v>0</v>
      </c>
      <c r="S135" s="689">
        <v>0</v>
      </c>
      <c r="T135" s="689">
        <v>0</v>
      </c>
      <c r="U135" s="689">
        <v>0</v>
      </c>
      <c r="V135" s="1148">
        <v>0</v>
      </c>
      <c r="W135" s="632"/>
      <c r="X135" s="446"/>
      <c r="Y135" s="1150"/>
      <c r="Z135" s="1150"/>
    </row>
    <row r="136" spans="1:26" s="985" customFormat="1" ht="14">
      <c r="A136" s="1152" t="s">
        <v>569</v>
      </c>
      <c r="B136" s="605">
        <v>0</v>
      </c>
      <c r="C136" s="607">
        <v>0</v>
      </c>
      <c r="D136" s="607">
        <v>0</v>
      </c>
      <c r="E136" s="607">
        <v>0</v>
      </c>
      <c r="F136" s="607">
        <v>0</v>
      </c>
      <c r="G136" s="607">
        <v>0</v>
      </c>
      <c r="H136" s="690">
        <v>0</v>
      </c>
      <c r="I136" s="690">
        <v>0</v>
      </c>
      <c r="J136" s="690">
        <v>25.136844609840001</v>
      </c>
      <c r="K136" s="690">
        <v>194.83557896183001</v>
      </c>
      <c r="L136" s="690">
        <v>146.55407205551998</v>
      </c>
      <c r="M136" s="690">
        <v>325.63426792852005</v>
      </c>
      <c r="N136" s="690">
        <v>398.93536289756997</v>
      </c>
      <c r="O136" s="1158">
        <v>698.37909727761996</v>
      </c>
      <c r="P136" s="690">
        <v>732.44736400527995</v>
      </c>
      <c r="Q136" s="690">
        <v>536.49055830940006</v>
      </c>
      <c r="R136" s="1159">
        <v>519.20156018890998</v>
      </c>
      <c r="S136" s="690">
        <v>392.71914173866003</v>
      </c>
      <c r="T136" s="690">
        <v>466.90429279657008</v>
      </c>
      <c r="U136" s="690">
        <v>460.90218248510001</v>
      </c>
      <c r="V136" s="1147">
        <v>410.77338167934005</v>
      </c>
      <c r="W136" s="629"/>
      <c r="X136" s="1064"/>
      <c r="Y136" s="1150"/>
      <c r="Z136" s="1150"/>
    </row>
    <row r="137" spans="1:26" s="986" customFormat="1" ht="14">
      <c r="A137" s="817" t="s">
        <v>1115</v>
      </c>
      <c r="B137" s="609">
        <v>0</v>
      </c>
      <c r="C137" s="611">
        <v>0</v>
      </c>
      <c r="D137" s="611">
        <v>0</v>
      </c>
      <c r="E137" s="611">
        <v>0</v>
      </c>
      <c r="F137" s="611">
        <v>0</v>
      </c>
      <c r="G137" s="611">
        <v>0</v>
      </c>
      <c r="H137" s="689">
        <v>0</v>
      </c>
      <c r="I137" s="689">
        <v>0</v>
      </c>
      <c r="J137" s="689">
        <v>25.136844609840001</v>
      </c>
      <c r="K137" s="689">
        <v>194.83557896183001</v>
      </c>
      <c r="L137" s="689">
        <v>146.55407205551998</v>
      </c>
      <c r="M137" s="689">
        <v>181.28916914210998</v>
      </c>
      <c r="N137" s="689">
        <v>214.47381640544998</v>
      </c>
      <c r="O137" s="1160">
        <v>425.76981845556992</v>
      </c>
      <c r="P137" s="689">
        <v>398.87363579308993</v>
      </c>
      <c r="Q137" s="689">
        <v>307.22175736828996</v>
      </c>
      <c r="R137" s="1161">
        <v>338.65168514268004</v>
      </c>
      <c r="S137" s="689">
        <v>247.98252695157998</v>
      </c>
      <c r="T137" s="689">
        <v>324.26876106321004</v>
      </c>
      <c r="U137" s="689">
        <v>306.03516698083996</v>
      </c>
      <c r="V137" s="1148">
        <v>265.23539489749004</v>
      </c>
      <c r="W137" s="632"/>
      <c r="X137" s="446"/>
      <c r="Y137" s="1150"/>
      <c r="Z137" s="1150"/>
    </row>
    <row r="138" spans="1:26" s="986" customFormat="1" ht="14">
      <c r="A138" s="827" t="s">
        <v>1248</v>
      </c>
      <c r="B138" s="609">
        <v>0</v>
      </c>
      <c r="C138" s="611">
        <v>0</v>
      </c>
      <c r="D138" s="611">
        <v>0</v>
      </c>
      <c r="E138" s="611">
        <v>0</v>
      </c>
      <c r="F138" s="611">
        <v>0</v>
      </c>
      <c r="G138" s="611">
        <v>0</v>
      </c>
      <c r="H138" s="689">
        <v>0</v>
      </c>
      <c r="I138" s="689">
        <v>0</v>
      </c>
      <c r="J138" s="689">
        <v>0</v>
      </c>
      <c r="K138" s="689">
        <v>0</v>
      </c>
      <c r="L138" s="689">
        <v>0</v>
      </c>
      <c r="M138" s="689">
        <v>146.22188520443001</v>
      </c>
      <c r="N138" s="689">
        <v>36.923506496000002</v>
      </c>
      <c r="O138" s="1160">
        <v>143.45625284500002</v>
      </c>
      <c r="P138" s="689">
        <v>107.126490206</v>
      </c>
      <c r="Q138" s="689">
        <v>69.503289441999996</v>
      </c>
      <c r="R138" s="1161">
        <v>57.514206683999994</v>
      </c>
      <c r="S138" s="689">
        <v>53.283973996</v>
      </c>
      <c r="T138" s="689">
        <v>55.987981111000003</v>
      </c>
      <c r="U138" s="689">
        <v>49.774752338999996</v>
      </c>
      <c r="V138" s="1148">
        <v>72.791729590999992</v>
      </c>
      <c r="W138" s="632"/>
      <c r="X138" s="446"/>
      <c r="Y138" s="1150"/>
      <c r="Z138" s="1150"/>
    </row>
    <row r="139" spans="1:26" s="986" customFormat="1" ht="14">
      <c r="A139" s="827" t="s">
        <v>907</v>
      </c>
      <c r="B139" s="609">
        <v>0</v>
      </c>
      <c r="C139" s="611">
        <v>0</v>
      </c>
      <c r="D139" s="611">
        <v>0</v>
      </c>
      <c r="E139" s="611">
        <v>0</v>
      </c>
      <c r="F139" s="611">
        <v>0</v>
      </c>
      <c r="G139" s="611">
        <v>0</v>
      </c>
      <c r="H139" s="689">
        <v>0</v>
      </c>
      <c r="I139" s="689">
        <v>0</v>
      </c>
      <c r="J139" s="689">
        <v>25.136844609840001</v>
      </c>
      <c r="K139" s="689">
        <v>194.83557896183001</v>
      </c>
      <c r="L139" s="689">
        <v>146.55407205551998</v>
      </c>
      <c r="M139" s="689">
        <v>35.057783937680007</v>
      </c>
      <c r="N139" s="689">
        <v>40.764761794650006</v>
      </c>
      <c r="O139" s="1160">
        <v>47.380105341629999</v>
      </c>
      <c r="P139" s="689">
        <v>38.54272508887</v>
      </c>
      <c r="Q139" s="689">
        <v>57.08377250449</v>
      </c>
      <c r="R139" s="1161">
        <v>56.831555758629996</v>
      </c>
      <c r="S139" s="689">
        <v>52.760587865719998</v>
      </c>
      <c r="T139" s="689">
        <v>53.494273347720004</v>
      </c>
      <c r="U139" s="689">
        <v>53.494273347720004</v>
      </c>
      <c r="V139" s="1148">
        <v>38.505187036860001</v>
      </c>
      <c r="W139" s="632"/>
      <c r="X139" s="446"/>
      <c r="Y139" s="1150"/>
      <c r="Z139" s="1150"/>
    </row>
    <row r="140" spans="1:26" s="986" customFormat="1" ht="14">
      <c r="A140" s="827" t="s">
        <v>951</v>
      </c>
      <c r="B140" s="609">
        <v>0</v>
      </c>
      <c r="C140" s="611">
        <v>0</v>
      </c>
      <c r="D140" s="611">
        <v>0</v>
      </c>
      <c r="E140" s="611">
        <v>0</v>
      </c>
      <c r="F140" s="611">
        <v>0</v>
      </c>
      <c r="G140" s="611">
        <v>0</v>
      </c>
      <c r="H140" s="689">
        <v>0</v>
      </c>
      <c r="I140" s="689">
        <v>0</v>
      </c>
      <c r="J140" s="689">
        <v>0</v>
      </c>
      <c r="K140" s="689">
        <v>0</v>
      </c>
      <c r="L140" s="689">
        <v>0</v>
      </c>
      <c r="M140" s="689">
        <v>0</v>
      </c>
      <c r="N140" s="689">
        <v>136.76479471600999</v>
      </c>
      <c r="O140" s="1160">
        <v>233.47293678182999</v>
      </c>
      <c r="P140" s="689">
        <v>251.74389701110996</v>
      </c>
      <c r="Q140" s="689">
        <v>179.17417193469001</v>
      </c>
      <c r="R140" s="1161">
        <v>224.04106397736001</v>
      </c>
      <c r="S140" s="689">
        <v>134.54197162758001</v>
      </c>
      <c r="T140" s="689">
        <v>164.72999230689001</v>
      </c>
      <c r="U140" s="689">
        <v>152.13211283835997</v>
      </c>
      <c r="V140" s="1148">
        <v>151.46059015629001</v>
      </c>
      <c r="W140" s="632"/>
      <c r="X140" s="446"/>
      <c r="Y140" s="1150"/>
      <c r="Z140" s="1150"/>
    </row>
    <row r="141" spans="1:26" s="986" customFormat="1" ht="14">
      <c r="A141" s="827" t="s">
        <v>920</v>
      </c>
      <c r="B141" s="609">
        <v>0</v>
      </c>
      <c r="C141" s="611">
        <v>0</v>
      </c>
      <c r="D141" s="611">
        <v>0</v>
      </c>
      <c r="E141" s="611">
        <v>0</v>
      </c>
      <c r="F141" s="611">
        <v>0</v>
      </c>
      <c r="G141" s="611">
        <v>0</v>
      </c>
      <c r="H141" s="689">
        <v>0</v>
      </c>
      <c r="I141" s="689">
        <v>0</v>
      </c>
      <c r="J141" s="689">
        <v>0</v>
      </c>
      <c r="K141" s="689">
        <v>0</v>
      </c>
      <c r="L141" s="689">
        <v>0</v>
      </c>
      <c r="M141" s="689">
        <v>0</v>
      </c>
      <c r="N141" s="689">
        <v>0</v>
      </c>
      <c r="O141" s="1160">
        <v>0</v>
      </c>
      <c r="P141" s="689">
        <v>0</v>
      </c>
      <c r="Q141" s="689">
        <v>0</v>
      </c>
      <c r="R141" s="1161">
        <v>0</v>
      </c>
      <c r="S141" s="689">
        <v>0</v>
      </c>
      <c r="T141" s="689">
        <v>0</v>
      </c>
      <c r="U141" s="689">
        <v>0</v>
      </c>
      <c r="V141" s="1148">
        <v>0</v>
      </c>
      <c r="W141" s="632"/>
      <c r="X141" s="446"/>
      <c r="Y141" s="1150"/>
      <c r="Z141" s="1150"/>
    </row>
    <row r="142" spans="1:26" s="986" customFormat="1" ht="14">
      <c r="A142" s="827" t="s">
        <v>963</v>
      </c>
      <c r="B142" s="609">
        <v>0</v>
      </c>
      <c r="C142" s="611">
        <v>0</v>
      </c>
      <c r="D142" s="611">
        <v>0</v>
      </c>
      <c r="E142" s="611">
        <v>0</v>
      </c>
      <c r="F142" s="611">
        <v>0</v>
      </c>
      <c r="G142" s="611">
        <v>0</v>
      </c>
      <c r="H142" s="689">
        <v>0</v>
      </c>
      <c r="I142" s="689">
        <v>0</v>
      </c>
      <c r="J142" s="689">
        <v>0</v>
      </c>
      <c r="K142" s="689">
        <v>0</v>
      </c>
      <c r="L142" s="689">
        <v>0</v>
      </c>
      <c r="M142" s="689">
        <v>0</v>
      </c>
      <c r="N142" s="689">
        <v>0</v>
      </c>
      <c r="O142" s="1160">
        <v>0</v>
      </c>
      <c r="P142" s="689">
        <v>0</v>
      </c>
      <c r="Q142" s="689">
        <v>0</v>
      </c>
      <c r="R142" s="1161">
        <v>0</v>
      </c>
      <c r="S142" s="689">
        <v>0</v>
      </c>
      <c r="T142" s="689">
        <v>0</v>
      </c>
      <c r="U142" s="689">
        <v>0</v>
      </c>
      <c r="V142" s="1148">
        <v>0</v>
      </c>
      <c r="W142" s="632"/>
      <c r="X142" s="446"/>
      <c r="Y142" s="1150"/>
      <c r="Z142" s="1150"/>
    </row>
    <row r="143" spans="1:26" s="986" customFormat="1" ht="14">
      <c r="A143" s="827" t="s">
        <v>975</v>
      </c>
      <c r="B143" s="609">
        <v>0</v>
      </c>
      <c r="C143" s="611">
        <v>0</v>
      </c>
      <c r="D143" s="611">
        <v>0</v>
      </c>
      <c r="E143" s="611">
        <v>0</v>
      </c>
      <c r="F143" s="611">
        <v>0</v>
      </c>
      <c r="G143" s="611">
        <v>0</v>
      </c>
      <c r="H143" s="689">
        <v>0</v>
      </c>
      <c r="I143" s="689">
        <v>0</v>
      </c>
      <c r="J143" s="689">
        <v>0</v>
      </c>
      <c r="K143" s="689">
        <v>0</v>
      </c>
      <c r="L143" s="689">
        <v>0</v>
      </c>
      <c r="M143" s="689">
        <v>0</v>
      </c>
      <c r="N143" s="689">
        <v>0</v>
      </c>
      <c r="O143" s="1160">
        <v>0</v>
      </c>
      <c r="P143" s="689">
        <v>0</v>
      </c>
      <c r="Q143" s="689">
        <v>0</v>
      </c>
      <c r="R143" s="1161">
        <v>0</v>
      </c>
      <c r="S143" s="689">
        <v>0</v>
      </c>
      <c r="T143" s="689">
        <v>0</v>
      </c>
      <c r="U143" s="689">
        <v>0</v>
      </c>
      <c r="V143" s="1148">
        <v>0</v>
      </c>
      <c r="W143" s="632"/>
      <c r="X143" s="446"/>
      <c r="Y143" s="1150"/>
      <c r="Z143" s="1150"/>
    </row>
    <row r="144" spans="1:26" s="986" customFormat="1" ht="14">
      <c r="A144" s="827" t="s">
        <v>987</v>
      </c>
      <c r="B144" s="609">
        <v>0</v>
      </c>
      <c r="C144" s="611">
        <v>0</v>
      </c>
      <c r="D144" s="611">
        <v>0</v>
      </c>
      <c r="E144" s="611">
        <v>0</v>
      </c>
      <c r="F144" s="611">
        <v>0</v>
      </c>
      <c r="G144" s="611">
        <v>0</v>
      </c>
      <c r="H144" s="689">
        <v>0</v>
      </c>
      <c r="I144" s="689">
        <v>0</v>
      </c>
      <c r="J144" s="689">
        <v>0</v>
      </c>
      <c r="K144" s="689">
        <v>0</v>
      </c>
      <c r="L144" s="689">
        <v>0</v>
      </c>
      <c r="M144" s="689">
        <v>0</v>
      </c>
      <c r="N144" s="689">
        <v>0</v>
      </c>
      <c r="O144" s="1160">
        <v>0</v>
      </c>
      <c r="P144" s="689">
        <v>0</v>
      </c>
      <c r="Q144" s="689">
        <v>0</v>
      </c>
      <c r="R144" s="1161">
        <v>0</v>
      </c>
      <c r="S144" s="689">
        <v>0</v>
      </c>
      <c r="T144" s="689">
        <v>0</v>
      </c>
      <c r="U144" s="689">
        <v>0</v>
      </c>
      <c r="V144" s="1148">
        <v>0</v>
      </c>
      <c r="W144" s="632"/>
      <c r="X144" s="446"/>
      <c r="Y144" s="1150"/>
      <c r="Z144" s="1150"/>
    </row>
    <row r="145" spans="1:26" s="986" customFormat="1" ht="14">
      <c r="A145" s="827" t="s">
        <v>997</v>
      </c>
      <c r="B145" s="609">
        <v>0</v>
      </c>
      <c r="C145" s="611">
        <v>0</v>
      </c>
      <c r="D145" s="611">
        <v>0</v>
      </c>
      <c r="E145" s="611">
        <v>0</v>
      </c>
      <c r="F145" s="611">
        <v>0</v>
      </c>
      <c r="G145" s="611">
        <v>0</v>
      </c>
      <c r="H145" s="689">
        <v>0</v>
      </c>
      <c r="I145" s="689">
        <v>0</v>
      </c>
      <c r="J145" s="689">
        <v>0</v>
      </c>
      <c r="K145" s="689">
        <v>0</v>
      </c>
      <c r="L145" s="689">
        <v>0</v>
      </c>
      <c r="M145" s="689">
        <v>9.4999999999999998E-3</v>
      </c>
      <c r="N145" s="689">
        <v>2.0753398789999999E-2</v>
      </c>
      <c r="O145" s="1160">
        <v>1.4605234871099999</v>
      </c>
      <c r="P145" s="689">
        <v>1.4605234871099999</v>
      </c>
      <c r="Q145" s="689">
        <v>1.4605234871099999</v>
      </c>
      <c r="R145" s="1161">
        <v>0.26485872268999999</v>
      </c>
      <c r="S145" s="689">
        <v>7.3959934622799999</v>
      </c>
      <c r="T145" s="689">
        <v>50.056514297599996</v>
      </c>
      <c r="U145" s="689">
        <v>50.634028455760003</v>
      </c>
      <c r="V145" s="1148">
        <v>2.4778881133400001</v>
      </c>
      <c r="W145" s="632"/>
      <c r="X145" s="446"/>
      <c r="Y145" s="1150"/>
      <c r="Z145" s="1150"/>
    </row>
    <row r="146" spans="1:26" s="986" customFormat="1" ht="14">
      <c r="A146" s="827" t="s">
        <v>867</v>
      </c>
      <c r="B146" s="609">
        <v>0</v>
      </c>
      <c r="C146" s="611">
        <v>0</v>
      </c>
      <c r="D146" s="611">
        <v>0</v>
      </c>
      <c r="E146" s="611">
        <v>0</v>
      </c>
      <c r="F146" s="611">
        <v>0</v>
      </c>
      <c r="G146" s="611">
        <v>0</v>
      </c>
      <c r="H146" s="689">
        <v>0</v>
      </c>
      <c r="I146" s="689">
        <v>0</v>
      </c>
      <c r="J146" s="689">
        <v>0</v>
      </c>
      <c r="K146" s="689">
        <v>0</v>
      </c>
      <c r="L146" s="689">
        <v>0</v>
      </c>
      <c r="M146" s="689">
        <v>0</v>
      </c>
      <c r="N146" s="689">
        <v>0</v>
      </c>
      <c r="O146" s="1160">
        <v>0</v>
      </c>
      <c r="P146" s="689">
        <v>0</v>
      </c>
      <c r="Q146" s="689">
        <v>0</v>
      </c>
      <c r="R146" s="1161">
        <v>0</v>
      </c>
      <c r="S146" s="689">
        <v>0</v>
      </c>
      <c r="T146" s="689">
        <v>0</v>
      </c>
      <c r="U146" s="689">
        <v>0</v>
      </c>
      <c r="V146" s="1148">
        <v>0</v>
      </c>
      <c r="W146" s="632"/>
      <c r="X146" s="446"/>
      <c r="Y146" s="1150"/>
      <c r="Z146" s="1150"/>
    </row>
    <row r="147" spans="1:26" s="986" customFormat="1" ht="14">
      <c r="A147" s="817" t="s">
        <v>1116</v>
      </c>
      <c r="B147" s="609">
        <v>0</v>
      </c>
      <c r="C147" s="611">
        <v>0</v>
      </c>
      <c r="D147" s="611">
        <v>0</v>
      </c>
      <c r="E147" s="611">
        <v>0</v>
      </c>
      <c r="F147" s="611">
        <v>0</v>
      </c>
      <c r="G147" s="611">
        <v>0</v>
      </c>
      <c r="H147" s="689">
        <v>0</v>
      </c>
      <c r="I147" s="689">
        <v>0</v>
      </c>
      <c r="J147" s="689">
        <v>0</v>
      </c>
      <c r="K147" s="689">
        <v>0</v>
      </c>
      <c r="L147" s="689">
        <v>0</v>
      </c>
      <c r="M147" s="689">
        <v>144.34509878641001</v>
      </c>
      <c r="N147" s="689">
        <v>184.46154649211999</v>
      </c>
      <c r="O147" s="1160">
        <v>272.60927882205004</v>
      </c>
      <c r="P147" s="689">
        <v>333.57372821218996</v>
      </c>
      <c r="Q147" s="689">
        <v>229.26880094111002</v>
      </c>
      <c r="R147" s="1161">
        <v>180.54987504622997</v>
      </c>
      <c r="S147" s="689">
        <v>144.73661478708001</v>
      </c>
      <c r="T147" s="689">
        <v>142.63553173336001</v>
      </c>
      <c r="U147" s="689">
        <v>154.86701550426002</v>
      </c>
      <c r="V147" s="1148">
        <v>145.53798678185001</v>
      </c>
      <c r="W147" s="632"/>
      <c r="X147" s="446"/>
      <c r="Y147" s="1150"/>
      <c r="Z147" s="1150"/>
    </row>
    <row r="148" spans="1:26" s="986" customFormat="1" ht="14">
      <c r="A148" s="827" t="s">
        <v>1249</v>
      </c>
      <c r="B148" s="609">
        <v>0</v>
      </c>
      <c r="C148" s="611">
        <v>0</v>
      </c>
      <c r="D148" s="611">
        <v>0</v>
      </c>
      <c r="E148" s="611">
        <v>0</v>
      </c>
      <c r="F148" s="611">
        <v>0</v>
      </c>
      <c r="G148" s="611">
        <v>0</v>
      </c>
      <c r="H148" s="689">
        <v>0</v>
      </c>
      <c r="I148" s="689">
        <v>0</v>
      </c>
      <c r="J148" s="689">
        <v>0</v>
      </c>
      <c r="K148" s="689">
        <v>0</v>
      </c>
      <c r="L148" s="689">
        <v>0</v>
      </c>
      <c r="M148" s="689">
        <v>50.435457622800001</v>
      </c>
      <c r="N148" s="689">
        <v>56.290707636820002</v>
      </c>
      <c r="O148" s="1160">
        <v>146.11727462620999</v>
      </c>
      <c r="P148" s="689">
        <v>140.44283063602001</v>
      </c>
      <c r="Q148" s="689">
        <v>77.361739099849999</v>
      </c>
      <c r="R148" s="1161">
        <v>84.831157192880013</v>
      </c>
      <c r="S148" s="689">
        <v>66.731583194089993</v>
      </c>
      <c r="T148" s="689">
        <v>66.546889723210001</v>
      </c>
      <c r="U148" s="689">
        <v>60.824062721589996</v>
      </c>
      <c r="V148" s="1148">
        <v>58.805433772500002</v>
      </c>
      <c r="W148" s="632"/>
      <c r="X148" s="446"/>
      <c r="Y148" s="1150"/>
      <c r="Z148" s="1150"/>
    </row>
    <row r="149" spans="1:26" s="986" customFormat="1" ht="14">
      <c r="A149" s="827" t="s">
        <v>908</v>
      </c>
      <c r="B149" s="609">
        <v>0</v>
      </c>
      <c r="C149" s="611">
        <v>0</v>
      </c>
      <c r="D149" s="611">
        <v>0</v>
      </c>
      <c r="E149" s="611">
        <v>0</v>
      </c>
      <c r="F149" s="611">
        <v>0</v>
      </c>
      <c r="G149" s="611">
        <v>0</v>
      </c>
      <c r="H149" s="689">
        <v>0</v>
      </c>
      <c r="I149" s="689">
        <v>0</v>
      </c>
      <c r="J149" s="689">
        <v>0</v>
      </c>
      <c r="K149" s="689">
        <v>0</v>
      </c>
      <c r="L149" s="689">
        <v>0</v>
      </c>
      <c r="M149" s="689">
        <v>0.95886766208000007</v>
      </c>
      <c r="N149" s="689">
        <v>4.2300986425799998</v>
      </c>
      <c r="O149" s="1160">
        <v>4.9885984839999997</v>
      </c>
      <c r="P149" s="689">
        <v>5.2488365460000006</v>
      </c>
      <c r="Q149" s="689">
        <v>10.203151471</v>
      </c>
      <c r="R149" s="1161">
        <v>2.3972104930000002</v>
      </c>
      <c r="S149" s="689">
        <v>2.4494521209999998</v>
      </c>
      <c r="T149" s="689">
        <v>0.14562250666999998</v>
      </c>
      <c r="U149" s="689">
        <v>0</v>
      </c>
      <c r="V149" s="1148">
        <v>0</v>
      </c>
      <c r="W149" s="632"/>
      <c r="X149" s="446"/>
      <c r="Y149" s="1150"/>
      <c r="Z149" s="1150"/>
    </row>
    <row r="150" spans="1:26" s="986" customFormat="1" ht="14">
      <c r="A150" s="827" t="s">
        <v>952</v>
      </c>
      <c r="B150" s="609">
        <v>0</v>
      </c>
      <c r="C150" s="611">
        <v>0</v>
      </c>
      <c r="D150" s="611">
        <v>0</v>
      </c>
      <c r="E150" s="611">
        <v>0</v>
      </c>
      <c r="F150" s="611">
        <v>0</v>
      </c>
      <c r="G150" s="611">
        <v>0</v>
      </c>
      <c r="H150" s="689">
        <v>0</v>
      </c>
      <c r="I150" s="689">
        <v>0</v>
      </c>
      <c r="J150" s="689">
        <v>0</v>
      </c>
      <c r="K150" s="689">
        <v>0</v>
      </c>
      <c r="L150" s="689">
        <v>0</v>
      </c>
      <c r="M150" s="689">
        <v>1.4369306100000001E-3</v>
      </c>
      <c r="N150" s="689">
        <v>1.6137340000000002E-5</v>
      </c>
      <c r="O150" s="1160">
        <v>6.0259807039999995E-2</v>
      </c>
      <c r="P150" s="689">
        <v>1.6107602590599999</v>
      </c>
      <c r="Q150" s="689">
        <v>2.8020261780599998</v>
      </c>
      <c r="R150" s="1161">
        <v>1.4225226367000001</v>
      </c>
      <c r="S150" s="689">
        <v>3.0058920498800004</v>
      </c>
      <c r="T150" s="689">
        <v>2.9785201701499999</v>
      </c>
      <c r="U150" s="689">
        <v>3.0033603285500003</v>
      </c>
      <c r="V150" s="1148">
        <v>0.88641786778999998</v>
      </c>
      <c r="W150" s="632"/>
      <c r="X150" s="446"/>
      <c r="Y150" s="1150"/>
      <c r="Z150" s="1150"/>
    </row>
    <row r="151" spans="1:26" s="986" customFormat="1" ht="14">
      <c r="A151" s="827" t="s">
        <v>921</v>
      </c>
      <c r="B151" s="609">
        <v>0</v>
      </c>
      <c r="C151" s="611">
        <v>0</v>
      </c>
      <c r="D151" s="611">
        <v>0</v>
      </c>
      <c r="E151" s="611">
        <v>0</v>
      </c>
      <c r="F151" s="611">
        <v>0</v>
      </c>
      <c r="G151" s="611">
        <v>0</v>
      </c>
      <c r="H151" s="689">
        <v>0</v>
      </c>
      <c r="I151" s="689">
        <v>0</v>
      </c>
      <c r="J151" s="689">
        <v>0</v>
      </c>
      <c r="K151" s="689">
        <v>0</v>
      </c>
      <c r="L151" s="689">
        <v>0</v>
      </c>
      <c r="M151" s="689">
        <v>0</v>
      </c>
      <c r="N151" s="689">
        <v>0</v>
      </c>
      <c r="O151" s="1160">
        <v>0</v>
      </c>
      <c r="P151" s="689">
        <v>0</v>
      </c>
      <c r="Q151" s="689">
        <v>0</v>
      </c>
      <c r="R151" s="1161">
        <v>0</v>
      </c>
      <c r="S151" s="689">
        <v>0</v>
      </c>
      <c r="T151" s="689">
        <v>0</v>
      </c>
      <c r="U151" s="689">
        <v>0</v>
      </c>
      <c r="V151" s="1148">
        <v>0</v>
      </c>
      <c r="W151" s="632"/>
      <c r="X151" s="446"/>
      <c r="Y151" s="1150"/>
      <c r="Z151" s="1150"/>
    </row>
    <row r="152" spans="1:26" s="986" customFormat="1" ht="14">
      <c r="A152" s="827" t="s">
        <v>964</v>
      </c>
      <c r="B152" s="609">
        <v>0</v>
      </c>
      <c r="C152" s="611">
        <v>0</v>
      </c>
      <c r="D152" s="611">
        <v>0</v>
      </c>
      <c r="E152" s="611">
        <v>0</v>
      </c>
      <c r="F152" s="611">
        <v>0</v>
      </c>
      <c r="G152" s="611">
        <v>0</v>
      </c>
      <c r="H152" s="689">
        <v>0</v>
      </c>
      <c r="I152" s="689">
        <v>0</v>
      </c>
      <c r="J152" s="689">
        <v>0</v>
      </c>
      <c r="K152" s="689">
        <v>0</v>
      </c>
      <c r="L152" s="689">
        <v>0</v>
      </c>
      <c r="M152" s="689">
        <v>0</v>
      </c>
      <c r="N152" s="689">
        <v>0</v>
      </c>
      <c r="O152" s="1160">
        <v>0</v>
      </c>
      <c r="P152" s="689">
        <v>0</v>
      </c>
      <c r="Q152" s="689">
        <v>0</v>
      </c>
      <c r="R152" s="1161">
        <v>0</v>
      </c>
      <c r="S152" s="689">
        <v>0</v>
      </c>
      <c r="T152" s="689">
        <v>0</v>
      </c>
      <c r="U152" s="689">
        <v>0</v>
      </c>
      <c r="V152" s="1148">
        <v>0</v>
      </c>
      <c r="W152" s="632"/>
      <c r="X152" s="446"/>
      <c r="Y152" s="1150"/>
      <c r="Z152" s="1150"/>
    </row>
    <row r="153" spans="1:26" s="986" customFormat="1" ht="14">
      <c r="A153" s="827" t="s">
        <v>976</v>
      </c>
      <c r="B153" s="609">
        <v>0</v>
      </c>
      <c r="C153" s="611">
        <v>0</v>
      </c>
      <c r="D153" s="611">
        <v>0</v>
      </c>
      <c r="E153" s="611">
        <v>0</v>
      </c>
      <c r="F153" s="611">
        <v>0</v>
      </c>
      <c r="G153" s="611">
        <v>0</v>
      </c>
      <c r="H153" s="689">
        <v>0</v>
      </c>
      <c r="I153" s="689">
        <v>0</v>
      </c>
      <c r="J153" s="689">
        <v>0</v>
      </c>
      <c r="K153" s="689">
        <v>0</v>
      </c>
      <c r="L153" s="689">
        <v>0</v>
      </c>
      <c r="M153" s="689">
        <v>0</v>
      </c>
      <c r="N153" s="689">
        <v>0</v>
      </c>
      <c r="O153" s="1160">
        <v>0</v>
      </c>
      <c r="P153" s="689">
        <v>0</v>
      </c>
      <c r="Q153" s="689">
        <v>0</v>
      </c>
      <c r="R153" s="1161">
        <v>0</v>
      </c>
      <c r="S153" s="689">
        <v>0</v>
      </c>
      <c r="T153" s="689">
        <v>0</v>
      </c>
      <c r="U153" s="689">
        <v>0</v>
      </c>
      <c r="V153" s="1148">
        <v>0</v>
      </c>
      <c r="W153" s="632"/>
      <c r="X153" s="446"/>
      <c r="Y153" s="1150"/>
      <c r="Z153" s="1150"/>
    </row>
    <row r="154" spans="1:26" s="986" customFormat="1" ht="14">
      <c r="A154" s="827" t="s">
        <v>988</v>
      </c>
      <c r="B154" s="609">
        <v>0</v>
      </c>
      <c r="C154" s="611">
        <v>0</v>
      </c>
      <c r="D154" s="611">
        <v>0</v>
      </c>
      <c r="E154" s="611">
        <v>0</v>
      </c>
      <c r="F154" s="611">
        <v>0</v>
      </c>
      <c r="G154" s="611">
        <v>0</v>
      </c>
      <c r="H154" s="689">
        <v>0</v>
      </c>
      <c r="I154" s="689">
        <v>0</v>
      </c>
      <c r="J154" s="689">
        <v>0</v>
      </c>
      <c r="K154" s="689">
        <v>0</v>
      </c>
      <c r="L154" s="689">
        <v>0</v>
      </c>
      <c r="M154" s="689">
        <v>31.98033681643</v>
      </c>
      <c r="N154" s="689">
        <v>36.663460962660004</v>
      </c>
      <c r="O154" s="1160">
        <v>74.168348777100007</v>
      </c>
      <c r="P154" s="689">
        <v>67.54215902047001</v>
      </c>
      <c r="Q154" s="689">
        <v>34.763871900550001</v>
      </c>
      <c r="R154" s="1161">
        <v>35.314061346319995</v>
      </c>
      <c r="S154" s="689">
        <v>18.08591484594</v>
      </c>
      <c r="T154" s="689">
        <v>14.182982134489999</v>
      </c>
      <c r="U154" s="689">
        <v>20.86689122768</v>
      </c>
      <c r="V154" s="1148">
        <v>34.00376004724</v>
      </c>
      <c r="W154" s="632"/>
      <c r="X154" s="446"/>
      <c r="Y154" s="1150"/>
      <c r="Z154" s="1150"/>
    </row>
    <row r="155" spans="1:26" s="986" customFormat="1" ht="14">
      <c r="A155" s="827" t="s">
        <v>998</v>
      </c>
      <c r="B155" s="609">
        <v>0</v>
      </c>
      <c r="C155" s="611">
        <v>0</v>
      </c>
      <c r="D155" s="611">
        <v>0</v>
      </c>
      <c r="E155" s="611">
        <v>0</v>
      </c>
      <c r="F155" s="611">
        <v>0</v>
      </c>
      <c r="G155" s="611">
        <v>0</v>
      </c>
      <c r="H155" s="689">
        <v>0</v>
      </c>
      <c r="I155" s="689">
        <v>0</v>
      </c>
      <c r="J155" s="689">
        <v>0</v>
      </c>
      <c r="K155" s="689">
        <v>0</v>
      </c>
      <c r="L155" s="689">
        <v>0</v>
      </c>
      <c r="M155" s="689">
        <v>60.495936319999998</v>
      </c>
      <c r="N155" s="689">
        <v>86.182804634999997</v>
      </c>
      <c r="O155" s="1160">
        <v>47.042660167000001</v>
      </c>
      <c r="P155" s="689">
        <v>118.04105106999999</v>
      </c>
      <c r="Q155" s="689">
        <v>100.934063761</v>
      </c>
      <c r="R155" s="1161">
        <v>52.235361233000006</v>
      </c>
      <c r="S155" s="689">
        <v>52.235361233000006</v>
      </c>
      <c r="T155" s="689">
        <v>57.150914692999997</v>
      </c>
      <c r="U155" s="689">
        <v>67.378451834000003</v>
      </c>
      <c r="V155" s="1148">
        <v>46.478379333999996</v>
      </c>
      <c r="W155" s="632"/>
      <c r="X155" s="446"/>
      <c r="Y155" s="1150"/>
      <c r="Z155" s="1150"/>
    </row>
    <row r="156" spans="1:26" s="986" customFormat="1" ht="14">
      <c r="A156" s="827" t="s">
        <v>1143</v>
      </c>
      <c r="B156" s="609">
        <v>0</v>
      </c>
      <c r="C156" s="611">
        <v>0</v>
      </c>
      <c r="D156" s="611">
        <v>0</v>
      </c>
      <c r="E156" s="611">
        <v>0</v>
      </c>
      <c r="F156" s="611">
        <v>0</v>
      </c>
      <c r="G156" s="611">
        <v>0</v>
      </c>
      <c r="H156" s="689">
        <v>0</v>
      </c>
      <c r="I156" s="689">
        <v>0</v>
      </c>
      <c r="J156" s="689">
        <v>0</v>
      </c>
      <c r="K156" s="689">
        <v>0</v>
      </c>
      <c r="L156" s="689">
        <v>0</v>
      </c>
      <c r="M156" s="689">
        <v>0.47306343449000005</v>
      </c>
      <c r="N156" s="689">
        <v>1.0944584777199999</v>
      </c>
      <c r="O156" s="1160">
        <v>0.23213696069999998</v>
      </c>
      <c r="P156" s="689">
        <v>0.68809068064000001</v>
      </c>
      <c r="Q156" s="689">
        <v>3.20394853065</v>
      </c>
      <c r="R156" s="1161">
        <v>4.3495621443300001</v>
      </c>
      <c r="S156" s="689">
        <v>2.2284113431700003</v>
      </c>
      <c r="T156" s="689">
        <v>1.6306025058399998</v>
      </c>
      <c r="U156" s="689">
        <v>2.7942493924400003</v>
      </c>
      <c r="V156" s="1148">
        <v>5.3639957603199999</v>
      </c>
      <c r="W156" s="632"/>
      <c r="X156" s="446"/>
      <c r="Y156" s="1150"/>
      <c r="Z156" s="1150"/>
    </row>
    <row r="157" spans="1:26" s="986" customFormat="1" ht="14">
      <c r="A157" s="1151"/>
      <c r="B157" s="609">
        <v>0</v>
      </c>
      <c r="C157" s="611">
        <v>0</v>
      </c>
      <c r="D157" s="611">
        <v>0</v>
      </c>
      <c r="E157" s="611">
        <v>0</v>
      </c>
      <c r="F157" s="611">
        <v>0</v>
      </c>
      <c r="G157" s="611">
        <v>0</v>
      </c>
      <c r="H157" s="689">
        <v>0</v>
      </c>
      <c r="I157" s="689">
        <v>0</v>
      </c>
      <c r="J157" s="689">
        <v>0</v>
      </c>
      <c r="K157" s="689">
        <v>0</v>
      </c>
      <c r="L157" s="689">
        <v>0</v>
      </c>
      <c r="M157" s="689">
        <v>0</v>
      </c>
      <c r="N157" s="689">
        <v>0</v>
      </c>
      <c r="O157" s="1160">
        <v>0</v>
      </c>
      <c r="P157" s="689">
        <v>0</v>
      </c>
      <c r="Q157" s="689">
        <v>0</v>
      </c>
      <c r="R157" s="1161">
        <v>0</v>
      </c>
      <c r="S157" s="689">
        <v>0</v>
      </c>
      <c r="T157" s="689">
        <v>0</v>
      </c>
      <c r="U157" s="689">
        <v>0</v>
      </c>
      <c r="V157" s="1148">
        <v>0</v>
      </c>
      <c r="W157" s="632"/>
      <c r="X157" s="446"/>
      <c r="Y157" s="1150"/>
      <c r="Z157" s="1150"/>
    </row>
    <row r="158" spans="1:26" s="985" customFormat="1" ht="14">
      <c r="A158" s="1152" t="s">
        <v>1144</v>
      </c>
      <c r="B158" s="605">
        <v>1047.1078978548198</v>
      </c>
      <c r="C158" s="607">
        <v>1711.5357786611501</v>
      </c>
      <c r="D158" s="607">
        <v>1371.5064439804098</v>
      </c>
      <c r="E158" s="607">
        <v>1329.7359222138398</v>
      </c>
      <c r="F158" s="607">
        <v>1163.0949697493902</v>
      </c>
      <c r="G158" s="607">
        <v>1188.10183504678</v>
      </c>
      <c r="H158" s="690">
        <v>1218.9449141360799</v>
      </c>
      <c r="I158" s="690">
        <v>1429.1110838004299</v>
      </c>
      <c r="J158" s="690">
        <v>1340.3976889329399</v>
      </c>
      <c r="K158" s="690">
        <v>1292.7602175297</v>
      </c>
      <c r="L158" s="690">
        <v>1829.7312714196198</v>
      </c>
      <c r="M158" s="690">
        <v>1858.4720535461495</v>
      </c>
      <c r="N158" s="690">
        <v>2167.0512080296503</v>
      </c>
      <c r="O158" s="1158">
        <v>2237.7870661340799</v>
      </c>
      <c r="P158" s="690">
        <v>2267.2780768298594</v>
      </c>
      <c r="Q158" s="690">
        <v>2123.2035889880704</v>
      </c>
      <c r="R158" s="1159">
        <v>2153.1153638917972</v>
      </c>
      <c r="S158" s="690">
        <v>2420.5873143803838</v>
      </c>
      <c r="T158" s="690">
        <v>2700.1521618944516</v>
      </c>
      <c r="U158" s="690">
        <v>2815.5155744849812</v>
      </c>
      <c r="V158" s="1147">
        <v>2637.1503175376924</v>
      </c>
      <c r="W158" s="629"/>
      <c r="X158" s="1064"/>
      <c r="Y158" s="1150"/>
      <c r="Z158" s="1150"/>
    </row>
    <row r="159" spans="1:26" s="986" customFormat="1" ht="14">
      <c r="A159" s="817" t="s">
        <v>1089</v>
      </c>
      <c r="B159" s="609">
        <v>202.63914845935997</v>
      </c>
      <c r="C159" s="611">
        <v>302.28908859699999</v>
      </c>
      <c r="D159" s="611">
        <v>283.56722364971995</v>
      </c>
      <c r="E159" s="611">
        <v>238.64443102174002</v>
      </c>
      <c r="F159" s="611">
        <v>215.74071265935999</v>
      </c>
      <c r="G159" s="611">
        <v>201.67652344753003</v>
      </c>
      <c r="H159" s="689">
        <v>174.10029397696997</v>
      </c>
      <c r="I159" s="689">
        <v>212.78506252616998</v>
      </c>
      <c r="J159" s="689">
        <v>139.21186808858002</v>
      </c>
      <c r="K159" s="689">
        <v>162.73501131559001</v>
      </c>
      <c r="L159" s="689">
        <v>168.38179311472996</v>
      </c>
      <c r="M159" s="689">
        <v>192.01906324749999</v>
      </c>
      <c r="N159" s="689">
        <v>232.82112890732</v>
      </c>
      <c r="O159" s="1160">
        <v>273.7110650103333</v>
      </c>
      <c r="P159" s="689">
        <v>332.42103108203486</v>
      </c>
      <c r="Q159" s="689">
        <v>331.64305473307724</v>
      </c>
      <c r="R159" s="1161">
        <v>254.37188126967521</v>
      </c>
      <c r="S159" s="689">
        <v>409.68842148919464</v>
      </c>
      <c r="T159" s="689">
        <v>416.00976745825551</v>
      </c>
      <c r="U159" s="689">
        <v>390.55837562892356</v>
      </c>
      <c r="V159" s="1148">
        <v>305.46769639355682</v>
      </c>
      <c r="W159" s="632"/>
      <c r="X159" s="446"/>
      <c r="Y159" s="1150"/>
      <c r="Z159" s="1150"/>
    </row>
    <row r="160" spans="1:26" s="986" customFormat="1" ht="14">
      <c r="A160" s="827" t="s">
        <v>1115</v>
      </c>
      <c r="B160" s="609">
        <v>202.63914845935997</v>
      </c>
      <c r="C160" s="611">
        <v>302.28908859699999</v>
      </c>
      <c r="D160" s="611">
        <v>283.56722364971995</v>
      </c>
      <c r="E160" s="611">
        <v>238.64443102174002</v>
      </c>
      <c r="F160" s="611">
        <v>215.74071265935999</v>
      </c>
      <c r="G160" s="611">
        <v>201.67652344753003</v>
      </c>
      <c r="H160" s="689">
        <v>174.10029397696997</v>
      </c>
      <c r="I160" s="689">
        <v>212.78506252616998</v>
      </c>
      <c r="J160" s="689">
        <v>139.21186808858002</v>
      </c>
      <c r="K160" s="689">
        <v>162.73501131559001</v>
      </c>
      <c r="L160" s="689">
        <v>168.38179311472996</v>
      </c>
      <c r="M160" s="689">
        <v>192.01906324749999</v>
      </c>
      <c r="N160" s="689">
        <v>232.82112890732</v>
      </c>
      <c r="O160" s="1160">
        <v>273.7110650103333</v>
      </c>
      <c r="P160" s="689">
        <v>332.42103108203486</v>
      </c>
      <c r="Q160" s="689">
        <v>331.64305473307724</v>
      </c>
      <c r="R160" s="1161">
        <v>254.37188126967521</v>
      </c>
      <c r="S160" s="689">
        <v>409.68842148919464</v>
      </c>
      <c r="T160" s="689">
        <v>416.00976745825551</v>
      </c>
      <c r="U160" s="689">
        <v>390.55837562892356</v>
      </c>
      <c r="V160" s="1148">
        <v>305.46769639355682</v>
      </c>
      <c r="W160" s="632"/>
      <c r="X160" s="446"/>
      <c r="Y160" s="1150"/>
      <c r="Z160" s="1150"/>
    </row>
    <row r="161" spans="1:26" s="986" customFormat="1" ht="14">
      <c r="A161" s="1153" t="s">
        <v>1250</v>
      </c>
      <c r="B161" s="609">
        <v>0</v>
      </c>
      <c r="C161" s="611">
        <v>0</v>
      </c>
      <c r="D161" s="611">
        <v>0</v>
      </c>
      <c r="E161" s="611">
        <v>0</v>
      </c>
      <c r="F161" s="611">
        <v>0</v>
      </c>
      <c r="G161" s="611">
        <v>0</v>
      </c>
      <c r="H161" s="689">
        <v>0</v>
      </c>
      <c r="I161" s="689">
        <v>0</v>
      </c>
      <c r="J161" s="689">
        <v>0</v>
      </c>
      <c r="K161" s="689">
        <v>0</v>
      </c>
      <c r="L161" s="689">
        <v>0</v>
      </c>
      <c r="M161" s="689">
        <v>0</v>
      </c>
      <c r="N161" s="689">
        <v>0</v>
      </c>
      <c r="O161" s="1160">
        <v>0</v>
      </c>
      <c r="P161" s="689">
        <v>0</v>
      </c>
      <c r="Q161" s="689">
        <v>0</v>
      </c>
      <c r="R161" s="1161">
        <v>0</v>
      </c>
      <c r="S161" s="689">
        <v>0</v>
      </c>
      <c r="T161" s="689">
        <v>0</v>
      </c>
      <c r="U161" s="689">
        <v>0</v>
      </c>
      <c r="V161" s="1148">
        <v>0</v>
      </c>
      <c r="W161" s="632"/>
      <c r="X161" s="446"/>
      <c r="Y161" s="1150"/>
      <c r="Z161" s="1150"/>
    </row>
    <row r="162" spans="1:26" s="986" customFormat="1" ht="14">
      <c r="A162" s="1153" t="s">
        <v>909</v>
      </c>
      <c r="B162" s="609">
        <v>0</v>
      </c>
      <c r="C162" s="611">
        <v>0</v>
      </c>
      <c r="D162" s="611">
        <v>0</v>
      </c>
      <c r="E162" s="611">
        <v>0</v>
      </c>
      <c r="F162" s="611">
        <v>0</v>
      </c>
      <c r="G162" s="611">
        <v>0</v>
      </c>
      <c r="H162" s="689">
        <v>0</v>
      </c>
      <c r="I162" s="689">
        <v>0</v>
      </c>
      <c r="J162" s="689">
        <v>0</v>
      </c>
      <c r="K162" s="689">
        <v>0</v>
      </c>
      <c r="L162" s="689">
        <v>0</v>
      </c>
      <c r="M162" s="689">
        <v>0</v>
      </c>
      <c r="N162" s="689">
        <v>0</v>
      </c>
      <c r="O162" s="1160">
        <v>0</v>
      </c>
      <c r="P162" s="689">
        <v>0</v>
      </c>
      <c r="Q162" s="689">
        <v>0</v>
      </c>
      <c r="R162" s="1161">
        <v>0</v>
      </c>
      <c r="S162" s="689">
        <v>0</v>
      </c>
      <c r="T162" s="689">
        <v>0</v>
      </c>
      <c r="U162" s="689">
        <v>0</v>
      </c>
      <c r="V162" s="1148">
        <v>0</v>
      </c>
      <c r="W162" s="632"/>
      <c r="X162" s="446"/>
      <c r="Y162" s="1150"/>
      <c r="Z162" s="1150"/>
    </row>
    <row r="163" spans="1:26" s="986" customFormat="1" ht="14">
      <c r="A163" s="1153" t="s">
        <v>953</v>
      </c>
      <c r="B163" s="609">
        <v>0</v>
      </c>
      <c r="C163" s="611">
        <v>0</v>
      </c>
      <c r="D163" s="611">
        <v>0</v>
      </c>
      <c r="E163" s="611">
        <v>0</v>
      </c>
      <c r="F163" s="611">
        <v>0</v>
      </c>
      <c r="G163" s="611">
        <v>0</v>
      </c>
      <c r="H163" s="689">
        <v>0</v>
      </c>
      <c r="I163" s="689">
        <v>0</v>
      </c>
      <c r="J163" s="689">
        <v>0</v>
      </c>
      <c r="K163" s="689">
        <v>0</v>
      </c>
      <c r="L163" s="689">
        <v>0</v>
      </c>
      <c r="M163" s="689">
        <v>0</v>
      </c>
      <c r="N163" s="689">
        <v>0</v>
      </c>
      <c r="O163" s="1160">
        <v>0</v>
      </c>
      <c r="P163" s="689">
        <v>0</v>
      </c>
      <c r="Q163" s="689">
        <v>0</v>
      </c>
      <c r="R163" s="1161">
        <v>0</v>
      </c>
      <c r="S163" s="689">
        <v>0</v>
      </c>
      <c r="T163" s="689">
        <v>0</v>
      </c>
      <c r="U163" s="689">
        <v>0</v>
      </c>
      <c r="V163" s="1148">
        <v>0</v>
      </c>
      <c r="W163" s="632"/>
      <c r="X163" s="446"/>
      <c r="Y163" s="1150"/>
      <c r="Z163" s="1150"/>
    </row>
    <row r="164" spans="1:26" s="986" customFormat="1" ht="14">
      <c r="A164" s="1153" t="s">
        <v>922</v>
      </c>
      <c r="B164" s="609">
        <v>0</v>
      </c>
      <c r="C164" s="611">
        <v>0</v>
      </c>
      <c r="D164" s="611">
        <v>0</v>
      </c>
      <c r="E164" s="611">
        <v>0</v>
      </c>
      <c r="F164" s="611">
        <v>0</v>
      </c>
      <c r="G164" s="611">
        <v>0</v>
      </c>
      <c r="H164" s="689">
        <v>0</v>
      </c>
      <c r="I164" s="689">
        <v>0</v>
      </c>
      <c r="J164" s="689">
        <v>0</v>
      </c>
      <c r="K164" s="689">
        <v>0</v>
      </c>
      <c r="L164" s="689">
        <v>0</v>
      </c>
      <c r="M164" s="689">
        <v>0</v>
      </c>
      <c r="N164" s="689">
        <v>0</v>
      </c>
      <c r="O164" s="1160">
        <v>0</v>
      </c>
      <c r="P164" s="689">
        <v>0</v>
      </c>
      <c r="Q164" s="689">
        <v>0</v>
      </c>
      <c r="R164" s="1161">
        <v>0</v>
      </c>
      <c r="S164" s="689">
        <v>0</v>
      </c>
      <c r="T164" s="689">
        <v>0</v>
      </c>
      <c r="U164" s="689">
        <v>0</v>
      </c>
      <c r="V164" s="1148">
        <v>0</v>
      </c>
      <c r="W164" s="632"/>
      <c r="X164" s="446"/>
      <c r="Y164" s="1150"/>
      <c r="Z164" s="1150"/>
    </row>
    <row r="165" spans="1:26" s="986" customFormat="1" ht="14">
      <c r="A165" s="1153" t="s">
        <v>965</v>
      </c>
      <c r="B165" s="609">
        <v>0</v>
      </c>
      <c r="C165" s="611">
        <v>0</v>
      </c>
      <c r="D165" s="611">
        <v>0</v>
      </c>
      <c r="E165" s="611">
        <v>0</v>
      </c>
      <c r="F165" s="611">
        <v>0</v>
      </c>
      <c r="G165" s="611">
        <v>0</v>
      </c>
      <c r="H165" s="689">
        <v>0</v>
      </c>
      <c r="I165" s="689">
        <v>0</v>
      </c>
      <c r="J165" s="689">
        <v>0</v>
      </c>
      <c r="K165" s="689">
        <v>0</v>
      </c>
      <c r="L165" s="689">
        <v>0</v>
      </c>
      <c r="M165" s="689">
        <v>0</v>
      </c>
      <c r="N165" s="689">
        <v>0</v>
      </c>
      <c r="O165" s="1160">
        <v>0</v>
      </c>
      <c r="P165" s="689">
        <v>0</v>
      </c>
      <c r="Q165" s="689">
        <v>0</v>
      </c>
      <c r="R165" s="1161">
        <v>0</v>
      </c>
      <c r="S165" s="689">
        <v>0</v>
      </c>
      <c r="T165" s="689">
        <v>0</v>
      </c>
      <c r="U165" s="689">
        <v>0</v>
      </c>
      <c r="V165" s="1148">
        <v>0</v>
      </c>
      <c r="W165" s="632"/>
      <c r="X165" s="446"/>
      <c r="Y165" s="1150"/>
      <c r="Z165" s="1150"/>
    </row>
    <row r="166" spans="1:26" s="986" customFormat="1" ht="14">
      <c r="A166" s="1153" t="s">
        <v>977</v>
      </c>
      <c r="B166" s="609">
        <v>0</v>
      </c>
      <c r="C166" s="611">
        <v>0</v>
      </c>
      <c r="D166" s="611">
        <v>0</v>
      </c>
      <c r="E166" s="611">
        <v>0</v>
      </c>
      <c r="F166" s="611">
        <v>0</v>
      </c>
      <c r="G166" s="611">
        <v>0</v>
      </c>
      <c r="H166" s="689">
        <v>0</v>
      </c>
      <c r="I166" s="689">
        <v>0</v>
      </c>
      <c r="J166" s="689">
        <v>0</v>
      </c>
      <c r="K166" s="689">
        <v>0</v>
      </c>
      <c r="L166" s="689">
        <v>0</v>
      </c>
      <c r="M166" s="689">
        <v>0</v>
      </c>
      <c r="N166" s="689">
        <v>0</v>
      </c>
      <c r="O166" s="1160">
        <v>0</v>
      </c>
      <c r="P166" s="689">
        <v>0</v>
      </c>
      <c r="Q166" s="689">
        <v>0</v>
      </c>
      <c r="R166" s="1161">
        <v>0</v>
      </c>
      <c r="S166" s="689">
        <v>0</v>
      </c>
      <c r="T166" s="689">
        <v>0</v>
      </c>
      <c r="U166" s="689">
        <v>0</v>
      </c>
      <c r="V166" s="1148">
        <v>0</v>
      </c>
      <c r="W166" s="632"/>
      <c r="X166" s="446"/>
      <c r="Y166" s="1150"/>
      <c r="Z166" s="1150"/>
    </row>
    <row r="167" spans="1:26" s="986" customFormat="1" ht="14">
      <c r="A167" s="1153" t="s">
        <v>989</v>
      </c>
      <c r="B167" s="609">
        <v>188.43113189520997</v>
      </c>
      <c r="C167" s="611">
        <v>249.02342403885001</v>
      </c>
      <c r="D167" s="611">
        <v>261.06067235635999</v>
      </c>
      <c r="E167" s="611">
        <v>229.38542449306001</v>
      </c>
      <c r="F167" s="611">
        <v>196.76590868101999</v>
      </c>
      <c r="G167" s="611">
        <v>192.51108585863003</v>
      </c>
      <c r="H167" s="689">
        <v>162.97176117182997</v>
      </c>
      <c r="I167" s="689">
        <v>205.47652049494999</v>
      </c>
      <c r="J167" s="689">
        <v>139.21186808858002</v>
      </c>
      <c r="K167" s="689">
        <v>162.73501131559001</v>
      </c>
      <c r="L167" s="689">
        <v>168.38179311472996</v>
      </c>
      <c r="M167" s="689">
        <v>6.6728333866699998</v>
      </c>
      <c r="N167" s="689">
        <v>7.6166555117799994</v>
      </c>
      <c r="O167" s="1160">
        <v>10.338867923033328</v>
      </c>
      <c r="P167" s="689">
        <v>18.699904247594858</v>
      </c>
      <c r="Q167" s="689">
        <v>12.27829600120727</v>
      </c>
      <c r="R167" s="1161">
        <v>12.407101151585238</v>
      </c>
      <c r="S167" s="689">
        <v>18.435335640044592</v>
      </c>
      <c r="T167" s="689">
        <v>13.89423730559553</v>
      </c>
      <c r="U167" s="689">
        <v>14.355115334483541</v>
      </c>
      <c r="V167" s="1148">
        <v>17.688466334196839</v>
      </c>
      <c r="W167" s="632"/>
      <c r="X167" s="446"/>
      <c r="Y167" s="1150"/>
      <c r="Z167" s="1150"/>
    </row>
    <row r="168" spans="1:26" s="986" customFormat="1" ht="14">
      <c r="A168" s="1153" t="s">
        <v>999</v>
      </c>
      <c r="B168" s="609">
        <v>14.208016564149998</v>
      </c>
      <c r="C168" s="611">
        <v>53.26566455815</v>
      </c>
      <c r="D168" s="611">
        <v>22.506551293360001</v>
      </c>
      <c r="E168" s="611">
        <v>9.2590065286800005</v>
      </c>
      <c r="F168" s="611">
        <v>18.974803978340002</v>
      </c>
      <c r="G168" s="611">
        <v>9.1654375888999997</v>
      </c>
      <c r="H168" s="689">
        <v>11.128532805139999</v>
      </c>
      <c r="I168" s="689">
        <v>7.30854203122</v>
      </c>
      <c r="J168" s="689">
        <v>0</v>
      </c>
      <c r="K168" s="689">
        <v>0</v>
      </c>
      <c r="L168" s="689">
        <v>0</v>
      </c>
      <c r="M168" s="689">
        <v>185.34622986082996</v>
      </c>
      <c r="N168" s="689">
        <v>225.20447339553999</v>
      </c>
      <c r="O168" s="1160">
        <v>263.37219708730004</v>
      </c>
      <c r="P168" s="689">
        <v>313.72112683443999</v>
      </c>
      <c r="Q168" s="689">
        <v>319.36475873186998</v>
      </c>
      <c r="R168" s="1161">
        <v>241.96478011808998</v>
      </c>
      <c r="S168" s="689">
        <v>391.25308584915001</v>
      </c>
      <c r="T168" s="689">
        <v>402.11553015265997</v>
      </c>
      <c r="U168" s="689">
        <v>376.20326029444004</v>
      </c>
      <c r="V168" s="1148">
        <v>287.77923005935997</v>
      </c>
      <c r="W168" s="632"/>
      <c r="X168" s="446"/>
      <c r="Y168" s="1150"/>
      <c r="Z168" s="1150"/>
    </row>
    <row r="169" spans="1:26" s="986" customFormat="1" ht="14">
      <c r="A169" s="1153" t="s">
        <v>869</v>
      </c>
      <c r="B169" s="609">
        <v>0</v>
      </c>
      <c r="C169" s="611">
        <v>0</v>
      </c>
      <c r="D169" s="611">
        <v>0</v>
      </c>
      <c r="E169" s="611">
        <v>0</v>
      </c>
      <c r="F169" s="611">
        <v>0</v>
      </c>
      <c r="G169" s="611">
        <v>0</v>
      </c>
      <c r="H169" s="689">
        <v>0</v>
      </c>
      <c r="I169" s="689">
        <v>0</v>
      </c>
      <c r="J169" s="689">
        <v>0</v>
      </c>
      <c r="K169" s="689">
        <v>0</v>
      </c>
      <c r="L169" s="689">
        <v>0</v>
      </c>
      <c r="M169" s="689">
        <v>0</v>
      </c>
      <c r="N169" s="689">
        <v>0</v>
      </c>
      <c r="O169" s="1160">
        <v>0</v>
      </c>
      <c r="P169" s="689">
        <v>0</v>
      </c>
      <c r="Q169" s="689">
        <v>0</v>
      </c>
      <c r="R169" s="1161">
        <v>0</v>
      </c>
      <c r="S169" s="689">
        <v>0</v>
      </c>
      <c r="T169" s="689">
        <v>0</v>
      </c>
      <c r="U169" s="689">
        <v>0</v>
      </c>
      <c r="V169" s="1148">
        <v>0</v>
      </c>
      <c r="W169" s="632"/>
      <c r="X169" s="446"/>
      <c r="Y169" s="1150"/>
      <c r="Z169" s="1150"/>
    </row>
    <row r="170" spans="1:26" s="986" customFormat="1" ht="14">
      <c r="A170" s="1154" t="s">
        <v>1116</v>
      </c>
      <c r="B170" s="609">
        <v>0</v>
      </c>
      <c r="C170" s="611">
        <v>0</v>
      </c>
      <c r="D170" s="611">
        <v>0</v>
      </c>
      <c r="E170" s="611">
        <v>0</v>
      </c>
      <c r="F170" s="611">
        <v>0</v>
      </c>
      <c r="G170" s="611">
        <v>0</v>
      </c>
      <c r="H170" s="689">
        <v>0</v>
      </c>
      <c r="I170" s="689">
        <v>0</v>
      </c>
      <c r="J170" s="689">
        <v>0</v>
      </c>
      <c r="K170" s="689">
        <v>0</v>
      </c>
      <c r="L170" s="689">
        <v>0</v>
      </c>
      <c r="M170" s="689">
        <v>0</v>
      </c>
      <c r="N170" s="689">
        <v>0</v>
      </c>
      <c r="O170" s="1160">
        <v>0</v>
      </c>
      <c r="P170" s="689">
        <v>0</v>
      </c>
      <c r="Q170" s="689">
        <v>0</v>
      </c>
      <c r="R170" s="1161">
        <v>0</v>
      </c>
      <c r="S170" s="689">
        <v>0</v>
      </c>
      <c r="T170" s="689">
        <v>0</v>
      </c>
      <c r="U170" s="689">
        <v>0</v>
      </c>
      <c r="V170" s="1148">
        <v>0</v>
      </c>
      <c r="W170" s="632"/>
      <c r="X170" s="446"/>
      <c r="Y170" s="1150"/>
      <c r="Z170" s="1150"/>
    </row>
    <row r="171" spans="1:26" s="986" customFormat="1" ht="14">
      <c r="A171" s="1153" t="s">
        <v>1251</v>
      </c>
      <c r="B171" s="609">
        <v>0</v>
      </c>
      <c r="C171" s="611">
        <v>0</v>
      </c>
      <c r="D171" s="611">
        <v>0</v>
      </c>
      <c r="E171" s="611">
        <v>0</v>
      </c>
      <c r="F171" s="611">
        <v>0</v>
      </c>
      <c r="G171" s="611">
        <v>0</v>
      </c>
      <c r="H171" s="689">
        <v>0</v>
      </c>
      <c r="I171" s="689">
        <v>0</v>
      </c>
      <c r="J171" s="689">
        <v>0</v>
      </c>
      <c r="K171" s="689">
        <v>0</v>
      </c>
      <c r="L171" s="689">
        <v>0</v>
      </c>
      <c r="M171" s="689">
        <v>0</v>
      </c>
      <c r="N171" s="689">
        <v>0</v>
      </c>
      <c r="O171" s="1160">
        <v>0</v>
      </c>
      <c r="P171" s="689">
        <v>0</v>
      </c>
      <c r="Q171" s="689">
        <v>0</v>
      </c>
      <c r="R171" s="1161">
        <v>0</v>
      </c>
      <c r="S171" s="689">
        <v>0</v>
      </c>
      <c r="T171" s="689">
        <v>0</v>
      </c>
      <c r="U171" s="689">
        <v>0</v>
      </c>
      <c r="V171" s="1148">
        <v>0</v>
      </c>
      <c r="W171" s="632"/>
      <c r="X171" s="446"/>
      <c r="Y171" s="1150"/>
      <c r="Z171" s="1150"/>
    </row>
    <row r="172" spans="1:26" s="986" customFormat="1" ht="14">
      <c r="A172" s="1153" t="s">
        <v>910</v>
      </c>
      <c r="B172" s="609">
        <v>0</v>
      </c>
      <c r="C172" s="611">
        <v>0</v>
      </c>
      <c r="D172" s="611">
        <v>0</v>
      </c>
      <c r="E172" s="611">
        <v>0</v>
      </c>
      <c r="F172" s="611">
        <v>0</v>
      </c>
      <c r="G172" s="611">
        <v>0</v>
      </c>
      <c r="H172" s="689">
        <v>0</v>
      </c>
      <c r="I172" s="689">
        <v>0</v>
      </c>
      <c r="J172" s="689">
        <v>0</v>
      </c>
      <c r="K172" s="689">
        <v>0</v>
      </c>
      <c r="L172" s="689">
        <v>0</v>
      </c>
      <c r="M172" s="689">
        <v>0</v>
      </c>
      <c r="N172" s="689">
        <v>0</v>
      </c>
      <c r="O172" s="1160">
        <v>0</v>
      </c>
      <c r="P172" s="689">
        <v>0</v>
      </c>
      <c r="Q172" s="689">
        <v>0</v>
      </c>
      <c r="R172" s="1161">
        <v>0</v>
      </c>
      <c r="S172" s="689">
        <v>0</v>
      </c>
      <c r="T172" s="689">
        <v>0</v>
      </c>
      <c r="U172" s="689">
        <v>0</v>
      </c>
      <c r="V172" s="1148">
        <v>0</v>
      </c>
      <c r="W172" s="632"/>
      <c r="X172" s="446"/>
      <c r="Y172" s="1150"/>
      <c r="Z172" s="1150"/>
    </row>
    <row r="173" spans="1:26" s="986" customFormat="1" ht="14">
      <c r="A173" s="1153" t="s">
        <v>954</v>
      </c>
      <c r="B173" s="609">
        <v>0</v>
      </c>
      <c r="C173" s="611">
        <v>0</v>
      </c>
      <c r="D173" s="611">
        <v>0</v>
      </c>
      <c r="E173" s="611">
        <v>0</v>
      </c>
      <c r="F173" s="611">
        <v>0</v>
      </c>
      <c r="G173" s="611">
        <v>0</v>
      </c>
      <c r="H173" s="689">
        <v>0</v>
      </c>
      <c r="I173" s="689">
        <v>0</v>
      </c>
      <c r="J173" s="689">
        <v>0</v>
      </c>
      <c r="K173" s="689">
        <v>0</v>
      </c>
      <c r="L173" s="689">
        <v>0</v>
      </c>
      <c r="M173" s="689">
        <v>0</v>
      </c>
      <c r="N173" s="689">
        <v>0</v>
      </c>
      <c r="O173" s="1160">
        <v>0</v>
      </c>
      <c r="P173" s="689">
        <v>0</v>
      </c>
      <c r="Q173" s="689">
        <v>0</v>
      </c>
      <c r="R173" s="1161">
        <v>0</v>
      </c>
      <c r="S173" s="689">
        <v>0</v>
      </c>
      <c r="T173" s="689">
        <v>0</v>
      </c>
      <c r="U173" s="689">
        <v>0</v>
      </c>
      <c r="V173" s="1148">
        <v>0</v>
      </c>
      <c r="W173" s="632"/>
      <c r="X173" s="446"/>
      <c r="Y173" s="1150"/>
      <c r="Z173" s="1150"/>
    </row>
    <row r="174" spans="1:26" s="986" customFormat="1" ht="14">
      <c r="A174" s="1153" t="s">
        <v>923</v>
      </c>
      <c r="B174" s="609">
        <v>0</v>
      </c>
      <c r="C174" s="611">
        <v>0</v>
      </c>
      <c r="D174" s="611">
        <v>0</v>
      </c>
      <c r="E174" s="611">
        <v>0</v>
      </c>
      <c r="F174" s="611">
        <v>0</v>
      </c>
      <c r="G174" s="611">
        <v>0</v>
      </c>
      <c r="H174" s="689">
        <v>0</v>
      </c>
      <c r="I174" s="689">
        <v>0</v>
      </c>
      <c r="J174" s="689">
        <v>0</v>
      </c>
      <c r="K174" s="689">
        <v>0</v>
      </c>
      <c r="L174" s="689">
        <v>0</v>
      </c>
      <c r="M174" s="689">
        <v>0</v>
      </c>
      <c r="N174" s="689">
        <v>0</v>
      </c>
      <c r="O174" s="1160">
        <v>0</v>
      </c>
      <c r="P174" s="689">
        <v>0</v>
      </c>
      <c r="Q174" s="689">
        <v>0</v>
      </c>
      <c r="R174" s="1161">
        <v>0</v>
      </c>
      <c r="S174" s="689">
        <v>0</v>
      </c>
      <c r="T174" s="689">
        <v>0</v>
      </c>
      <c r="U174" s="689">
        <v>0</v>
      </c>
      <c r="V174" s="1148">
        <v>0</v>
      </c>
      <c r="W174" s="632"/>
      <c r="X174" s="446"/>
      <c r="Y174" s="1150"/>
      <c r="Z174" s="1150"/>
    </row>
    <row r="175" spans="1:26" s="986" customFormat="1" ht="14">
      <c r="A175" s="1153" t="s">
        <v>966</v>
      </c>
      <c r="B175" s="609">
        <v>0</v>
      </c>
      <c r="C175" s="611">
        <v>0</v>
      </c>
      <c r="D175" s="611">
        <v>0</v>
      </c>
      <c r="E175" s="611">
        <v>0</v>
      </c>
      <c r="F175" s="611">
        <v>0</v>
      </c>
      <c r="G175" s="611">
        <v>0</v>
      </c>
      <c r="H175" s="689">
        <v>0</v>
      </c>
      <c r="I175" s="689">
        <v>0</v>
      </c>
      <c r="J175" s="689">
        <v>0</v>
      </c>
      <c r="K175" s="689">
        <v>0</v>
      </c>
      <c r="L175" s="689">
        <v>0</v>
      </c>
      <c r="M175" s="689">
        <v>0</v>
      </c>
      <c r="N175" s="689">
        <v>0</v>
      </c>
      <c r="O175" s="1160">
        <v>0</v>
      </c>
      <c r="P175" s="689">
        <v>0</v>
      </c>
      <c r="Q175" s="689">
        <v>0</v>
      </c>
      <c r="R175" s="1161">
        <v>0</v>
      </c>
      <c r="S175" s="689">
        <v>0</v>
      </c>
      <c r="T175" s="689">
        <v>0</v>
      </c>
      <c r="U175" s="689">
        <v>0</v>
      </c>
      <c r="V175" s="1148">
        <v>0</v>
      </c>
      <c r="W175" s="632"/>
      <c r="X175" s="446"/>
      <c r="Y175" s="1150"/>
      <c r="Z175" s="1150"/>
    </row>
    <row r="176" spans="1:26" s="986" customFormat="1" ht="14">
      <c r="A176" s="1153" t="s">
        <v>978</v>
      </c>
      <c r="B176" s="609">
        <v>0</v>
      </c>
      <c r="C176" s="611">
        <v>0</v>
      </c>
      <c r="D176" s="611">
        <v>0</v>
      </c>
      <c r="E176" s="611">
        <v>0</v>
      </c>
      <c r="F176" s="611">
        <v>0</v>
      </c>
      <c r="G176" s="611">
        <v>0</v>
      </c>
      <c r="H176" s="689">
        <v>0</v>
      </c>
      <c r="I176" s="689">
        <v>0</v>
      </c>
      <c r="J176" s="689">
        <v>0</v>
      </c>
      <c r="K176" s="689">
        <v>0</v>
      </c>
      <c r="L176" s="689">
        <v>0</v>
      </c>
      <c r="M176" s="689">
        <v>0</v>
      </c>
      <c r="N176" s="689">
        <v>0</v>
      </c>
      <c r="O176" s="1160">
        <v>0</v>
      </c>
      <c r="P176" s="689">
        <v>0</v>
      </c>
      <c r="Q176" s="689">
        <v>0</v>
      </c>
      <c r="R176" s="1161">
        <v>0</v>
      </c>
      <c r="S176" s="689">
        <v>0</v>
      </c>
      <c r="T176" s="689">
        <v>0</v>
      </c>
      <c r="U176" s="689">
        <v>0</v>
      </c>
      <c r="V176" s="1148">
        <v>0</v>
      </c>
      <c r="W176" s="632"/>
      <c r="X176" s="446"/>
      <c r="Y176" s="1150"/>
      <c r="Z176" s="1150"/>
    </row>
    <row r="177" spans="1:26" s="986" customFormat="1" ht="14">
      <c r="A177" s="1153" t="s">
        <v>990</v>
      </c>
      <c r="B177" s="609">
        <v>0</v>
      </c>
      <c r="C177" s="611">
        <v>0</v>
      </c>
      <c r="D177" s="611">
        <v>0</v>
      </c>
      <c r="E177" s="611">
        <v>0</v>
      </c>
      <c r="F177" s="611">
        <v>0</v>
      </c>
      <c r="G177" s="611">
        <v>0</v>
      </c>
      <c r="H177" s="689">
        <v>0</v>
      </c>
      <c r="I177" s="689">
        <v>0</v>
      </c>
      <c r="J177" s="689">
        <v>0</v>
      </c>
      <c r="K177" s="689">
        <v>0</v>
      </c>
      <c r="L177" s="689">
        <v>0</v>
      </c>
      <c r="M177" s="689">
        <v>0</v>
      </c>
      <c r="N177" s="689">
        <v>0</v>
      </c>
      <c r="O177" s="1160">
        <v>0</v>
      </c>
      <c r="P177" s="689">
        <v>0</v>
      </c>
      <c r="Q177" s="689">
        <v>0</v>
      </c>
      <c r="R177" s="1161">
        <v>0</v>
      </c>
      <c r="S177" s="689">
        <v>0</v>
      </c>
      <c r="T177" s="689">
        <v>0</v>
      </c>
      <c r="U177" s="689">
        <v>0</v>
      </c>
      <c r="V177" s="1148">
        <v>0</v>
      </c>
      <c r="W177" s="632"/>
      <c r="X177" s="446"/>
      <c r="Y177" s="1150"/>
      <c r="Z177" s="1150"/>
    </row>
    <row r="178" spans="1:26" s="986" customFormat="1" ht="14">
      <c r="A178" s="1153" t="s">
        <v>1000</v>
      </c>
      <c r="B178" s="609">
        <v>0</v>
      </c>
      <c r="C178" s="611">
        <v>0</v>
      </c>
      <c r="D178" s="611">
        <v>0</v>
      </c>
      <c r="E178" s="611">
        <v>0</v>
      </c>
      <c r="F178" s="611">
        <v>0</v>
      </c>
      <c r="G178" s="611">
        <v>0</v>
      </c>
      <c r="H178" s="689">
        <v>0</v>
      </c>
      <c r="I178" s="689">
        <v>0</v>
      </c>
      <c r="J178" s="689">
        <v>0</v>
      </c>
      <c r="K178" s="689">
        <v>0</v>
      </c>
      <c r="L178" s="689">
        <v>0</v>
      </c>
      <c r="M178" s="689">
        <v>0</v>
      </c>
      <c r="N178" s="689">
        <v>0</v>
      </c>
      <c r="O178" s="1160">
        <v>0</v>
      </c>
      <c r="P178" s="689">
        <v>0</v>
      </c>
      <c r="Q178" s="689">
        <v>0</v>
      </c>
      <c r="R178" s="1161">
        <v>0</v>
      </c>
      <c r="S178" s="689">
        <v>0</v>
      </c>
      <c r="T178" s="689">
        <v>0</v>
      </c>
      <c r="U178" s="689">
        <v>0</v>
      </c>
      <c r="V178" s="1148">
        <v>0</v>
      </c>
      <c r="W178" s="632"/>
      <c r="X178" s="446"/>
      <c r="Y178" s="1150"/>
      <c r="Z178" s="1150"/>
    </row>
    <row r="179" spans="1:26" s="986" customFormat="1" ht="14">
      <c r="A179" s="1153" t="s">
        <v>870</v>
      </c>
      <c r="B179" s="609">
        <v>0</v>
      </c>
      <c r="C179" s="611">
        <v>0</v>
      </c>
      <c r="D179" s="611">
        <v>0</v>
      </c>
      <c r="E179" s="611">
        <v>0</v>
      </c>
      <c r="F179" s="611">
        <v>0</v>
      </c>
      <c r="G179" s="611">
        <v>0</v>
      </c>
      <c r="H179" s="689">
        <v>0</v>
      </c>
      <c r="I179" s="689">
        <v>0</v>
      </c>
      <c r="J179" s="689">
        <v>0</v>
      </c>
      <c r="K179" s="689">
        <v>0</v>
      </c>
      <c r="L179" s="689">
        <v>0</v>
      </c>
      <c r="M179" s="689">
        <v>0</v>
      </c>
      <c r="N179" s="689">
        <v>0</v>
      </c>
      <c r="O179" s="1160">
        <v>0</v>
      </c>
      <c r="P179" s="689">
        <v>0</v>
      </c>
      <c r="Q179" s="689">
        <v>0</v>
      </c>
      <c r="R179" s="1161">
        <v>0</v>
      </c>
      <c r="S179" s="689">
        <v>0</v>
      </c>
      <c r="T179" s="689">
        <v>0</v>
      </c>
      <c r="U179" s="689">
        <v>0</v>
      </c>
      <c r="V179" s="1148">
        <v>0</v>
      </c>
      <c r="W179" s="632"/>
      <c r="X179" s="446"/>
      <c r="Y179" s="1150"/>
      <c r="Z179" s="1150"/>
    </row>
    <row r="180" spans="1:26" s="986" customFormat="1" ht="14">
      <c r="A180" s="817" t="s">
        <v>1145</v>
      </c>
      <c r="B180" s="609">
        <v>844.46874939545989</v>
      </c>
      <c r="C180" s="611">
        <v>1409.24669006415</v>
      </c>
      <c r="D180" s="611">
        <v>1087.9392203306897</v>
      </c>
      <c r="E180" s="611">
        <v>1091.0914911921</v>
      </c>
      <c r="F180" s="611">
        <v>947.35425709003027</v>
      </c>
      <c r="G180" s="611">
        <v>986.42531159925011</v>
      </c>
      <c r="H180" s="689">
        <v>1044.84462015911</v>
      </c>
      <c r="I180" s="689">
        <v>1216.32602127426</v>
      </c>
      <c r="J180" s="689">
        <v>1201.18582084436</v>
      </c>
      <c r="K180" s="689">
        <v>1130.0252062141099</v>
      </c>
      <c r="L180" s="689">
        <v>1661.34947830489</v>
      </c>
      <c r="M180" s="689">
        <v>1666.4529902986499</v>
      </c>
      <c r="N180" s="689">
        <v>1934.2300791223304</v>
      </c>
      <c r="O180" s="1160">
        <v>1964.0760011237469</v>
      </c>
      <c r="P180" s="689">
        <v>1934.8570457478245</v>
      </c>
      <c r="Q180" s="689">
        <v>1791.5605342549932</v>
      </c>
      <c r="R180" s="1161">
        <v>1898.743482622122</v>
      </c>
      <c r="S180" s="689">
        <v>2010.8988928911888</v>
      </c>
      <c r="T180" s="689">
        <v>2284.1423944361959</v>
      </c>
      <c r="U180" s="689">
        <v>2424.9571988560574</v>
      </c>
      <c r="V180" s="1148">
        <v>2331.6826211441353</v>
      </c>
      <c r="W180" s="632"/>
      <c r="X180" s="446"/>
      <c r="Y180" s="1150"/>
      <c r="Z180" s="1150"/>
    </row>
    <row r="181" spans="1:26" s="986" customFormat="1" ht="14">
      <c r="A181" s="827" t="s">
        <v>1146</v>
      </c>
      <c r="B181" s="609">
        <v>844.30971837179993</v>
      </c>
      <c r="C181" s="611">
        <v>1395.3674827321499</v>
      </c>
      <c r="D181" s="611">
        <v>1087.7803962616399</v>
      </c>
      <c r="E181" s="611">
        <v>1070.85953834975</v>
      </c>
      <c r="F181" s="611">
        <v>923.96999310448018</v>
      </c>
      <c r="G181" s="611">
        <v>963.10542302709007</v>
      </c>
      <c r="H181" s="689">
        <v>1044.84462015905</v>
      </c>
      <c r="I181" s="689">
        <v>1216.2967536051101</v>
      </c>
      <c r="J181" s="689">
        <v>1201.18582084436</v>
      </c>
      <c r="K181" s="689">
        <v>1130.0252062141099</v>
      </c>
      <c r="L181" s="689">
        <v>1661.34947830489</v>
      </c>
      <c r="M181" s="689">
        <v>1636.3991403227096</v>
      </c>
      <c r="N181" s="689">
        <v>1856.5232784463203</v>
      </c>
      <c r="O181" s="1160">
        <v>1901.5854124707469</v>
      </c>
      <c r="P181" s="689">
        <v>1880.6594217664745</v>
      </c>
      <c r="Q181" s="689">
        <v>1744.8244244822329</v>
      </c>
      <c r="R181" s="1161">
        <v>1815.6345891369019</v>
      </c>
      <c r="S181" s="689">
        <v>1958.4381760230988</v>
      </c>
      <c r="T181" s="689">
        <v>2215.0826835301259</v>
      </c>
      <c r="U181" s="689">
        <v>2367.931856165138</v>
      </c>
      <c r="V181" s="1148">
        <v>2245.5718881681551</v>
      </c>
      <c r="W181" s="632"/>
      <c r="X181" s="446"/>
      <c r="Y181" s="1150"/>
      <c r="Z181" s="1150"/>
    </row>
    <row r="182" spans="1:26" s="986" customFormat="1" ht="14">
      <c r="A182" s="816" t="s">
        <v>1115</v>
      </c>
      <c r="B182" s="609">
        <v>844.30971837179993</v>
      </c>
      <c r="C182" s="611">
        <v>1395.3674827321499</v>
      </c>
      <c r="D182" s="611">
        <v>1087.7803962616399</v>
      </c>
      <c r="E182" s="611">
        <v>1070.85953834975</v>
      </c>
      <c r="F182" s="611">
        <v>923.96999310448018</v>
      </c>
      <c r="G182" s="611">
        <v>963.10542302709007</v>
      </c>
      <c r="H182" s="689">
        <v>1044.84462015905</v>
      </c>
      <c r="I182" s="689">
        <v>1216.2967536051101</v>
      </c>
      <c r="J182" s="689">
        <v>1201.18582084436</v>
      </c>
      <c r="K182" s="689">
        <v>1130.0252062141099</v>
      </c>
      <c r="L182" s="689">
        <v>1661.34947830489</v>
      </c>
      <c r="M182" s="689">
        <v>1636.3991403227096</v>
      </c>
      <c r="N182" s="689">
        <v>1856.5232784463203</v>
      </c>
      <c r="O182" s="1160">
        <v>1901.5854124707469</v>
      </c>
      <c r="P182" s="689">
        <v>1880.6594217664745</v>
      </c>
      <c r="Q182" s="689">
        <v>1744.8244244822329</v>
      </c>
      <c r="R182" s="1161">
        <v>1815.6345891369019</v>
      </c>
      <c r="S182" s="689">
        <v>1958.4381760230988</v>
      </c>
      <c r="T182" s="689">
        <v>2215.0826835301259</v>
      </c>
      <c r="U182" s="689">
        <v>2367.931856165138</v>
      </c>
      <c r="V182" s="1148">
        <v>2245.5718881681551</v>
      </c>
      <c r="W182" s="632"/>
      <c r="X182" s="446"/>
      <c r="Y182" s="1150"/>
      <c r="Z182" s="1150"/>
    </row>
    <row r="183" spans="1:26" s="986" customFormat="1" ht="14">
      <c r="A183" s="821" t="s">
        <v>1082</v>
      </c>
      <c r="B183" s="609">
        <v>0</v>
      </c>
      <c r="C183" s="611">
        <v>0</v>
      </c>
      <c r="D183" s="611">
        <v>0</v>
      </c>
      <c r="E183" s="611">
        <v>0</v>
      </c>
      <c r="F183" s="611">
        <v>0</v>
      </c>
      <c r="G183" s="611">
        <v>0</v>
      </c>
      <c r="H183" s="689">
        <v>0</v>
      </c>
      <c r="I183" s="689">
        <v>0</v>
      </c>
      <c r="J183" s="689">
        <v>0</v>
      </c>
      <c r="K183" s="689">
        <v>0</v>
      </c>
      <c r="L183" s="689">
        <v>0</v>
      </c>
      <c r="M183" s="689">
        <v>0</v>
      </c>
      <c r="N183" s="689">
        <v>0</v>
      </c>
      <c r="O183" s="1160">
        <v>0</v>
      </c>
      <c r="P183" s="689">
        <v>0</v>
      </c>
      <c r="Q183" s="689">
        <v>0</v>
      </c>
      <c r="R183" s="1161">
        <v>0</v>
      </c>
      <c r="S183" s="689">
        <v>0</v>
      </c>
      <c r="T183" s="689">
        <v>0</v>
      </c>
      <c r="U183" s="689">
        <v>0</v>
      </c>
      <c r="V183" s="1148">
        <v>0</v>
      </c>
      <c r="W183" s="632"/>
      <c r="X183" s="446"/>
      <c r="Y183" s="1150"/>
      <c r="Z183" s="1150"/>
    </row>
    <row r="184" spans="1:26" s="986" customFormat="1" ht="14">
      <c r="A184" s="821" t="s">
        <v>1147</v>
      </c>
      <c r="B184" s="609">
        <v>0</v>
      </c>
      <c r="C184" s="611">
        <v>0</v>
      </c>
      <c r="D184" s="611">
        <v>0</v>
      </c>
      <c r="E184" s="611">
        <v>0</v>
      </c>
      <c r="F184" s="611">
        <v>0</v>
      </c>
      <c r="G184" s="611">
        <v>0</v>
      </c>
      <c r="H184" s="689">
        <v>0</v>
      </c>
      <c r="I184" s="689">
        <v>0</v>
      </c>
      <c r="J184" s="689">
        <v>0</v>
      </c>
      <c r="K184" s="689">
        <v>0</v>
      </c>
      <c r="L184" s="689">
        <v>0</v>
      </c>
      <c r="M184" s="689">
        <v>0</v>
      </c>
      <c r="N184" s="689">
        <v>0</v>
      </c>
      <c r="O184" s="1160">
        <v>0</v>
      </c>
      <c r="P184" s="689">
        <v>0</v>
      </c>
      <c r="Q184" s="689">
        <v>0</v>
      </c>
      <c r="R184" s="1161">
        <v>0</v>
      </c>
      <c r="S184" s="689">
        <v>0</v>
      </c>
      <c r="T184" s="689">
        <v>0</v>
      </c>
      <c r="U184" s="689">
        <v>0</v>
      </c>
      <c r="V184" s="1148">
        <v>0</v>
      </c>
      <c r="W184" s="632"/>
      <c r="X184" s="446"/>
      <c r="Y184" s="1150"/>
      <c r="Z184" s="1150"/>
    </row>
    <row r="185" spans="1:26" s="986" customFormat="1" ht="14">
      <c r="A185" s="820" t="s">
        <v>1252</v>
      </c>
      <c r="B185" s="609">
        <v>0</v>
      </c>
      <c r="C185" s="611">
        <v>0</v>
      </c>
      <c r="D185" s="611">
        <v>0</v>
      </c>
      <c r="E185" s="611">
        <v>0</v>
      </c>
      <c r="F185" s="611">
        <v>0</v>
      </c>
      <c r="G185" s="611">
        <v>0</v>
      </c>
      <c r="H185" s="689">
        <v>0</v>
      </c>
      <c r="I185" s="689">
        <v>0</v>
      </c>
      <c r="J185" s="689">
        <v>0</v>
      </c>
      <c r="K185" s="689">
        <v>0</v>
      </c>
      <c r="L185" s="689">
        <v>0</v>
      </c>
      <c r="M185" s="689">
        <v>0</v>
      </c>
      <c r="N185" s="689">
        <v>0</v>
      </c>
      <c r="O185" s="1160">
        <v>0</v>
      </c>
      <c r="P185" s="689">
        <v>0</v>
      </c>
      <c r="Q185" s="689">
        <v>0</v>
      </c>
      <c r="R185" s="1161">
        <v>0</v>
      </c>
      <c r="S185" s="689">
        <v>0</v>
      </c>
      <c r="T185" s="689">
        <v>0</v>
      </c>
      <c r="U185" s="689">
        <v>0</v>
      </c>
      <c r="V185" s="1148">
        <v>0</v>
      </c>
      <c r="W185" s="632"/>
      <c r="X185" s="446"/>
      <c r="Y185" s="1150"/>
      <c r="Z185" s="1150"/>
    </row>
    <row r="186" spans="1:26" s="986" customFormat="1" ht="14">
      <c r="A186" s="820" t="s">
        <v>911</v>
      </c>
      <c r="B186" s="609">
        <v>0</v>
      </c>
      <c r="C186" s="611">
        <v>0</v>
      </c>
      <c r="D186" s="611">
        <v>0</v>
      </c>
      <c r="E186" s="611">
        <v>0</v>
      </c>
      <c r="F186" s="611">
        <v>0</v>
      </c>
      <c r="G186" s="611">
        <v>0</v>
      </c>
      <c r="H186" s="689">
        <v>0</v>
      </c>
      <c r="I186" s="689">
        <v>0</v>
      </c>
      <c r="J186" s="689">
        <v>0</v>
      </c>
      <c r="K186" s="689">
        <v>0</v>
      </c>
      <c r="L186" s="689">
        <v>0</v>
      </c>
      <c r="M186" s="689">
        <v>0</v>
      </c>
      <c r="N186" s="689">
        <v>0</v>
      </c>
      <c r="O186" s="1160">
        <v>0</v>
      </c>
      <c r="P186" s="689">
        <v>0</v>
      </c>
      <c r="Q186" s="689">
        <v>0</v>
      </c>
      <c r="R186" s="1161">
        <v>0</v>
      </c>
      <c r="S186" s="689">
        <v>0</v>
      </c>
      <c r="T186" s="689">
        <v>0</v>
      </c>
      <c r="U186" s="689">
        <v>0</v>
      </c>
      <c r="V186" s="1148">
        <v>0</v>
      </c>
      <c r="W186" s="632"/>
      <c r="X186" s="446"/>
      <c r="Y186" s="1150"/>
      <c r="Z186" s="1150"/>
    </row>
    <row r="187" spans="1:26" s="986" customFormat="1" ht="14">
      <c r="A187" s="820" t="s">
        <v>955</v>
      </c>
      <c r="B187" s="609">
        <v>0</v>
      </c>
      <c r="C187" s="611">
        <v>0</v>
      </c>
      <c r="D187" s="611">
        <v>0</v>
      </c>
      <c r="E187" s="611">
        <v>0</v>
      </c>
      <c r="F187" s="611">
        <v>0</v>
      </c>
      <c r="G187" s="611">
        <v>0</v>
      </c>
      <c r="H187" s="689">
        <v>0</v>
      </c>
      <c r="I187" s="689">
        <v>0</v>
      </c>
      <c r="J187" s="689">
        <v>0</v>
      </c>
      <c r="K187" s="689">
        <v>0</v>
      </c>
      <c r="L187" s="689">
        <v>0</v>
      </c>
      <c r="M187" s="689">
        <v>0</v>
      </c>
      <c r="N187" s="689">
        <v>0</v>
      </c>
      <c r="O187" s="1160">
        <v>0</v>
      </c>
      <c r="P187" s="689">
        <v>0</v>
      </c>
      <c r="Q187" s="689">
        <v>0</v>
      </c>
      <c r="R187" s="1161">
        <v>0</v>
      </c>
      <c r="S187" s="689">
        <v>0</v>
      </c>
      <c r="T187" s="689">
        <v>0</v>
      </c>
      <c r="U187" s="689">
        <v>0</v>
      </c>
      <c r="V187" s="1148">
        <v>0</v>
      </c>
      <c r="W187" s="632"/>
      <c r="X187" s="446"/>
      <c r="Y187" s="1150"/>
      <c r="Z187" s="1150"/>
    </row>
    <row r="188" spans="1:26" s="986" customFormat="1" ht="14">
      <c r="A188" s="820" t="s">
        <v>924</v>
      </c>
      <c r="B188" s="609">
        <v>0</v>
      </c>
      <c r="C188" s="611">
        <v>0</v>
      </c>
      <c r="D188" s="611">
        <v>0</v>
      </c>
      <c r="E188" s="611">
        <v>0</v>
      </c>
      <c r="F188" s="611">
        <v>0</v>
      </c>
      <c r="G188" s="611">
        <v>0</v>
      </c>
      <c r="H188" s="689">
        <v>0</v>
      </c>
      <c r="I188" s="689">
        <v>0</v>
      </c>
      <c r="J188" s="689">
        <v>0</v>
      </c>
      <c r="K188" s="689">
        <v>0</v>
      </c>
      <c r="L188" s="689">
        <v>0</v>
      </c>
      <c r="M188" s="689">
        <v>0</v>
      </c>
      <c r="N188" s="689">
        <v>0</v>
      </c>
      <c r="O188" s="1160">
        <v>0</v>
      </c>
      <c r="P188" s="689">
        <v>0</v>
      </c>
      <c r="Q188" s="689">
        <v>0</v>
      </c>
      <c r="R188" s="1161">
        <v>0</v>
      </c>
      <c r="S188" s="689">
        <v>0</v>
      </c>
      <c r="T188" s="689">
        <v>0</v>
      </c>
      <c r="U188" s="689">
        <v>0</v>
      </c>
      <c r="V188" s="1148">
        <v>0</v>
      </c>
      <c r="W188" s="632"/>
      <c r="X188" s="446"/>
      <c r="Y188" s="1150"/>
      <c r="Z188" s="1150"/>
    </row>
    <row r="189" spans="1:26" s="986" customFormat="1" ht="14">
      <c r="A189" s="820" t="s">
        <v>967</v>
      </c>
      <c r="B189" s="609">
        <v>0</v>
      </c>
      <c r="C189" s="611">
        <v>0</v>
      </c>
      <c r="D189" s="611">
        <v>0</v>
      </c>
      <c r="E189" s="611">
        <v>0</v>
      </c>
      <c r="F189" s="611">
        <v>0</v>
      </c>
      <c r="G189" s="611">
        <v>0</v>
      </c>
      <c r="H189" s="689">
        <v>0</v>
      </c>
      <c r="I189" s="689">
        <v>0</v>
      </c>
      <c r="J189" s="689">
        <v>0</v>
      </c>
      <c r="K189" s="689">
        <v>0</v>
      </c>
      <c r="L189" s="689">
        <v>0</v>
      </c>
      <c r="M189" s="689">
        <v>0</v>
      </c>
      <c r="N189" s="689">
        <v>0</v>
      </c>
      <c r="O189" s="1160">
        <v>0</v>
      </c>
      <c r="P189" s="689">
        <v>0</v>
      </c>
      <c r="Q189" s="689">
        <v>0</v>
      </c>
      <c r="R189" s="1161">
        <v>0</v>
      </c>
      <c r="S189" s="689">
        <v>0</v>
      </c>
      <c r="T189" s="689">
        <v>0</v>
      </c>
      <c r="U189" s="689">
        <v>0</v>
      </c>
      <c r="V189" s="1148">
        <v>0</v>
      </c>
      <c r="W189" s="632"/>
      <c r="X189" s="446"/>
      <c r="Y189" s="1150"/>
      <c r="Z189" s="1150"/>
    </row>
    <row r="190" spans="1:26" s="986" customFormat="1" ht="14">
      <c r="A190" s="820" t="s">
        <v>979</v>
      </c>
      <c r="B190" s="609">
        <v>0</v>
      </c>
      <c r="C190" s="611">
        <v>0</v>
      </c>
      <c r="D190" s="611">
        <v>0</v>
      </c>
      <c r="E190" s="611">
        <v>0</v>
      </c>
      <c r="F190" s="611">
        <v>0</v>
      </c>
      <c r="G190" s="611">
        <v>0</v>
      </c>
      <c r="H190" s="689">
        <v>0</v>
      </c>
      <c r="I190" s="689">
        <v>0</v>
      </c>
      <c r="J190" s="689">
        <v>0</v>
      </c>
      <c r="K190" s="689">
        <v>0</v>
      </c>
      <c r="L190" s="689">
        <v>0</v>
      </c>
      <c r="M190" s="689">
        <v>0</v>
      </c>
      <c r="N190" s="689">
        <v>0</v>
      </c>
      <c r="O190" s="1160">
        <v>0</v>
      </c>
      <c r="P190" s="689">
        <v>0</v>
      </c>
      <c r="Q190" s="689">
        <v>0</v>
      </c>
      <c r="R190" s="1161">
        <v>0</v>
      </c>
      <c r="S190" s="689">
        <v>0</v>
      </c>
      <c r="T190" s="689">
        <v>0</v>
      </c>
      <c r="U190" s="689">
        <v>0</v>
      </c>
      <c r="V190" s="1148">
        <v>0</v>
      </c>
      <c r="W190" s="632"/>
      <c r="X190" s="446"/>
      <c r="Y190" s="1150"/>
      <c r="Z190" s="1150"/>
    </row>
    <row r="191" spans="1:26" s="986" customFormat="1" ht="14">
      <c r="A191" s="820" t="s">
        <v>991</v>
      </c>
      <c r="B191" s="609">
        <v>0</v>
      </c>
      <c r="C191" s="611">
        <v>0</v>
      </c>
      <c r="D191" s="611">
        <v>0</v>
      </c>
      <c r="E191" s="611">
        <v>0</v>
      </c>
      <c r="F191" s="611">
        <v>0</v>
      </c>
      <c r="G191" s="611">
        <v>0</v>
      </c>
      <c r="H191" s="689">
        <v>0</v>
      </c>
      <c r="I191" s="689">
        <v>0</v>
      </c>
      <c r="J191" s="689">
        <v>0</v>
      </c>
      <c r="K191" s="689">
        <v>0</v>
      </c>
      <c r="L191" s="689">
        <v>0</v>
      </c>
      <c r="M191" s="689">
        <v>0</v>
      </c>
      <c r="N191" s="689">
        <v>0</v>
      </c>
      <c r="O191" s="1160">
        <v>0</v>
      </c>
      <c r="P191" s="689">
        <v>0</v>
      </c>
      <c r="Q191" s="689">
        <v>0</v>
      </c>
      <c r="R191" s="1161">
        <v>0</v>
      </c>
      <c r="S191" s="689">
        <v>0</v>
      </c>
      <c r="T191" s="689">
        <v>0</v>
      </c>
      <c r="U191" s="689">
        <v>0</v>
      </c>
      <c r="V191" s="1148">
        <v>0</v>
      </c>
      <c r="W191" s="632"/>
      <c r="X191" s="446"/>
      <c r="Y191" s="1150"/>
      <c r="Z191" s="1150"/>
    </row>
    <row r="192" spans="1:26" s="986" customFormat="1" ht="14">
      <c r="A192" s="820" t="s">
        <v>1001</v>
      </c>
      <c r="B192" s="609">
        <v>0</v>
      </c>
      <c r="C192" s="611">
        <v>0</v>
      </c>
      <c r="D192" s="611">
        <v>0</v>
      </c>
      <c r="E192" s="611">
        <v>0</v>
      </c>
      <c r="F192" s="611">
        <v>0</v>
      </c>
      <c r="G192" s="611">
        <v>0</v>
      </c>
      <c r="H192" s="689">
        <v>0</v>
      </c>
      <c r="I192" s="689">
        <v>0</v>
      </c>
      <c r="J192" s="689">
        <v>0</v>
      </c>
      <c r="K192" s="689">
        <v>0</v>
      </c>
      <c r="L192" s="689">
        <v>0</v>
      </c>
      <c r="M192" s="689">
        <v>0</v>
      </c>
      <c r="N192" s="689">
        <v>0</v>
      </c>
      <c r="O192" s="1160">
        <v>0</v>
      </c>
      <c r="P192" s="689">
        <v>0</v>
      </c>
      <c r="Q192" s="689">
        <v>0</v>
      </c>
      <c r="R192" s="1161">
        <v>0</v>
      </c>
      <c r="S192" s="689">
        <v>0</v>
      </c>
      <c r="T192" s="689">
        <v>0</v>
      </c>
      <c r="U192" s="689">
        <v>0</v>
      </c>
      <c r="V192" s="1148">
        <v>0</v>
      </c>
      <c r="W192" s="632"/>
      <c r="X192" s="446"/>
      <c r="Y192" s="1150"/>
      <c r="Z192" s="1150"/>
    </row>
    <row r="193" spans="1:26" s="986" customFormat="1" ht="14">
      <c r="A193" s="821" t="s">
        <v>1084</v>
      </c>
      <c r="B193" s="609">
        <v>341.52979805170997</v>
      </c>
      <c r="C193" s="611">
        <v>645.01041342855001</v>
      </c>
      <c r="D193" s="611">
        <v>217.54289275255999</v>
      </c>
      <c r="E193" s="611">
        <v>169.11916512923</v>
      </c>
      <c r="F193" s="611">
        <v>193.92329768214003</v>
      </c>
      <c r="G193" s="611">
        <v>206.89325896922</v>
      </c>
      <c r="H193" s="689">
        <v>232.90770642557001</v>
      </c>
      <c r="I193" s="689">
        <v>191.77278227852003</v>
      </c>
      <c r="J193" s="689">
        <v>91.94264101792001</v>
      </c>
      <c r="K193" s="689">
        <v>25.91946362373</v>
      </c>
      <c r="L193" s="689">
        <v>22.86072846047</v>
      </c>
      <c r="M193" s="689">
        <v>55.662346958279997</v>
      </c>
      <c r="N193" s="689">
        <v>18.40080101449</v>
      </c>
      <c r="O193" s="1160">
        <v>42.53482061906</v>
      </c>
      <c r="P193" s="689">
        <v>49.714886391609994</v>
      </c>
      <c r="Q193" s="689">
        <v>30.580931059050002</v>
      </c>
      <c r="R193" s="1161">
        <v>40.078946575849997</v>
      </c>
      <c r="S193" s="689">
        <v>27.474820490139997</v>
      </c>
      <c r="T193" s="689">
        <v>109.57047788425999</v>
      </c>
      <c r="U193" s="689">
        <v>28.440984454619997</v>
      </c>
      <c r="V193" s="1148">
        <v>19.597727863379998</v>
      </c>
      <c r="W193" s="632"/>
      <c r="X193" s="446"/>
      <c r="Y193" s="1150"/>
      <c r="Z193" s="1150"/>
    </row>
    <row r="194" spans="1:26" s="986" customFormat="1" ht="14">
      <c r="A194" s="821" t="s">
        <v>1086</v>
      </c>
      <c r="B194" s="609">
        <v>502.77992032009001</v>
      </c>
      <c r="C194" s="611">
        <v>750.35706930360004</v>
      </c>
      <c r="D194" s="611">
        <v>870.23750350908006</v>
      </c>
      <c r="E194" s="611">
        <v>901.74037322051993</v>
      </c>
      <c r="F194" s="611">
        <v>730.04669542234024</v>
      </c>
      <c r="G194" s="611">
        <v>756.21216405787004</v>
      </c>
      <c r="H194" s="689">
        <v>811.93691373348008</v>
      </c>
      <c r="I194" s="689">
        <v>1024.5239713265898</v>
      </c>
      <c r="J194" s="689">
        <v>1109.2431798264399</v>
      </c>
      <c r="K194" s="689">
        <v>1104.1057425903798</v>
      </c>
      <c r="L194" s="689">
        <v>1638.48874984442</v>
      </c>
      <c r="M194" s="689">
        <v>1580.7367923644299</v>
      </c>
      <c r="N194" s="689">
        <v>1838.12247743183</v>
      </c>
      <c r="O194" s="1160">
        <v>1859.0505918516869</v>
      </c>
      <c r="P194" s="689">
        <v>1830.9445353748642</v>
      </c>
      <c r="Q194" s="689">
        <v>1714.2434934231833</v>
      </c>
      <c r="R194" s="1161">
        <v>1775.5556425610519</v>
      </c>
      <c r="S194" s="689">
        <v>1930.9633555329588</v>
      </c>
      <c r="T194" s="689">
        <v>2105.5122056458658</v>
      </c>
      <c r="U194" s="689">
        <v>2339.4908717105172</v>
      </c>
      <c r="V194" s="1148">
        <v>2225.9741603047751</v>
      </c>
      <c r="W194" s="632"/>
      <c r="X194" s="446"/>
      <c r="Y194" s="1150"/>
      <c r="Z194" s="1150"/>
    </row>
    <row r="195" spans="1:26" s="986" customFormat="1" ht="14">
      <c r="A195" s="816" t="s">
        <v>1116</v>
      </c>
      <c r="B195" s="691">
        <v>0</v>
      </c>
      <c r="C195" s="689">
        <v>0</v>
      </c>
      <c r="D195" s="689">
        <v>0</v>
      </c>
      <c r="E195" s="689">
        <v>0</v>
      </c>
      <c r="F195" s="689">
        <v>0</v>
      </c>
      <c r="G195" s="689">
        <v>0</v>
      </c>
      <c r="H195" s="689">
        <v>0</v>
      </c>
      <c r="I195" s="689">
        <v>0</v>
      </c>
      <c r="J195" s="689">
        <v>0</v>
      </c>
      <c r="K195" s="689">
        <v>0</v>
      </c>
      <c r="L195" s="689">
        <v>0</v>
      </c>
      <c r="M195" s="689">
        <v>0</v>
      </c>
      <c r="N195" s="689">
        <v>0</v>
      </c>
      <c r="O195" s="1160">
        <v>0</v>
      </c>
      <c r="P195" s="689">
        <v>0</v>
      </c>
      <c r="Q195" s="689">
        <v>0</v>
      </c>
      <c r="R195" s="1161">
        <v>0</v>
      </c>
      <c r="S195" s="689">
        <v>0</v>
      </c>
      <c r="T195" s="689">
        <v>0</v>
      </c>
      <c r="U195" s="689">
        <v>0</v>
      </c>
      <c r="V195" s="1148">
        <v>0</v>
      </c>
      <c r="W195" s="632"/>
      <c r="X195" s="446"/>
      <c r="Y195" s="1150"/>
      <c r="Z195" s="1150"/>
    </row>
    <row r="196" spans="1:26" s="986" customFormat="1" ht="14">
      <c r="A196" s="821" t="s">
        <v>1083</v>
      </c>
      <c r="B196" s="609">
        <v>0</v>
      </c>
      <c r="C196" s="611">
        <v>0</v>
      </c>
      <c r="D196" s="611">
        <v>0</v>
      </c>
      <c r="E196" s="611">
        <v>0</v>
      </c>
      <c r="F196" s="611">
        <v>0</v>
      </c>
      <c r="G196" s="611">
        <v>0</v>
      </c>
      <c r="H196" s="689">
        <v>0</v>
      </c>
      <c r="I196" s="689">
        <v>0</v>
      </c>
      <c r="J196" s="689">
        <v>0</v>
      </c>
      <c r="K196" s="689">
        <v>0</v>
      </c>
      <c r="L196" s="689">
        <v>0</v>
      </c>
      <c r="M196" s="689">
        <v>0</v>
      </c>
      <c r="N196" s="689">
        <v>0</v>
      </c>
      <c r="O196" s="1160">
        <v>0</v>
      </c>
      <c r="P196" s="689">
        <v>0</v>
      </c>
      <c r="Q196" s="689">
        <v>0</v>
      </c>
      <c r="R196" s="1161">
        <v>0</v>
      </c>
      <c r="S196" s="689">
        <v>0</v>
      </c>
      <c r="T196" s="689">
        <v>0</v>
      </c>
      <c r="U196" s="689">
        <v>0</v>
      </c>
      <c r="V196" s="1148">
        <v>0</v>
      </c>
      <c r="W196" s="632"/>
      <c r="X196" s="446"/>
      <c r="Y196" s="1150"/>
      <c r="Z196" s="1150"/>
    </row>
    <row r="197" spans="1:26" s="986" customFormat="1" ht="14">
      <c r="A197" s="821" t="s">
        <v>1148</v>
      </c>
      <c r="B197" s="609">
        <v>0</v>
      </c>
      <c r="C197" s="611">
        <v>0</v>
      </c>
      <c r="D197" s="611">
        <v>0</v>
      </c>
      <c r="E197" s="611">
        <v>0</v>
      </c>
      <c r="F197" s="611">
        <v>0</v>
      </c>
      <c r="G197" s="611">
        <v>0</v>
      </c>
      <c r="H197" s="689">
        <v>0</v>
      </c>
      <c r="I197" s="689">
        <v>0</v>
      </c>
      <c r="J197" s="689">
        <v>0</v>
      </c>
      <c r="K197" s="689">
        <v>0</v>
      </c>
      <c r="L197" s="689">
        <v>0</v>
      </c>
      <c r="M197" s="689">
        <v>0</v>
      </c>
      <c r="N197" s="689">
        <v>0</v>
      </c>
      <c r="O197" s="1160">
        <v>0</v>
      </c>
      <c r="P197" s="689">
        <v>0</v>
      </c>
      <c r="Q197" s="689">
        <v>0</v>
      </c>
      <c r="R197" s="1161">
        <v>0</v>
      </c>
      <c r="S197" s="689">
        <v>0</v>
      </c>
      <c r="T197" s="689">
        <v>0</v>
      </c>
      <c r="U197" s="689">
        <v>0</v>
      </c>
      <c r="V197" s="1148">
        <v>0</v>
      </c>
      <c r="W197" s="632"/>
      <c r="X197" s="446"/>
      <c r="Y197" s="1150"/>
      <c r="Z197" s="1150"/>
    </row>
    <row r="198" spans="1:26" s="986" customFormat="1" ht="14">
      <c r="A198" s="820" t="s">
        <v>1253</v>
      </c>
      <c r="B198" s="609">
        <v>0</v>
      </c>
      <c r="C198" s="611">
        <v>0</v>
      </c>
      <c r="D198" s="611">
        <v>0</v>
      </c>
      <c r="E198" s="611">
        <v>0</v>
      </c>
      <c r="F198" s="611">
        <v>0</v>
      </c>
      <c r="G198" s="611">
        <v>0</v>
      </c>
      <c r="H198" s="689">
        <v>0</v>
      </c>
      <c r="I198" s="689">
        <v>0</v>
      </c>
      <c r="J198" s="689">
        <v>0</v>
      </c>
      <c r="K198" s="689">
        <v>0</v>
      </c>
      <c r="L198" s="689">
        <v>0</v>
      </c>
      <c r="M198" s="689">
        <v>0</v>
      </c>
      <c r="N198" s="689">
        <v>0</v>
      </c>
      <c r="O198" s="1160">
        <v>0</v>
      </c>
      <c r="P198" s="689">
        <v>0</v>
      </c>
      <c r="Q198" s="689">
        <v>0</v>
      </c>
      <c r="R198" s="1161">
        <v>0</v>
      </c>
      <c r="S198" s="689">
        <v>0</v>
      </c>
      <c r="T198" s="689">
        <v>0</v>
      </c>
      <c r="U198" s="689">
        <v>0</v>
      </c>
      <c r="V198" s="1148">
        <v>0</v>
      </c>
      <c r="W198" s="632"/>
      <c r="X198" s="446"/>
      <c r="Y198" s="1150"/>
      <c r="Z198" s="1150"/>
    </row>
    <row r="199" spans="1:26" s="986" customFormat="1" ht="14">
      <c r="A199" s="820" t="s">
        <v>912</v>
      </c>
      <c r="B199" s="609">
        <v>0</v>
      </c>
      <c r="C199" s="611">
        <v>0</v>
      </c>
      <c r="D199" s="611">
        <v>0</v>
      </c>
      <c r="E199" s="611">
        <v>0</v>
      </c>
      <c r="F199" s="611">
        <v>0</v>
      </c>
      <c r="G199" s="611">
        <v>0</v>
      </c>
      <c r="H199" s="689">
        <v>0</v>
      </c>
      <c r="I199" s="689">
        <v>0</v>
      </c>
      <c r="J199" s="689">
        <v>0</v>
      </c>
      <c r="K199" s="689">
        <v>0</v>
      </c>
      <c r="L199" s="689">
        <v>0</v>
      </c>
      <c r="M199" s="689">
        <v>0</v>
      </c>
      <c r="N199" s="689">
        <v>0</v>
      </c>
      <c r="O199" s="1160">
        <v>0</v>
      </c>
      <c r="P199" s="689">
        <v>0</v>
      </c>
      <c r="Q199" s="689">
        <v>0</v>
      </c>
      <c r="R199" s="1161">
        <v>0</v>
      </c>
      <c r="S199" s="689">
        <v>0</v>
      </c>
      <c r="T199" s="689">
        <v>0</v>
      </c>
      <c r="U199" s="689">
        <v>0</v>
      </c>
      <c r="V199" s="1148">
        <v>0</v>
      </c>
      <c r="W199" s="632"/>
      <c r="X199" s="446"/>
      <c r="Y199" s="1150"/>
      <c r="Z199" s="1150"/>
    </row>
    <row r="200" spans="1:26" s="986" customFormat="1" ht="14">
      <c r="A200" s="820" t="s">
        <v>956</v>
      </c>
      <c r="B200" s="609">
        <v>0</v>
      </c>
      <c r="C200" s="611">
        <v>0</v>
      </c>
      <c r="D200" s="611">
        <v>0</v>
      </c>
      <c r="E200" s="611">
        <v>0</v>
      </c>
      <c r="F200" s="611">
        <v>0</v>
      </c>
      <c r="G200" s="611">
        <v>0</v>
      </c>
      <c r="H200" s="689">
        <v>0</v>
      </c>
      <c r="I200" s="689">
        <v>0</v>
      </c>
      <c r="J200" s="689">
        <v>0</v>
      </c>
      <c r="K200" s="689">
        <v>0</v>
      </c>
      <c r="L200" s="689">
        <v>0</v>
      </c>
      <c r="M200" s="689">
        <v>0</v>
      </c>
      <c r="N200" s="689">
        <v>0</v>
      </c>
      <c r="O200" s="1160">
        <v>0</v>
      </c>
      <c r="P200" s="689">
        <v>0</v>
      </c>
      <c r="Q200" s="689">
        <v>0</v>
      </c>
      <c r="R200" s="1161">
        <v>0</v>
      </c>
      <c r="S200" s="689">
        <v>0</v>
      </c>
      <c r="T200" s="689">
        <v>0</v>
      </c>
      <c r="U200" s="689">
        <v>0</v>
      </c>
      <c r="V200" s="1148">
        <v>0</v>
      </c>
      <c r="W200" s="632"/>
      <c r="X200" s="446"/>
      <c r="Y200" s="1150"/>
      <c r="Z200" s="1150"/>
    </row>
    <row r="201" spans="1:26" s="986" customFormat="1" ht="14">
      <c r="A201" s="820" t="s">
        <v>925</v>
      </c>
      <c r="B201" s="609">
        <v>0</v>
      </c>
      <c r="C201" s="611">
        <v>0</v>
      </c>
      <c r="D201" s="611">
        <v>0</v>
      </c>
      <c r="E201" s="611">
        <v>0</v>
      </c>
      <c r="F201" s="611">
        <v>0</v>
      </c>
      <c r="G201" s="611">
        <v>0</v>
      </c>
      <c r="H201" s="689">
        <v>0</v>
      </c>
      <c r="I201" s="689">
        <v>0</v>
      </c>
      <c r="J201" s="689">
        <v>0</v>
      </c>
      <c r="K201" s="689">
        <v>0</v>
      </c>
      <c r="L201" s="689">
        <v>0</v>
      </c>
      <c r="M201" s="689">
        <v>0</v>
      </c>
      <c r="N201" s="689">
        <v>0</v>
      </c>
      <c r="O201" s="1160">
        <v>0</v>
      </c>
      <c r="P201" s="689">
        <v>0</v>
      </c>
      <c r="Q201" s="689">
        <v>0</v>
      </c>
      <c r="R201" s="1161">
        <v>0</v>
      </c>
      <c r="S201" s="689">
        <v>0</v>
      </c>
      <c r="T201" s="689">
        <v>0</v>
      </c>
      <c r="U201" s="689">
        <v>0</v>
      </c>
      <c r="V201" s="1148">
        <v>0</v>
      </c>
      <c r="W201" s="632"/>
      <c r="X201" s="446"/>
      <c r="Y201" s="1150"/>
      <c r="Z201" s="1150"/>
    </row>
    <row r="202" spans="1:26" s="986" customFormat="1" ht="14">
      <c r="A202" s="820" t="s">
        <v>968</v>
      </c>
      <c r="B202" s="609">
        <v>0</v>
      </c>
      <c r="C202" s="611">
        <v>0</v>
      </c>
      <c r="D202" s="611">
        <v>0</v>
      </c>
      <c r="E202" s="611">
        <v>0</v>
      </c>
      <c r="F202" s="611">
        <v>0</v>
      </c>
      <c r="G202" s="611">
        <v>0</v>
      </c>
      <c r="H202" s="689">
        <v>0</v>
      </c>
      <c r="I202" s="689">
        <v>0</v>
      </c>
      <c r="J202" s="689">
        <v>0</v>
      </c>
      <c r="K202" s="689">
        <v>0</v>
      </c>
      <c r="L202" s="689">
        <v>0</v>
      </c>
      <c r="M202" s="689">
        <v>0</v>
      </c>
      <c r="N202" s="689">
        <v>0</v>
      </c>
      <c r="O202" s="1160">
        <v>0</v>
      </c>
      <c r="P202" s="689">
        <v>0</v>
      </c>
      <c r="Q202" s="689">
        <v>0</v>
      </c>
      <c r="R202" s="1161">
        <v>0</v>
      </c>
      <c r="S202" s="689">
        <v>0</v>
      </c>
      <c r="T202" s="689">
        <v>0</v>
      </c>
      <c r="U202" s="689">
        <v>0</v>
      </c>
      <c r="V202" s="1148">
        <v>0</v>
      </c>
      <c r="W202" s="632"/>
      <c r="X202" s="446"/>
      <c r="Y202" s="1150"/>
      <c r="Z202" s="1150"/>
    </row>
    <row r="203" spans="1:26" s="986" customFormat="1" ht="14">
      <c r="A203" s="820" t="s">
        <v>980</v>
      </c>
      <c r="B203" s="609">
        <v>0</v>
      </c>
      <c r="C203" s="611">
        <v>0</v>
      </c>
      <c r="D203" s="611">
        <v>0</v>
      </c>
      <c r="E203" s="611">
        <v>0</v>
      </c>
      <c r="F203" s="611">
        <v>0</v>
      </c>
      <c r="G203" s="611">
        <v>0</v>
      </c>
      <c r="H203" s="689">
        <v>0</v>
      </c>
      <c r="I203" s="689">
        <v>0</v>
      </c>
      <c r="J203" s="689">
        <v>0</v>
      </c>
      <c r="K203" s="689">
        <v>0</v>
      </c>
      <c r="L203" s="689">
        <v>0</v>
      </c>
      <c r="M203" s="689">
        <v>0</v>
      </c>
      <c r="N203" s="689">
        <v>0</v>
      </c>
      <c r="O203" s="1160">
        <v>0</v>
      </c>
      <c r="P203" s="689">
        <v>0</v>
      </c>
      <c r="Q203" s="689">
        <v>0</v>
      </c>
      <c r="R203" s="1161">
        <v>0</v>
      </c>
      <c r="S203" s="689">
        <v>0</v>
      </c>
      <c r="T203" s="689">
        <v>0</v>
      </c>
      <c r="U203" s="689">
        <v>0</v>
      </c>
      <c r="V203" s="1148">
        <v>0</v>
      </c>
      <c r="W203" s="632"/>
      <c r="X203" s="446"/>
      <c r="Y203" s="1150"/>
      <c r="Z203" s="1150"/>
    </row>
    <row r="204" spans="1:26" s="986" customFormat="1" ht="14">
      <c r="A204" s="820" t="s">
        <v>992</v>
      </c>
      <c r="B204" s="609">
        <v>0</v>
      </c>
      <c r="C204" s="611">
        <v>0</v>
      </c>
      <c r="D204" s="611">
        <v>0</v>
      </c>
      <c r="E204" s="611">
        <v>0</v>
      </c>
      <c r="F204" s="611">
        <v>0</v>
      </c>
      <c r="G204" s="611">
        <v>0</v>
      </c>
      <c r="H204" s="689">
        <v>0</v>
      </c>
      <c r="I204" s="689">
        <v>0</v>
      </c>
      <c r="J204" s="689">
        <v>0</v>
      </c>
      <c r="K204" s="689">
        <v>0</v>
      </c>
      <c r="L204" s="689">
        <v>0</v>
      </c>
      <c r="M204" s="689">
        <v>0</v>
      </c>
      <c r="N204" s="689">
        <v>0</v>
      </c>
      <c r="O204" s="1160">
        <v>0</v>
      </c>
      <c r="P204" s="689">
        <v>0</v>
      </c>
      <c r="Q204" s="689">
        <v>0</v>
      </c>
      <c r="R204" s="1161">
        <v>0</v>
      </c>
      <c r="S204" s="689">
        <v>0</v>
      </c>
      <c r="T204" s="689">
        <v>0</v>
      </c>
      <c r="U204" s="689">
        <v>0</v>
      </c>
      <c r="V204" s="1148">
        <v>0</v>
      </c>
      <c r="W204" s="632"/>
      <c r="X204" s="446"/>
      <c r="Y204" s="1150"/>
      <c r="Z204" s="1150"/>
    </row>
    <row r="205" spans="1:26" s="986" customFormat="1" ht="14">
      <c r="A205" s="820" t="s">
        <v>1002</v>
      </c>
      <c r="B205" s="609">
        <v>0</v>
      </c>
      <c r="C205" s="611">
        <v>0</v>
      </c>
      <c r="D205" s="611">
        <v>0</v>
      </c>
      <c r="E205" s="611">
        <v>0</v>
      </c>
      <c r="F205" s="611">
        <v>0</v>
      </c>
      <c r="G205" s="611">
        <v>0</v>
      </c>
      <c r="H205" s="689">
        <v>0</v>
      </c>
      <c r="I205" s="689">
        <v>0</v>
      </c>
      <c r="J205" s="689">
        <v>0</v>
      </c>
      <c r="K205" s="689">
        <v>0</v>
      </c>
      <c r="L205" s="689">
        <v>0</v>
      </c>
      <c r="M205" s="689">
        <v>0</v>
      </c>
      <c r="N205" s="689">
        <v>0</v>
      </c>
      <c r="O205" s="1160">
        <v>0</v>
      </c>
      <c r="P205" s="689">
        <v>0</v>
      </c>
      <c r="Q205" s="689">
        <v>0</v>
      </c>
      <c r="R205" s="1161">
        <v>0</v>
      </c>
      <c r="S205" s="689">
        <v>0</v>
      </c>
      <c r="T205" s="689">
        <v>0</v>
      </c>
      <c r="U205" s="689">
        <v>0</v>
      </c>
      <c r="V205" s="1148">
        <v>0</v>
      </c>
      <c r="W205" s="632"/>
      <c r="X205" s="446"/>
      <c r="Y205" s="1150"/>
      <c r="Z205" s="1150"/>
    </row>
    <row r="206" spans="1:26" s="986" customFormat="1" ht="14">
      <c r="A206" s="821" t="s">
        <v>1085</v>
      </c>
      <c r="B206" s="609">
        <v>0</v>
      </c>
      <c r="C206" s="611">
        <v>0</v>
      </c>
      <c r="D206" s="611">
        <v>0</v>
      </c>
      <c r="E206" s="611">
        <v>0</v>
      </c>
      <c r="F206" s="611">
        <v>0</v>
      </c>
      <c r="G206" s="611">
        <v>0</v>
      </c>
      <c r="H206" s="689">
        <v>0</v>
      </c>
      <c r="I206" s="689">
        <v>0</v>
      </c>
      <c r="J206" s="689">
        <v>0</v>
      </c>
      <c r="K206" s="689">
        <v>0</v>
      </c>
      <c r="L206" s="689">
        <v>0</v>
      </c>
      <c r="M206" s="689">
        <v>0</v>
      </c>
      <c r="N206" s="689">
        <v>0</v>
      </c>
      <c r="O206" s="1160">
        <v>0</v>
      </c>
      <c r="P206" s="689">
        <v>0</v>
      </c>
      <c r="Q206" s="689">
        <v>0</v>
      </c>
      <c r="R206" s="1161">
        <v>0</v>
      </c>
      <c r="S206" s="689">
        <v>0</v>
      </c>
      <c r="T206" s="689">
        <v>0</v>
      </c>
      <c r="U206" s="689">
        <v>0</v>
      </c>
      <c r="V206" s="1148">
        <v>0</v>
      </c>
      <c r="W206" s="632"/>
      <c r="X206" s="446"/>
      <c r="Y206" s="1150"/>
      <c r="Z206" s="1150"/>
    </row>
    <row r="207" spans="1:26" s="986" customFormat="1" ht="14">
      <c r="A207" s="821" t="s">
        <v>1087</v>
      </c>
      <c r="B207" s="609">
        <v>0</v>
      </c>
      <c r="C207" s="611">
        <v>0</v>
      </c>
      <c r="D207" s="611">
        <v>0</v>
      </c>
      <c r="E207" s="611">
        <v>0</v>
      </c>
      <c r="F207" s="611">
        <v>0</v>
      </c>
      <c r="G207" s="611">
        <v>0</v>
      </c>
      <c r="H207" s="689">
        <v>0</v>
      </c>
      <c r="I207" s="689">
        <v>0</v>
      </c>
      <c r="J207" s="689">
        <v>0</v>
      </c>
      <c r="K207" s="689">
        <v>0</v>
      </c>
      <c r="L207" s="689">
        <v>0</v>
      </c>
      <c r="M207" s="689">
        <v>0</v>
      </c>
      <c r="N207" s="689">
        <v>0</v>
      </c>
      <c r="O207" s="1160">
        <v>0</v>
      </c>
      <c r="P207" s="689">
        <v>0</v>
      </c>
      <c r="Q207" s="689">
        <v>0</v>
      </c>
      <c r="R207" s="1161">
        <v>0</v>
      </c>
      <c r="S207" s="689">
        <v>0</v>
      </c>
      <c r="T207" s="689">
        <v>0</v>
      </c>
      <c r="U207" s="689">
        <v>0</v>
      </c>
      <c r="V207" s="1148">
        <v>0</v>
      </c>
      <c r="W207" s="632"/>
      <c r="X207" s="446"/>
      <c r="Y207" s="1150"/>
      <c r="Z207" s="1150"/>
    </row>
    <row r="208" spans="1:26" s="986" customFormat="1" ht="14">
      <c r="A208" s="827" t="s">
        <v>1149</v>
      </c>
      <c r="B208" s="609">
        <v>0.15903102365999999</v>
      </c>
      <c r="C208" s="611">
        <v>13.879207332</v>
      </c>
      <c r="D208" s="611">
        <v>0.15882406905000002</v>
      </c>
      <c r="E208" s="611">
        <v>20.231952842349997</v>
      </c>
      <c r="F208" s="611">
        <v>23.38426398555</v>
      </c>
      <c r="G208" s="611">
        <v>23.319888572159996</v>
      </c>
      <c r="H208" s="689">
        <v>6E-11</v>
      </c>
      <c r="I208" s="689">
        <v>2.9267669149999998E-2</v>
      </c>
      <c r="J208" s="689">
        <v>0</v>
      </c>
      <c r="K208" s="689">
        <v>0</v>
      </c>
      <c r="L208" s="689">
        <v>0</v>
      </c>
      <c r="M208" s="689">
        <v>30.05384997594</v>
      </c>
      <c r="N208" s="689">
        <v>77.706800676009991</v>
      </c>
      <c r="O208" s="1160">
        <v>62.490588652999996</v>
      </c>
      <c r="P208" s="689">
        <v>54.197623981349999</v>
      </c>
      <c r="Q208" s="689">
        <v>46.736109772760003</v>
      </c>
      <c r="R208" s="1161">
        <v>83.108893485220008</v>
      </c>
      <c r="S208" s="689">
        <v>52.460716868089996</v>
      </c>
      <c r="T208" s="689">
        <v>69.059710906070009</v>
      </c>
      <c r="U208" s="689">
        <v>57.025342690919999</v>
      </c>
      <c r="V208" s="1148">
        <v>86.110732975979985</v>
      </c>
      <c r="W208" s="632"/>
      <c r="X208" s="446"/>
      <c r="Y208" s="1150"/>
      <c r="Z208" s="1150"/>
    </row>
    <row r="209" spans="1:26" s="986" customFormat="1" ht="14">
      <c r="A209" s="816" t="s">
        <v>871</v>
      </c>
      <c r="B209" s="609">
        <v>0</v>
      </c>
      <c r="C209" s="611">
        <v>0</v>
      </c>
      <c r="D209" s="611">
        <v>0</v>
      </c>
      <c r="E209" s="611">
        <v>0</v>
      </c>
      <c r="F209" s="611">
        <v>0</v>
      </c>
      <c r="G209" s="611">
        <v>0</v>
      </c>
      <c r="H209" s="689">
        <v>0</v>
      </c>
      <c r="I209" s="689">
        <v>0</v>
      </c>
      <c r="J209" s="689">
        <v>0</v>
      </c>
      <c r="K209" s="689">
        <v>0</v>
      </c>
      <c r="L209" s="689">
        <v>0</v>
      </c>
      <c r="M209" s="689">
        <v>0</v>
      </c>
      <c r="N209" s="689">
        <v>0</v>
      </c>
      <c r="O209" s="1160">
        <v>0</v>
      </c>
      <c r="P209" s="689">
        <v>0</v>
      </c>
      <c r="Q209" s="689">
        <v>0</v>
      </c>
      <c r="R209" s="1161">
        <v>0</v>
      </c>
      <c r="S209" s="689">
        <v>0</v>
      </c>
      <c r="T209" s="689">
        <v>0</v>
      </c>
      <c r="U209" s="689">
        <v>0</v>
      </c>
      <c r="V209" s="1148">
        <v>0</v>
      </c>
      <c r="W209" s="632"/>
      <c r="X209" s="446"/>
      <c r="Y209" s="1150"/>
      <c r="Z209" s="1150"/>
    </row>
    <row r="210" spans="1:26" s="986" customFormat="1" ht="14">
      <c r="A210" s="821" t="s">
        <v>1150</v>
      </c>
      <c r="B210" s="609">
        <v>0</v>
      </c>
      <c r="C210" s="611">
        <v>0</v>
      </c>
      <c r="D210" s="611">
        <v>0</v>
      </c>
      <c r="E210" s="611">
        <v>0</v>
      </c>
      <c r="F210" s="611">
        <v>0</v>
      </c>
      <c r="G210" s="611">
        <v>0</v>
      </c>
      <c r="H210" s="689">
        <v>0</v>
      </c>
      <c r="I210" s="689">
        <v>0</v>
      </c>
      <c r="J210" s="689">
        <v>0</v>
      </c>
      <c r="K210" s="689">
        <v>0</v>
      </c>
      <c r="L210" s="689">
        <v>0</v>
      </c>
      <c r="M210" s="689">
        <v>0</v>
      </c>
      <c r="N210" s="689">
        <v>0</v>
      </c>
      <c r="O210" s="1160">
        <v>0</v>
      </c>
      <c r="P210" s="689">
        <v>0</v>
      </c>
      <c r="Q210" s="689">
        <v>0</v>
      </c>
      <c r="R210" s="1161">
        <v>0</v>
      </c>
      <c r="S210" s="689">
        <v>0</v>
      </c>
      <c r="T210" s="689">
        <v>0</v>
      </c>
      <c r="U210" s="689">
        <v>0</v>
      </c>
      <c r="V210" s="1148">
        <v>0</v>
      </c>
      <c r="W210" s="632"/>
      <c r="X210" s="446"/>
      <c r="Y210" s="1150"/>
      <c r="Z210" s="1150"/>
    </row>
    <row r="211" spans="1:26" s="986" customFormat="1" ht="14">
      <c r="A211" s="821" t="s">
        <v>1151</v>
      </c>
      <c r="B211" s="609">
        <v>0</v>
      </c>
      <c r="C211" s="611">
        <v>0</v>
      </c>
      <c r="D211" s="611">
        <v>0</v>
      </c>
      <c r="E211" s="611">
        <v>0</v>
      </c>
      <c r="F211" s="611">
        <v>0</v>
      </c>
      <c r="G211" s="611">
        <v>0</v>
      </c>
      <c r="H211" s="689">
        <v>0</v>
      </c>
      <c r="I211" s="689">
        <v>0</v>
      </c>
      <c r="J211" s="689">
        <v>0</v>
      </c>
      <c r="K211" s="689">
        <v>0</v>
      </c>
      <c r="L211" s="689">
        <v>0</v>
      </c>
      <c r="M211" s="689">
        <v>0</v>
      </c>
      <c r="N211" s="689">
        <v>0</v>
      </c>
      <c r="O211" s="1160">
        <v>0</v>
      </c>
      <c r="P211" s="689">
        <v>0</v>
      </c>
      <c r="Q211" s="689">
        <v>0</v>
      </c>
      <c r="R211" s="1161">
        <v>0</v>
      </c>
      <c r="S211" s="689">
        <v>0</v>
      </c>
      <c r="T211" s="689">
        <v>0</v>
      </c>
      <c r="U211" s="689">
        <v>0</v>
      </c>
      <c r="V211" s="1148">
        <v>0</v>
      </c>
      <c r="W211" s="632"/>
      <c r="X211" s="446"/>
      <c r="Y211" s="1150"/>
      <c r="Z211" s="1150"/>
    </row>
    <row r="212" spans="1:26" s="986" customFormat="1" ht="14">
      <c r="A212" s="821" t="s">
        <v>1152</v>
      </c>
      <c r="B212" s="609">
        <v>0</v>
      </c>
      <c r="C212" s="611">
        <v>0</v>
      </c>
      <c r="D212" s="611">
        <v>0</v>
      </c>
      <c r="E212" s="611">
        <v>0</v>
      </c>
      <c r="F212" s="611">
        <v>0</v>
      </c>
      <c r="G212" s="611">
        <v>0</v>
      </c>
      <c r="H212" s="689">
        <v>0</v>
      </c>
      <c r="I212" s="689">
        <v>0</v>
      </c>
      <c r="J212" s="689">
        <v>0</v>
      </c>
      <c r="K212" s="689">
        <v>0</v>
      </c>
      <c r="L212" s="689">
        <v>0</v>
      </c>
      <c r="M212" s="689">
        <v>0</v>
      </c>
      <c r="N212" s="689">
        <v>0</v>
      </c>
      <c r="O212" s="1160">
        <v>0</v>
      </c>
      <c r="P212" s="689">
        <v>0</v>
      </c>
      <c r="Q212" s="689">
        <v>0</v>
      </c>
      <c r="R212" s="1161">
        <v>0</v>
      </c>
      <c r="S212" s="689">
        <v>0</v>
      </c>
      <c r="T212" s="689">
        <v>0</v>
      </c>
      <c r="U212" s="689">
        <v>0</v>
      </c>
      <c r="V212" s="1148">
        <v>0</v>
      </c>
      <c r="W212" s="632"/>
      <c r="X212" s="446"/>
      <c r="Y212" s="1150"/>
      <c r="Z212" s="1150"/>
    </row>
    <row r="213" spans="1:26" s="986" customFormat="1" ht="14">
      <c r="A213" s="821" t="s">
        <v>1153</v>
      </c>
      <c r="B213" s="609">
        <v>0</v>
      </c>
      <c r="C213" s="611">
        <v>0</v>
      </c>
      <c r="D213" s="611">
        <v>0</v>
      </c>
      <c r="E213" s="611">
        <v>0</v>
      </c>
      <c r="F213" s="611">
        <v>0</v>
      </c>
      <c r="G213" s="611">
        <v>0</v>
      </c>
      <c r="H213" s="689">
        <v>0</v>
      </c>
      <c r="I213" s="689">
        <v>0</v>
      </c>
      <c r="J213" s="689">
        <v>0</v>
      </c>
      <c r="K213" s="689">
        <v>0</v>
      </c>
      <c r="L213" s="689">
        <v>0</v>
      </c>
      <c r="M213" s="689">
        <v>0</v>
      </c>
      <c r="N213" s="689">
        <v>0</v>
      </c>
      <c r="O213" s="1160">
        <v>0</v>
      </c>
      <c r="P213" s="689">
        <v>0</v>
      </c>
      <c r="Q213" s="689">
        <v>0</v>
      </c>
      <c r="R213" s="1161">
        <v>0</v>
      </c>
      <c r="S213" s="689">
        <v>0</v>
      </c>
      <c r="T213" s="689">
        <v>0</v>
      </c>
      <c r="U213" s="689">
        <v>0</v>
      </c>
      <c r="V213" s="1148">
        <v>0</v>
      </c>
      <c r="W213" s="632"/>
      <c r="X213" s="446"/>
      <c r="Y213" s="1150"/>
      <c r="Z213" s="1150"/>
    </row>
    <row r="214" spans="1:26" s="986" customFormat="1" ht="14">
      <c r="A214" s="816" t="s">
        <v>872</v>
      </c>
      <c r="B214" s="609">
        <v>0.15903102365999999</v>
      </c>
      <c r="C214" s="611">
        <v>13.879207332</v>
      </c>
      <c r="D214" s="611">
        <v>0.15882406905000002</v>
      </c>
      <c r="E214" s="611">
        <v>20.231952842349997</v>
      </c>
      <c r="F214" s="611">
        <v>23.38426398555</v>
      </c>
      <c r="G214" s="611">
        <v>23.319888572159996</v>
      </c>
      <c r="H214" s="689">
        <v>6E-11</v>
      </c>
      <c r="I214" s="689">
        <v>2.9267669149999998E-2</v>
      </c>
      <c r="J214" s="689">
        <v>0</v>
      </c>
      <c r="K214" s="689">
        <v>0</v>
      </c>
      <c r="L214" s="689">
        <v>0</v>
      </c>
      <c r="M214" s="689">
        <v>30.05384997594</v>
      </c>
      <c r="N214" s="689">
        <v>77.706800676009991</v>
      </c>
      <c r="O214" s="1160">
        <v>62.490588652999996</v>
      </c>
      <c r="P214" s="689">
        <v>54.197623981349999</v>
      </c>
      <c r="Q214" s="689">
        <v>46.736109772760003</v>
      </c>
      <c r="R214" s="1161">
        <v>83.108893485220008</v>
      </c>
      <c r="S214" s="689">
        <v>52.460716868089996</v>
      </c>
      <c r="T214" s="689">
        <v>69.059710906070009</v>
      </c>
      <c r="U214" s="689">
        <v>57.025342690919999</v>
      </c>
      <c r="V214" s="1148">
        <v>86.110732975979985</v>
      </c>
      <c r="W214" s="632"/>
      <c r="X214" s="446"/>
      <c r="Y214" s="1150"/>
      <c r="Z214" s="1150"/>
    </row>
    <row r="215" spans="1:26" s="986" customFormat="1" ht="14">
      <c r="A215" s="821" t="s">
        <v>1154</v>
      </c>
      <c r="B215" s="609">
        <v>0</v>
      </c>
      <c r="C215" s="611">
        <v>0</v>
      </c>
      <c r="D215" s="611">
        <v>0</v>
      </c>
      <c r="E215" s="611">
        <v>0</v>
      </c>
      <c r="F215" s="611">
        <v>0</v>
      </c>
      <c r="G215" s="611">
        <v>0</v>
      </c>
      <c r="H215" s="689">
        <v>0</v>
      </c>
      <c r="I215" s="689">
        <v>0</v>
      </c>
      <c r="J215" s="689">
        <v>0</v>
      </c>
      <c r="K215" s="689">
        <v>0</v>
      </c>
      <c r="L215" s="689">
        <v>0</v>
      </c>
      <c r="M215" s="689">
        <v>0</v>
      </c>
      <c r="N215" s="689">
        <v>0</v>
      </c>
      <c r="O215" s="1160">
        <v>0</v>
      </c>
      <c r="P215" s="689">
        <v>0</v>
      </c>
      <c r="Q215" s="689">
        <v>0</v>
      </c>
      <c r="R215" s="1161">
        <v>0</v>
      </c>
      <c r="S215" s="689">
        <v>0</v>
      </c>
      <c r="T215" s="689">
        <v>0</v>
      </c>
      <c r="U215" s="689">
        <v>0</v>
      </c>
      <c r="V215" s="1148">
        <v>0</v>
      </c>
      <c r="W215" s="632"/>
      <c r="X215" s="446"/>
      <c r="Y215" s="1150"/>
      <c r="Z215" s="1150"/>
    </row>
    <row r="216" spans="1:26" s="986" customFormat="1" ht="14">
      <c r="A216" s="821" t="s">
        <v>1254</v>
      </c>
      <c r="B216" s="609">
        <v>0</v>
      </c>
      <c r="C216" s="611">
        <v>0</v>
      </c>
      <c r="D216" s="611">
        <v>0</v>
      </c>
      <c r="E216" s="611">
        <v>0</v>
      </c>
      <c r="F216" s="611">
        <v>0</v>
      </c>
      <c r="G216" s="611">
        <v>0</v>
      </c>
      <c r="H216" s="689">
        <v>0</v>
      </c>
      <c r="I216" s="689">
        <v>0</v>
      </c>
      <c r="J216" s="689">
        <v>0</v>
      </c>
      <c r="K216" s="689">
        <v>0</v>
      </c>
      <c r="L216" s="689">
        <v>0</v>
      </c>
      <c r="M216" s="689">
        <v>0</v>
      </c>
      <c r="N216" s="689">
        <v>0</v>
      </c>
      <c r="O216" s="1160">
        <v>0</v>
      </c>
      <c r="P216" s="689">
        <v>0</v>
      </c>
      <c r="Q216" s="689">
        <v>0</v>
      </c>
      <c r="R216" s="1161">
        <v>0</v>
      </c>
      <c r="S216" s="689">
        <v>0</v>
      </c>
      <c r="T216" s="689">
        <v>0</v>
      </c>
      <c r="U216" s="689">
        <v>0</v>
      </c>
      <c r="V216" s="1148">
        <v>0</v>
      </c>
      <c r="W216" s="632"/>
      <c r="X216" s="446"/>
      <c r="Y216" s="1150"/>
      <c r="Z216" s="1150"/>
    </row>
    <row r="217" spans="1:26" s="986" customFormat="1" ht="14">
      <c r="A217" s="821" t="s">
        <v>1255</v>
      </c>
      <c r="B217" s="609">
        <v>0</v>
      </c>
      <c r="C217" s="611">
        <v>0</v>
      </c>
      <c r="D217" s="611">
        <v>0</v>
      </c>
      <c r="E217" s="611">
        <v>0</v>
      </c>
      <c r="F217" s="611">
        <v>0</v>
      </c>
      <c r="G217" s="611">
        <v>0</v>
      </c>
      <c r="H217" s="689">
        <v>0</v>
      </c>
      <c r="I217" s="689">
        <v>0</v>
      </c>
      <c r="J217" s="689">
        <v>0</v>
      </c>
      <c r="K217" s="689">
        <v>0</v>
      </c>
      <c r="L217" s="689">
        <v>0</v>
      </c>
      <c r="M217" s="689">
        <v>0</v>
      </c>
      <c r="N217" s="689">
        <v>0</v>
      </c>
      <c r="O217" s="1160">
        <v>0</v>
      </c>
      <c r="P217" s="689">
        <v>0</v>
      </c>
      <c r="Q217" s="689">
        <v>0</v>
      </c>
      <c r="R217" s="1161">
        <v>0</v>
      </c>
      <c r="S217" s="689">
        <v>0</v>
      </c>
      <c r="T217" s="689">
        <v>0</v>
      </c>
      <c r="U217" s="689">
        <v>0</v>
      </c>
      <c r="V217" s="1148">
        <v>0</v>
      </c>
      <c r="W217" s="632"/>
      <c r="X217" s="446"/>
      <c r="Y217" s="1150"/>
      <c r="Z217" s="1150"/>
    </row>
    <row r="218" spans="1:26" s="986" customFormat="1" ht="14">
      <c r="A218" s="821" t="s">
        <v>1157</v>
      </c>
      <c r="B218" s="609">
        <v>0.15903102365999999</v>
      </c>
      <c r="C218" s="611">
        <v>13.879207332</v>
      </c>
      <c r="D218" s="611">
        <v>0.15882406905000002</v>
      </c>
      <c r="E218" s="611">
        <v>20.231952842349997</v>
      </c>
      <c r="F218" s="611">
        <v>23.38426398555</v>
      </c>
      <c r="G218" s="611">
        <v>23.319888572159996</v>
      </c>
      <c r="H218" s="689">
        <v>6E-11</v>
      </c>
      <c r="I218" s="689">
        <v>2.9267669149999998E-2</v>
      </c>
      <c r="J218" s="689">
        <v>0</v>
      </c>
      <c r="K218" s="689">
        <v>0</v>
      </c>
      <c r="L218" s="689">
        <v>0</v>
      </c>
      <c r="M218" s="689">
        <v>30.05384997594</v>
      </c>
      <c r="N218" s="689">
        <v>77.706800676009991</v>
      </c>
      <c r="O218" s="1160">
        <v>62.490588652999996</v>
      </c>
      <c r="P218" s="689">
        <v>54.197623981349999</v>
      </c>
      <c r="Q218" s="689">
        <v>46.736109772760003</v>
      </c>
      <c r="R218" s="1161">
        <v>83.108893485220008</v>
      </c>
      <c r="S218" s="689">
        <v>52.460716868089996</v>
      </c>
      <c r="T218" s="689">
        <v>69.059710906070009</v>
      </c>
      <c r="U218" s="689">
        <v>57.025342690919999</v>
      </c>
      <c r="V218" s="1148">
        <v>86.110732975979985</v>
      </c>
      <c r="W218" s="632"/>
      <c r="X218" s="446"/>
      <c r="Y218" s="1150"/>
      <c r="Z218" s="1150"/>
    </row>
    <row r="219" spans="1:26" s="986" customFormat="1" ht="14">
      <c r="A219" s="1151"/>
      <c r="B219" s="609">
        <v>0</v>
      </c>
      <c r="C219" s="611">
        <v>0</v>
      </c>
      <c r="D219" s="611">
        <v>0</v>
      </c>
      <c r="E219" s="611">
        <v>0</v>
      </c>
      <c r="F219" s="611">
        <v>0</v>
      </c>
      <c r="G219" s="611">
        <v>0</v>
      </c>
      <c r="H219" s="689">
        <v>0</v>
      </c>
      <c r="I219" s="689">
        <v>0</v>
      </c>
      <c r="J219" s="689">
        <v>0</v>
      </c>
      <c r="K219" s="689">
        <v>0</v>
      </c>
      <c r="L219" s="689">
        <v>0</v>
      </c>
      <c r="M219" s="689">
        <v>0</v>
      </c>
      <c r="N219" s="689">
        <v>0</v>
      </c>
      <c r="O219" s="1160">
        <v>0</v>
      </c>
      <c r="P219" s="689">
        <v>0</v>
      </c>
      <c r="Q219" s="689">
        <v>0</v>
      </c>
      <c r="R219" s="1161">
        <v>0</v>
      </c>
      <c r="S219" s="689">
        <v>0</v>
      </c>
      <c r="T219" s="689">
        <v>0</v>
      </c>
      <c r="U219" s="689">
        <v>0</v>
      </c>
      <c r="V219" s="1148">
        <v>0</v>
      </c>
      <c r="W219" s="632"/>
      <c r="X219" s="446"/>
      <c r="Y219" s="1150"/>
      <c r="Z219" s="1150"/>
    </row>
    <row r="220" spans="1:26" s="985" customFormat="1" ht="14">
      <c r="A220" s="1152" t="s">
        <v>1088</v>
      </c>
      <c r="B220" s="605">
        <v>689.85953704462997</v>
      </c>
      <c r="C220" s="607">
        <v>850.92508087408999</v>
      </c>
      <c r="D220" s="607">
        <v>1051.9997798482298</v>
      </c>
      <c r="E220" s="607">
        <v>1127.5135283869299</v>
      </c>
      <c r="F220" s="607">
        <v>1303.3725211282401</v>
      </c>
      <c r="G220" s="607">
        <v>1362.6975792189598</v>
      </c>
      <c r="H220" s="690">
        <v>1404.0277971099599</v>
      </c>
      <c r="I220" s="690">
        <v>1511.3359239271499</v>
      </c>
      <c r="J220" s="690">
        <v>1518.65258195143</v>
      </c>
      <c r="K220" s="690">
        <v>1609.9517023585902</v>
      </c>
      <c r="L220" s="690">
        <v>1794.7016906660397</v>
      </c>
      <c r="M220" s="690">
        <v>2050.3766784166401</v>
      </c>
      <c r="N220" s="690">
        <v>2418.06497698984</v>
      </c>
      <c r="O220" s="1158">
        <v>2478.8926526307559</v>
      </c>
      <c r="P220" s="690">
        <v>2546.216586809232</v>
      </c>
      <c r="Q220" s="690">
        <v>2573.8447222286227</v>
      </c>
      <c r="R220" s="1159">
        <v>2603.8707443947733</v>
      </c>
      <c r="S220" s="690">
        <v>2669.6082200373939</v>
      </c>
      <c r="T220" s="690">
        <v>2730.1276913654801</v>
      </c>
      <c r="U220" s="690">
        <v>2764.2876668467497</v>
      </c>
      <c r="V220" s="1147">
        <v>2957.7811345391601</v>
      </c>
      <c r="W220" s="629"/>
      <c r="X220" s="1064"/>
      <c r="Y220" s="1150"/>
      <c r="Z220" s="1150"/>
    </row>
    <row r="221" spans="1:26" s="986" customFormat="1" ht="14">
      <c r="A221" s="817" t="s">
        <v>776</v>
      </c>
      <c r="B221" s="609">
        <v>655.70876780309993</v>
      </c>
      <c r="C221" s="611">
        <v>834.39118687408995</v>
      </c>
      <c r="D221" s="611">
        <v>1034.91475432723</v>
      </c>
      <c r="E221" s="611">
        <v>1110.4285028659301</v>
      </c>
      <c r="F221" s="611">
        <v>1169.7845245067201</v>
      </c>
      <c r="G221" s="611">
        <v>1240.6340798916501</v>
      </c>
      <c r="H221" s="689">
        <v>1265.44287077024</v>
      </c>
      <c r="I221" s="689">
        <v>1370.4146577648601</v>
      </c>
      <c r="J221" s="689">
        <v>1439.96181499869</v>
      </c>
      <c r="K221" s="689">
        <v>1524.7993134016301</v>
      </c>
      <c r="L221" s="689">
        <v>1684.3579480493697</v>
      </c>
      <c r="M221" s="689">
        <v>1876.32467958395</v>
      </c>
      <c r="N221" s="689">
        <v>2111.37503083511</v>
      </c>
      <c r="O221" s="1160">
        <v>2132.1493685865366</v>
      </c>
      <c r="P221" s="689">
        <v>2198.9107265148818</v>
      </c>
      <c r="Q221" s="689">
        <v>2228.1067730993632</v>
      </c>
      <c r="R221" s="1161">
        <v>2264.2302438963429</v>
      </c>
      <c r="S221" s="689">
        <v>2326.4800250252833</v>
      </c>
      <c r="T221" s="689">
        <v>2362.6319140790197</v>
      </c>
      <c r="U221" s="689">
        <v>2387.5572851400798</v>
      </c>
      <c r="V221" s="1148">
        <v>2573.2686250091492</v>
      </c>
      <c r="W221" s="632"/>
      <c r="X221" s="446"/>
      <c r="Y221" s="1150"/>
      <c r="Z221" s="1150"/>
    </row>
    <row r="222" spans="1:26" s="986" customFormat="1" ht="14">
      <c r="A222" s="817" t="s">
        <v>1158</v>
      </c>
      <c r="B222" s="609">
        <v>34.15076924153</v>
      </c>
      <c r="C222" s="611">
        <v>16.533894</v>
      </c>
      <c r="D222" s="611">
        <v>17.085025520999999</v>
      </c>
      <c r="E222" s="611">
        <v>17.085025520999999</v>
      </c>
      <c r="F222" s="611">
        <v>133.58799662152001</v>
      </c>
      <c r="G222" s="611">
        <v>122.06349932731</v>
      </c>
      <c r="H222" s="689">
        <v>138.58492633972</v>
      </c>
      <c r="I222" s="689">
        <v>140.92126616229001</v>
      </c>
      <c r="J222" s="689">
        <v>78.690766952739992</v>
      </c>
      <c r="K222" s="689">
        <v>85.152388956959996</v>
      </c>
      <c r="L222" s="689">
        <v>110.34374261666999</v>
      </c>
      <c r="M222" s="689">
        <v>174.05199983269003</v>
      </c>
      <c r="N222" s="689">
        <v>306.68994615472997</v>
      </c>
      <c r="O222" s="1160">
        <v>346.74328404421999</v>
      </c>
      <c r="P222" s="689">
        <v>347.30586029434994</v>
      </c>
      <c r="Q222" s="689">
        <v>345.73794912926007</v>
      </c>
      <c r="R222" s="1161">
        <v>339.64050049843001</v>
      </c>
      <c r="S222" s="689">
        <v>343.12819501211004</v>
      </c>
      <c r="T222" s="689">
        <v>367.49577728646005</v>
      </c>
      <c r="U222" s="689">
        <v>376.73038170666996</v>
      </c>
      <c r="V222" s="1148">
        <v>384.51250953001005</v>
      </c>
      <c r="W222" s="632"/>
      <c r="X222" s="446"/>
      <c r="Y222" s="1150"/>
      <c r="Z222" s="1150"/>
    </row>
    <row r="223" spans="1:26" s="986" customFormat="1" ht="14">
      <c r="A223" s="825"/>
      <c r="B223" s="609">
        <v>0</v>
      </c>
      <c r="C223" s="611">
        <v>0</v>
      </c>
      <c r="D223" s="611">
        <v>0</v>
      </c>
      <c r="E223" s="611">
        <v>0</v>
      </c>
      <c r="F223" s="611">
        <v>0</v>
      </c>
      <c r="G223" s="611">
        <v>0</v>
      </c>
      <c r="H223" s="689">
        <v>0</v>
      </c>
      <c r="I223" s="689">
        <v>0</v>
      </c>
      <c r="J223" s="689">
        <v>5.8683052130400002</v>
      </c>
      <c r="K223" s="689">
        <v>3.79337271642</v>
      </c>
      <c r="L223" s="689">
        <v>0</v>
      </c>
      <c r="M223" s="689">
        <v>0</v>
      </c>
      <c r="N223" s="689">
        <v>0</v>
      </c>
      <c r="O223" s="1160">
        <v>0</v>
      </c>
      <c r="P223" s="689">
        <v>0</v>
      </c>
      <c r="Q223" s="689">
        <v>0</v>
      </c>
      <c r="R223" s="1161">
        <v>0</v>
      </c>
      <c r="S223" s="689">
        <v>0</v>
      </c>
      <c r="T223" s="689">
        <v>0</v>
      </c>
      <c r="U223" s="689">
        <v>0</v>
      </c>
      <c r="V223" s="1148">
        <v>0</v>
      </c>
      <c r="W223" s="632"/>
      <c r="X223" s="446"/>
      <c r="Y223" s="1150"/>
      <c r="Z223" s="1150"/>
    </row>
    <row r="224" spans="1:26" s="985" customFormat="1" ht="14.5" thickBot="1">
      <c r="A224" s="1155" t="s">
        <v>380</v>
      </c>
      <c r="B224" s="613">
        <v>10847.119954622631</v>
      </c>
      <c r="C224" s="614">
        <v>15836.640383283937</v>
      </c>
      <c r="D224" s="614">
        <v>17292.318582835309</v>
      </c>
      <c r="E224" s="614">
        <v>17308.32417279853</v>
      </c>
      <c r="F224" s="614">
        <v>19362.939044656854</v>
      </c>
      <c r="G224" s="614">
        <v>21235.293117834299</v>
      </c>
      <c r="H224" s="692">
        <v>24415.727595876691</v>
      </c>
      <c r="I224" s="692">
        <v>27508.454147111806</v>
      </c>
      <c r="J224" s="692">
        <v>28237.834530457912</v>
      </c>
      <c r="K224" s="692">
        <v>31953.501266435309</v>
      </c>
      <c r="L224" s="692">
        <v>35038.107277272444</v>
      </c>
      <c r="M224" s="692">
        <v>38407.792733983399</v>
      </c>
      <c r="N224" s="692">
        <v>43578.59761210296</v>
      </c>
      <c r="O224" s="1162">
        <v>47601.215497006226</v>
      </c>
      <c r="P224" s="692">
        <v>51491.741068618932</v>
      </c>
      <c r="Q224" s="692">
        <v>51774.187910094042</v>
      </c>
      <c r="R224" s="1163">
        <v>54579.727632355978</v>
      </c>
      <c r="S224" s="692">
        <v>56725.534663611143</v>
      </c>
      <c r="T224" s="692">
        <v>57702.316005057539</v>
      </c>
      <c r="U224" s="692">
        <v>60619.405285431756</v>
      </c>
      <c r="V224" s="679">
        <v>62930.756059249492</v>
      </c>
      <c r="W224" s="629"/>
      <c r="X224" s="1064"/>
      <c r="Y224" s="1150"/>
      <c r="Z224" s="1150"/>
    </row>
    <row r="225" spans="1:26">
      <c r="A225" s="1424" t="s">
        <v>36</v>
      </c>
      <c r="B225" s="932"/>
      <c r="C225" s="932"/>
      <c r="D225" s="932"/>
      <c r="H225" s="1149"/>
      <c r="I225" s="1149"/>
      <c r="J225" s="1149"/>
      <c r="K225" s="1149"/>
      <c r="L225" s="566"/>
      <c r="M225" s="566"/>
      <c r="N225" s="566"/>
      <c r="O225" s="566"/>
      <c r="P225" s="566"/>
      <c r="Q225" s="566"/>
      <c r="R225" s="566"/>
      <c r="S225" s="566"/>
      <c r="T225" s="566"/>
      <c r="U225" s="566"/>
      <c r="V225" s="566"/>
      <c r="Y225" s="571"/>
      <c r="Z225" s="571"/>
    </row>
    <row r="226" spans="1:26">
      <c r="A226" s="1424" t="s">
        <v>1614</v>
      </c>
    </row>
  </sheetData>
  <mergeCells count="16">
    <mergeCell ref="F3:F4"/>
    <mergeCell ref="A3:A4"/>
    <mergeCell ref="B3:B4"/>
    <mergeCell ref="C3:C4"/>
    <mergeCell ref="D3:D4"/>
    <mergeCell ref="E3:E4"/>
    <mergeCell ref="M3:M4"/>
    <mergeCell ref="O3:R3"/>
    <mergeCell ref="S3:V3"/>
    <mergeCell ref="G3:G4"/>
    <mergeCell ref="H3:H4"/>
    <mergeCell ref="I3:I4"/>
    <mergeCell ref="J3:J4"/>
    <mergeCell ref="K3:K4"/>
    <mergeCell ref="L3:L4"/>
    <mergeCell ref="N3:N4"/>
  </mergeCells>
  <hyperlinks>
    <hyperlink ref="A1" location="Menu!A1" display="Return to Menu" xr:uid="{00000000-0004-0000-0C00-000000000000}"/>
  </hyperlinks>
  <printOptions horizontalCentered="1" verticalCentered="1"/>
  <pageMargins left="0.25" right="0.25" top="0.5" bottom="0.27" header="0.5" footer="0.27"/>
  <pageSetup paperSize="9" scale="24" orientation="portrait" r:id="rId1"/>
  <headerFooter alignWithMargins="0">
    <oddFooter>&amp;A&amp;RPage &amp;P&amp;L&amp;1#&amp;"Calibri"&amp;10&amp;K0078D7This document is for CBN internal consumption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299"/>
  <sheetViews>
    <sheetView view="pageBreakPreview" zoomScale="85" zoomScaleNormal="85" zoomScaleSheetLayoutView="85" workbookViewId="0">
      <pane xSplit="1" ySplit="4" topLeftCell="M206" activePane="bottomRight" state="frozen"/>
      <selection pane="topRight"/>
      <selection pane="bottomLeft"/>
      <selection pane="bottomRight"/>
    </sheetView>
  </sheetViews>
  <sheetFormatPr defaultColWidth="11.54296875" defaultRowHeight="12.5"/>
  <cols>
    <col min="1" max="1" width="64" style="567" customWidth="1"/>
    <col min="2" max="2" width="14.7265625" style="567" customWidth="1"/>
    <col min="3" max="4" width="14.26953125" style="567" customWidth="1"/>
    <col min="5" max="7" width="13.453125" style="567" customWidth="1"/>
    <col min="8" max="11" width="15.453125" style="567" customWidth="1"/>
    <col min="12" max="17" width="14.453125" style="567" customWidth="1"/>
    <col min="18" max="21" width="16.1796875" style="567" customWidth="1"/>
    <col min="22" max="22" width="16.54296875" style="567" bestFit="1" customWidth="1"/>
    <col min="23" max="23" width="12.54296875" style="566" bestFit="1" customWidth="1"/>
    <col min="24" max="24" width="15.81640625" style="567" bestFit="1" customWidth="1"/>
    <col min="25" max="16384" width="11.54296875" style="567"/>
  </cols>
  <sheetData>
    <row r="1" spans="1:26" s="778" customFormat="1" ht="26.15" customHeight="1">
      <c r="A1" s="795" t="s">
        <v>622</v>
      </c>
      <c r="W1" s="1143"/>
    </row>
    <row r="2" spans="1:26" ht="39" customHeight="1" thickBot="1">
      <c r="A2" s="1144" t="s">
        <v>1608</v>
      </c>
    </row>
    <row r="3" spans="1:26" s="663" customFormat="1" ht="16.5" customHeight="1">
      <c r="A3" s="1796"/>
      <c r="B3" s="1787">
        <v>2007</v>
      </c>
      <c r="C3" s="1787">
        <v>2008</v>
      </c>
      <c r="D3" s="1787">
        <v>2009</v>
      </c>
      <c r="E3" s="1787">
        <v>2010</v>
      </c>
      <c r="F3" s="1787">
        <v>2011</v>
      </c>
      <c r="G3" s="1787">
        <v>2012</v>
      </c>
      <c r="H3" s="1787">
        <v>2013</v>
      </c>
      <c r="I3" s="1787">
        <v>2014</v>
      </c>
      <c r="J3" s="1787">
        <v>2015</v>
      </c>
      <c r="K3" s="1787">
        <v>2016</v>
      </c>
      <c r="L3" s="1787">
        <v>2017</v>
      </c>
      <c r="M3" s="1787">
        <v>2018</v>
      </c>
      <c r="N3" s="1787">
        <v>2019</v>
      </c>
      <c r="O3" s="1819">
        <v>2020</v>
      </c>
      <c r="P3" s="1820"/>
      <c r="Q3" s="1820"/>
      <c r="R3" s="1821"/>
      <c r="S3" s="1819">
        <v>2021</v>
      </c>
      <c r="T3" s="1820"/>
      <c r="U3" s="1820"/>
      <c r="V3" s="1821"/>
      <c r="W3" s="1146"/>
      <c r="Y3" s="1164"/>
      <c r="Z3" s="1164"/>
    </row>
    <row r="4" spans="1:26" s="663" customFormat="1" ht="17.149999999999999" customHeight="1" thickBot="1">
      <c r="A4" s="1797"/>
      <c r="B4" s="1788"/>
      <c r="C4" s="1788"/>
      <c r="D4" s="1788"/>
      <c r="E4" s="1788"/>
      <c r="F4" s="1788"/>
      <c r="G4" s="1788"/>
      <c r="H4" s="1788"/>
      <c r="I4" s="1788"/>
      <c r="J4" s="1788"/>
      <c r="K4" s="1788"/>
      <c r="L4" s="1788"/>
      <c r="M4" s="1788"/>
      <c r="N4" s="1788"/>
      <c r="O4" s="666" t="s">
        <v>1</v>
      </c>
      <c r="P4" s="667" t="s">
        <v>2</v>
      </c>
      <c r="Q4" s="668" t="s">
        <v>3</v>
      </c>
      <c r="R4" s="669" t="s">
        <v>4</v>
      </c>
      <c r="S4" s="666" t="s">
        <v>1</v>
      </c>
      <c r="T4" s="667" t="s">
        <v>2</v>
      </c>
      <c r="U4" s="668" t="s">
        <v>3</v>
      </c>
      <c r="V4" s="669" t="s">
        <v>4</v>
      </c>
      <c r="W4" s="1146"/>
      <c r="Y4" s="1164"/>
      <c r="Z4" s="1164"/>
    </row>
    <row r="5" spans="1:26" s="985" customFormat="1" ht="14">
      <c r="A5" s="1165" t="s">
        <v>1041</v>
      </c>
      <c r="B5" s="683">
        <v>5116.5266316044108</v>
      </c>
      <c r="C5" s="684">
        <v>8031.3613513434493</v>
      </c>
      <c r="D5" s="684">
        <v>9265.2158963336497</v>
      </c>
      <c r="E5" s="684">
        <v>10029.140908173822</v>
      </c>
      <c r="F5" s="684">
        <v>11422.943772716269</v>
      </c>
      <c r="G5" s="684">
        <v>13539.598920538479</v>
      </c>
      <c r="H5" s="685">
        <v>15528.143716320888</v>
      </c>
      <c r="I5" s="685">
        <v>16662.380154473431</v>
      </c>
      <c r="J5" s="685">
        <v>16786.29767920114</v>
      </c>
      <c r="K5" s="685">
        <v>17877.738061531178</v>
      </c>
      <c r="L5" s="685">
        <v>18968.973546274327</v>
      </c>
      <c r="M5" s="685">
        <v>21182.016935526459</v>
      </c>
      <c r="N5" s="685">
        <v>23978.130386326178</v>
      </c>
      <c r="O5" s="686">
        <v>26268.135664476289</v>
      </c>
      <c r="P5" s="687">
        <v>28381.091396748587</v>
      </c>
      <c r="Q5" s="687">
        <v>29926.489816959172</v>
      </c>
      <c r="R5" s="688">
        <v>32140.094771038792</v>
      </c>
      <c r="S5" s="686">
        <v>33147.951039031206</v>
      </c>
      <c r="T5" s="687">
        <v>33695.581742990602</v>
      </c>
      <c r="U5" s="687">
        <v>35536.058635555026</v>
      </c>
      <c r="V5" s="688">
        <v>38443.328133423791</v>
      </c>
      <c r="W5" s="629"/>
      <c r="X5" s="1064"/>
      <c r="Y5" s="1150"/>
      <c r="Z5" s="1150"/>
    </row>
    <row r="6" spans="1:26" s="986" customFormat="1" ht="14">
      <c r="A6" s="1166" t="s">
        <v>1114</v>
      </c>
      <c r="B6" s="609">
        <v>2429.6857010325302</v>
      </c>
      <c r="C6" s="611">
        <v>3783.5353509007095</v>
      </c>
      <c r="D6" s="611">
        <v>3557.22739416371</v>
      </c>
      <c r="E6" s="611">
        <v>4087.77250326801</v>
      </c>
      <c r="F6" s="611">
        <v>4896.7835667898908</v>
      </c>
      <c r="G6" s="611">
        <v>5520.48710409051</v>
      </c>
      <c r="H6" s="689">
        <v>5925.7232359269201</v>
      </c>
      <c r="I6" s="689">
        <v>5349.64914541495</v>
      </c>
      <c r="J6" s="689">
        <v>5818.5480403665606</v>
      </c>
      <c r="K6" s="689">
        <v>6127.6315007409303</v>
      </c>
      <c r="L6" s="689">
        <v>6366.8197785009497</v>
      </c>
      <c r="M6" s="689">
        <v>6622.5877932615213</v>
      </c>
      <c r="N6" s="689">
        <v>7084.9353903493902</v>
      </c>
      <c r="O6" s="673">
        <v>7760.1247514535899</v>
      </c>
      <c r="P6" s="674">
        <v>9086.4827825030734</v>
      </c>
      <c r="Q6" s="674">
        <v>9639.037017441442</v>
      </c>
      <c r="R6" s="675">
        <v>11298.256016809619</v>
      </c>
      <c r="S6" s="673">
        <v>11776.153769416895</v>
      </c>
      <c r="T6" s="674">
        <v>11754.994076914298</v>
      </c>
      <c r="U6" s="674">
        <v>11951.635988929749</v>
      </c>
      <c r="V6" s="675">
        <v>12854.035804792462</v>
      </c>
      <c r="W6" s="632"/>
      <c r="X6" s="446"/>
      <c r="Y6" s="1150"/>
      <c r="Z6" s="1150"/>
    </row>
    <row r="7" spans="1:26" s="986" customFormat="1" ht="14">
      <c r="A7" s="1167" t="s">
        <v>1115</v>
      </c>
      <c r="B7" s="609">
        <v>2429.6857010325302</v>
      </c>
      <c r="C7" s="611">
        <v>3783.5353509007095</v>
      </c>
      <c r="D7" s="611">
        <v>3557.22739416371</v>
      </c>
      <c r="E7" s="611">
        <v>4087.77250326801</v>
      </c>
      <c r="F7" s="611">
        <v>4896.7835667898908</v>
      </c>
      <c r="G7" s="611">
        <v>5520.48710409051</v>
      </c>
      <c r="H7" s="689">
        <v>5925.7232359269201</v>
      </c>
      <c r="I7" s="689">
        <v>5349.64914541495</v>
      </c>
      <c r="J7" s="689">
        <v>5818.5480403665606</v>
      </c>
      <c r="K7" s="689">
        <v>6127.6315007409303</v>
      </c>
      <c r="L7" s="689">
        <v>6366.8197785009497</v>
      </c>
      <c r="M7" s="689">
        <v>6622.5877932615213</v>
      </c>
      <c r="N7" s="689">
        <v>7084.9353903493902</v>
      </c>
      <c r="O7" s="673">
        <v>7760.1247514535899</v>
      </c>
      <c r="P7" s="674">
        <v>9086.4827825030734</v>
      </c>
      <c r="Q7" s="674">
        <v>9639.037017441442</v>
      </c>
      <c r="R7" s="675">
        <v>11298.256016809619</v>
      </c>
      <c r="S7" s="673">
        <v>11776.153769416895</v>
      </c>
      <c r="T7" s="674">
        <v>11754.994076914298</v>
      </c>
      <c r="U7" s="674">
        <v>11951.635988929749</v>
      </c>
      <c r="V7" s="675">
        <v>12854.035804792462</v>
      </c>
      <c r="W7" s="632"/>
      <c r="X7" s="446"/>
      <c r="Y7" s="1150"/>
      <c r="Z7" s="1150"/>
    </row>
    <row r="8" spans="1:26" s="986" customFormat="1" ht="14">
      <c r="A8" s="1168" t="s">
        <v>939</v>
      </c>
      <c r="B8" s="609">
        <v>83.473484062370005</v>
      </c>
      <c r="C8" s="611">
        <v>90.104816256069995</v>
      </c>
      <c r="D8" s="611">
        <v>120.02368807019</v>
      </c>
      <c r="E8" s="611">
        <v>15.450296057529998</v>
      </c>
      <c r="F8" s="611">
        <v>21.110155085300004</v>
      </c>
      <c r="G8" s="611">
        <v>42.361020669870001</v>
      </c>
      <c r="H8" s="689">
        <v>202.90753301961001</v>
      </c>
      <c r="I8" s="689">
        <v>251.60751586968004</v>
      </c>
      <c r="J8" s="689">
        <v>186.63942427814999</v>
      </c>
      <c r="K8" s="689">
        <v>157.07811169518001</v>
      </c>
      <c r="L8" s="689">
        <v>173.66843850518001</v>
      </c>
      <c r="M8" s="689">
        <v>204.55802820855001</v>
      </c>
      <c r="N8" s="689">
        <v>248.13247354354002</v>
      </c>
      <c r="O8" s="673">
        <v>433.83559602463004</v>
      </c>
      <c r="P8" s="674">
        <v>514.61757060551008</v>
      </c>
      <c r="Q8" s="674">
        <v>242.07102775454999</v>
      </c>
      <c r="R8" s="675">
        <v>276.10314339371001</v>
      </c>
      <c r="S8" s="673">
        <v>211.73449107856993</v>
      </c>
      <c r="T8" s="674">
        <v>142.68796040169002</v>
      </c>
      <c r="U8" s="674">
        <v>204.96578229383002</v>
      </c>
      <c r="V8" s="675">
        <v>157.13785587198001</v>
      </c>
      <c r="W8" s="632"/>
      <c r="X8" s="446"/>
      <c r="Y8" s="1150"/>
      <c r="Z8" s="1150"/>
    </row>
    <row r="9" spans="1:26" s="986" customFormat="1" ht="14">
      <c r="A9" s="1168" t="s">
        <v>1017</v>
      </c>
      <c r="B9" s="609">
        <v>202.91004866648001</v>
      </c>
      <c r="C9" s="611">
        <v>529.01981839758002</v>
      </c>
      <c r="D9" s="611">
        <v>507.88560853714</v>
      </c>
      <c r="E9" s="611">
        <v>572.35714613282994</v>
      </c>
      <c r="F9" s="611">
        <v>842.45683275510009</v>
      </c>
      <c r="G9" s="611">
        <v>740.37930704355995</v>
      </c>
      <c r="H9" s="689">
        <v>917.26764021369991</v>
      </c>
      <c r="I9" s="689">
        <v>582.11199545645002</v>
      </c>
      <c r="J9" s="689">
        <v>652.52164052434011</v>
      </c>
      <c r="K9" s="689">
        <v>616.63330849050999</v>
      </c>
      <c r="L9" s="689">
        <v>621.89962750465008</v>
      </c>
      <c r="M9" s="689">
        <v>642.60525093562001</v>
      </c>
      <c r="N9" s="689">
        <v>644.12183831696007</v>
      </c>
      <c r="O9" s="673">
        <v>640.08434960272996</v>
      </c>
      <c r="P9" s="674">
        <v>640.94814958156996</v>
      </c>
      <c r="Q9" s="674">
        <v>600.89474647179998</v>
      </c>
      <c r="R9" s="675">
        <v>627.5065683107</v>
      </c>
      <c r="S9" s="673">
        <v>594.98871481669983</v>
      </c>
      <c r="T9" s="674">
        <v>536.63915463056003</v>
      </c>
      <c r="U9" s="674">
        <v>633.53426102191986</v>
      </c>
      <c r="V9" s="675">
        <v>567.75792521444998</v>
      </c>
      <c r="W9" s="632"/>
      <c r="X9" s="446"/>
      <c r="Y9" s="1150"/>
      <c r="Z9" s="1150"/>
    </row>
    <row r="10" spans="1:26" s="986" customFormat="1" ht="14">
      <c r="A10" s="1168" t="s">
        <v>1019</v>
      </c>
      <c r="B10" s="609">
        <v>264.03091928753003</v>
      </c>
      <c r="C10" s="611">
        <v>408.75182936205999</v>
      </c>
      <c r="D10" s="611">
        <v>412.49349165991998</v>
      </c>
      <c r="E10" s="611">
        <v>579.08295145374007</v>
      </c>
      <c r="F10" s="611">
        <v>510.96014718802002</v>
      </c>
      <c r="G10" s="611">
        <v>682.60650425640006</v>
      </c>
      <c r="H10" s="689">
        <v>709.89352839420997</v>
      </c>
      <c r="I10" s="689">
        <v>679.00943807377007</v>
      </c>
      <c r="J10" s="689">
        <v>86.016765799209992</v>
      </c>
      <c r="K10" s="689">
        <v>177.07364441118</v>
      </c>
      <c r="L10" s="689">
        <v>54.336710058229997</v>
      </c>
      <c r="M10" s="689">
        <v>24.618775639999999</v>
      </c>
      <c r="N10" s="689">
        <v>56.598852457709995</v>
      </c>
      <c r="O10" s="673">
        <v>68.796598964019992</v>
      </c>
      <c r="P10" s="674">
        <v>71.938629513690017</v>
      </c>
      <c r="Q10" s="674">
        <v>53.634693978120005</v>
      </c>
      <c r="R10" s="675">
        <v>50.672296798120009</v>
      </c>
      <c r="S10" s="673">
        <v>27.176997826799997</v>
      </c>
      <c r="T10" s="674">
        <v>19.471291385339999</v>
      </c>
      <c r="U10" s="674">
        <v>26.363632048580001</v>
      </c>
      <c r="V10" s="675">
        <v>20.049719760389998</v>
      </c>
      <c r="W10" s="632"/>
      <c r="X10" s="446"/>
      <c r="Y10" s="1150"/>
      <c r="Z10" s="1150"/>
    </row>
    <row r="11" spans="1:26" s="986" customFormat="1" ht="14">
      <c r="A11" s="1168" t="s">
        <v>1021</v>
      </c>
      <c r="B11" s="609">
        <v>1404.7674658027802</v>
      </c>
      <c r="C11" s="611">
        <v>2092.9930921229898</v>
      </c>
      <c r="D11" s="611">
        <v>1807.0847189010301</v>
      </c>
      <c r="E11" s="611">
        <v>2027.0780406514</v>
      </c>
      <c r="F11" s="611">
        <v>2566.2762488947606</v>
      </c>
      <c r="G11" s="611">
        <v>2831.9966901553503</v>
      </c>
      <c r="H11" s="689">
        <v>2975.9014083095904</v>
      </c>
      <c r="I11" s="689">
        <v>2719.9358937971097</v>
      </c>
      <c r="J11" s="689">
        <v>3646.6841974778904</v>
      </c>
      <c r="K11" s="689">
        <v>4011.8811813604507</v>
      </c>
      <c r="L11" s="689">
        <v>4126.4084946374705</v>
      </c>
      <c r="M11" s="689">
        <v>4274.3480288884111</v>
      </c>
      <c r="N11" s="689">
        <v>4210.6918674702501</v>
      </c>
      <c r="O11" s="673">
        <v>4425.7201493948805</v>
      </c>
      <c r="P11" s="674">
        <v>5538.6660305893702</v>
      </c>
      <c r="Q11" s="674">
        <v>5961.9828408773901</v>
      </c>
      <c r="R11" s="675">
        <v>7430.4532448988693</v>
      </c>
      <c r="S11" s="673">
        <v>8143.2254793526417</v>
      </c>
      <c r="T11" s="674">
        <v>7947.5664202624585</v>
      </c>
      <c r="U11" s="674">
        <v>7729.5989184987202</v>
      </c>
      <c r="V11" s="675">
        <v>8960.2494140033596</v>
      </c>
      <c r="W11" s="632"/>
      <c r="X11" s="446"/>
      <c r="Y11" s="1150"/>
      <c r="Z11" s="1150"/>
    </row>
    <row r="12" spans="1:26" s="986" customFormat="1" ht="14">
      <c r="A12" s="1168" t="s">
        <v>1023</v>
      </c>
      <c r="B12" s="609">
        <v>474.50378321337001</v>
      </c>
      <c r="C12" s="611">
        <v>662.66579476201002</v>
      </c>
      <c r="D12" s="611">
        <v>709.73988699542997</v>
      </c>
      <c r="E12" s="611">
        <v>893.80406897251009</v>
      </c>
      <c r="F12" s="611">
        <v>955.98018286671004</v>
      </c>
      <c r="G12" s="611">
        <v>1223.14358196533</v>
      </c>
      <c r="H12" s="689">
        <v>1119.7531259898099</v>
      </c>
      <c r="I12" s="689">
        <v>1116.9843022179398</v>
      </c>
      <c r="J12" s="689">
        <v>1246.6860122869703</v>
      </c>
      <c r="K12" s="689">
        <v>1164.9652547836101</v>
      </c>
      <c r="L12" s="689">
        <v>1390.50650779542</v>
      </c>
      <c r="M12" s="689">
        <v>1476.4577095889404</v>
      </c>
      <c r="N12" s="689">
        <v>1925.3903585609301</v>
      </c>
      <c r="O12" s="673">
        <v>2191.6880574673282</v>
      </c>
      <c r="P12" s="674">
        <v>2320.3124022129318</v>
      </c>
      <c r="Q12" s="674">
        <v>2780.4537083595819</v>
      </c>
      <c r="R12" s="675">
        <v>2913.5207634082176</v>
      </c>
      <c r="S12" s="673">
        <v>2799.0280863421849</v>
      </c>
      <c r="T12" s="674">
        <v>3108.6292502342467</v>
      </c>
      <c r="U12" s="674">
        <v>3357.173395066699</v>
      </c>
      <c r="V12" s="675">
        <v>3148.8408899422825</v>
      </c>
      <c r="W12" s="632"/>
      <c r="X12" s="446"/>
      <c r="Y12" s="1150"/>
      <c r="Z12" s="1150"/>
    </row>
    <row r="13" spans="1:26" s="986" customFormat="1" ht="14">
      <c r="A13" s="1167" t="s">
        <v>1116</v>
      </c>
      <c r="B13" s="609">
        <v>0</v>
      </c>
      <c r="C13" s="611">
        <v>0</v>
      </c>
      <c r="D13" s="611">
        <v>0</v>
      </c>
      <c r="E13" s="611">
        <v>0</v>
      </c>
      <c r="F13" s="611">
        <v>0</v>
      </c>
      <c r="G13" s="611">
        <v>0</v>
      </c>
      <c r="H13" s="689">
        <v>0</v>
      </c>
      <c r="I13" s="689">
        <v>0</v>
      </c>
      <c r="J13" s="689">
        <v>0</v>
      </c>
      <c r="K13" s="689">
        <v>0</v>
      </c>
      <c r="L13" s="689">
        <v>0</v>
      </c>
      <c r="M13" s="689">
        <v>0</v>
      </c>
      <c r="N13" s="689">
        <v>0</v>
      </c>
      <c r="O13" s="673">
        <v>0</v>
      </c>
      <c r="P13" s="674">
        <v>0</v>
      </c>
      <c r="Q13" s="674">
        <v>0</v>
      </c>
      <c r="R13" s="675">
        <v>0</v>
      </c>
      <c r="S13" s="673">
        <v>0</v>
      </c>
      <c r="T13" s="674">
        <v>0</v>
      </c>
      <c r="U13" s="674">
        <v>0</v>
      </c>
      <c r="V13" s="675">
        <v>0</v>
      </c>
      <c r="W13" s="632"/>
      <c r="X13" s="446"/>
      <c r="Y13" s="1150"/>
      <c r="Z13" s="1150"/>
    </row>
    <row r="14" spans="1:26" s="986" customFormat="1" ht="14">
      <c r="A14" s="1168" t="s">
        <v>940</v>
      </c>
      <c r="B14" s="609">
        <v>0</v>
      </c>
      <c r="C14" s="611">
        <v>0</v>
      </c>
      <c r="D14" s="611">
        <v>0</v>
      </c>
      <c r="E14" s="611">
        <v>0</v>
      </c>
      <c r="F14" s="611">
        <v>0</v>
      </c>
      <c r="G14" s="611">
        <v>0</v>
      </c>
      <c r="H14" s="689">
        <v>0</v>
      </c>
      <c r="I14" s="689">
        <v>0</v>
      </c>
      <c r="J14" s="689">
        <v>0</v>
      </c>
      <c r="K14" s="689">
        <v>0</v>
      </c>
      <c r="L14" s="689">
        <v>0</v>
      </c>
      <c r="M14" s="689">
        <v>0</v>
      </c>
      <c r="N14" s="689">
        <v>0</v>
      </c>
      <c r="O14" s="673">
        <v>0</v>
      </c>
      <c r="P14" s="674">
        <v>0</v>
      </c>
      <c r="Q14" s="674">
        <v>0</v>
      </c>
      <c r="R14" s="675">
        <v>0</v>
      </c>
      <c r="S14" s="673">
        <v>0</v>
      </c>
      <c r="T14" s="674">
        <v>0</v>
      </c>
      <c r="U14" s="674">
        <v>0</v>
      </c>
      <c r="V14" s="675">
        <v>0</v>
      </c>
      <c r="W14" s="632"/>
      <c r="X14" s="446"/>
      <c r="Y14" s="1150"/>
      <c r="Z14" s="1150"/>
    </row>
    <row r="15" spans="1:26" s="986" customFormat="1" ht="14">
      <c r="A15" s="1168" t="s">
        <v>1018</v>
      </c>
      <c r="B15" s="609">
        <v>0</v>
      </c>
      <c r="C15" s="611">
        <v>0</v>
      </c>
      <c r="D15" s="611">
        <v>0</v>
      </c>
      <c r="E15" s="611">
        <v>0</v>
      </c>
      <c r="F15" s="611">
        <v>0</v>
      </c>
      <c r="G15" s="611">
        <v>0</v>
      </c>
      <c r="H15" s="689">
        <v>0</v>
      </c>
      <c r="I15" s="689">
        <v>0</v>
      </c>
      <c r="J15" s="689">
        <v>0</v>
      </c>
      <c r="K15" s="689">
        <v>0</v>
      </c>
      <c r="L15" s="689">
        <v>0</v>
      </c>
      <c r="M15" s="689">
        <v>0</v>
      </c>
      <c r="N15" s="689">
        <v>0</v>
      </c>
      <c r="O15" s="673">
        <v>0</v>
      </c>
      <c r="P15" s="674">
        <v>0</v>
      </c>
      <c r="Q15" s="674">
        <v>0</v>
      </c>
      <c r="R15" s="675">
        <v>0</v>
      </c>
      <c r="S15" s="673">
        <v>0</v>
      </c>
      <c r="T15" s="674">
        <v>0</v>
      </c>
      <c r="U15" s="674">
        <v>0</v>
      </c>
      <c r="V15" s="675">
        <v>0</v>
      </c>
      <c r="W15" s="632"/>
      <c r="X15" s="446"/>
      <c r="Y15" s="1150"/>
      <c r="Z15" s="1150"/>
    </row>
    <row r="16" spans="1:26" s="986" customFormat="1" ht="14">
      <c r="A16" s="1168" t="s">
        <v>1020</v>
      </c>
      <c r="B16" s="609">
        <v>0</v>
      </c>
      <c r="C16" s="611">
        <v>0</v>
      </c>
      <c r="D16" s="611">
        <v>0</v>
      </c>
      <c r="E16" s="611">
        <v>0</v>
      </c>
      <c r="F16" s="611">
        <v>0</v>
      </c>
      <c r="G16" s="611">
        <v>0</v>
      </c>
      <c r="H16" s="689">
        <v>0</v>
      </c>
      <c r="I16" s="689">
        <v>0</v>
      </c>
      <c r="J16" s="689">
        <v>0</v>
      </c>
      <c r="K16" s="689">
        <v>0</v>
      </c>
      <c r="L16" s="689">
        <v>0</v>
      </c>
      <c r="M16" s="689">
        <v>0</v>
      </c>
      <c r="N16" s="689">
        <v>0</v>
      </c>
      <c r="O16" s="673">
        <v>0</v>
      </c>
      <c r="P16" s="674">
        <v>0</v>
      </c>
      <c r="Q16" s="674">
        <v>0</v>
      </c>
      <c r="R16" s="675">
        <v>0</v>
      </c>
      <c r="S16" s="673">
        <v>0</v>
      </c>
      <c r="T16" s="674">
        <v>0</v>
      </c>
      <c r="U16" s="674">
        <v>0</v>
      </c>
      <c r="V16" s="675">
        <v>0</v>
      </c>
      <c r="W16" s="632"/>
      <c r="X16" s="446"/>
      <c r="Y16" s="1150"/>
      <c r="Z16" s="1150"/>
    </row>
    <row r="17" spans="1:26" s="986" customFormat="1" ht="14">
      <c r="A17" s="1168" t="s">
        <v>1022</v>
      </c>
      <c r="B17" s="609">
        <v>0</v>
      </c>
      <c r="C17" s="611">
        <v>0</v>
      </c>
      <c r="D17" s="611">
        <v>0</v>
      </c>
      <c r="E17" s="611">
        <v>0</v>
      </c>
      <c r="F17" s="611">
        <v>0</v>
      </c>
      <c r="G17" s="611">
        <v>0</v>
      </c>
      <c r="H17" s="689">
        <v>0</v>
      </c>
      <c r="I17" s="689">
        <v>0</v>
      </c>
      <c r="J17" s="689">
        <v>0</v>
      </c>
      <c r="K17" s="689">
        <v>0</v>
      </c>
      <c r="L17" s="689">
        <v>0</v>
      </c>
      <c r="M17" s="689">
        <v>0</v>
      </c>
      <c r="N17" s="689">
        <v>0</v>
      </c>
      <c r="O17" s="673">
        <v>0</v>
      </c>
      <c r="P17" s="674">
        <v>0</v>
      </c>
      <c r="Q17" s="674">
        <v>0</v>
      </c>
      <c r="R17" s="675">
        <v>0</v>
      </c>
      <c r="S17" s="673">
        <v>0</v>
      </c>
      <c r="T17" s="674">
        <v>0</v>
      </c>
      <c r="U17" s="674">
        <v>0</v>
      </c>
      <c r="V17" s="675">
        <v>0</v>
      </c>
      <c r="W17" s="632"/>
      <c r="X17" s="446"/>
      <c r="Y17" s="1150"/>
      <c r="Z17" s="1150"/>
    </row>
    <row r="18" spans="1:26" s="986" customFormat="1" ht="14">
      <c r="A18" s="1168" t="s">
        <v>1024</v>
      </c>
      <c r="B18" s="609">
        <v>0</v>
      </c>
      <c r="C18" s="611">
        <v>0</v>
      </c>
      <c r="D18" s="611">
        <v>0</v>
      </c>
      <c r="E18" s="611">
        <v>0</v>
      </c>
      <c r="F18" s="611">
        <v>0</v>
      </c>
      <c r="G18" s="611">
        <v>0</v>
      </c>
      <c r="H18" s="689">
        <v>0</v>
      </c>
      <c r="I18" s="689">
        <v>0</v>
      </c>
      <c r="J18" s="689">
        <v>0</v>
      </c>
      <c r="K18" s="689">
        <v>0</v>
      </c>
      <c r="L18" s="689">
        <v>0</v>
      </c>
      <c r="M18" s="689">
        <v>0</v>
      </c>
      <c r="N18" s="689">
        <v>0</v>
      </c>
      <c r="O18" s="673">
        <v>0</v>
      </c>
      <c r="P18" s="674">
        <v>0</v>
      </c>
      <c r="Q18" s="674">
        <v>0</v>
      </c>
      <c r="R18" s="675">
        <v>0</v>
      </c>
      <c r="S18" s="673">
        <v>0</v>
      </c>
      <c r="T18" s="674">
        <v>0</v>
      </c>
      <c r="U18" s="674">
        <v>0</v>
      </c>
      <c r="V18" s="675">
        <v>0</v>
      </c>
      <c r="W18" s="632"/>
      <c r="X18" s="446"/>
      <c r="Y18" s="1150"/>
      <c r="Z18" s="1150"/>
    </row>
    <row r="19" spans="1:26" s="986" customFormat="1" ht="14">
      <c r="A19" s="1166" t="s">
        <v>1118</v>
      </c>
      <c r="B19" s="609">
        <v>2686.8409305718801</v>
      </c>
      <c r="C19" s="611">
        <v>4247.8260004427393</v>
      </c>
      <c r="D19" s="611">
        <v>5707.9885021699392</v>
      </c>
      <c r="E19" s="611">
        <v>5941.3684049058111</v>
      </c>
      <c r="F19" s="611">
        <v>6526.1602059263796</v>
      </c>
      <c r="G19" s="611">
        <v>8019.1118164479694</v>
      </c>
      <c r="H19" s="689">
        <v>9602.4204803939683</v>
      </c>
      <c r="I19" s="689">
        <v>11312.731009058482</v>
      </c>
      <c r="J19" s="689">
        <v>10967.749638834579</v>
      </c>
      <c r="K19" s="689">
        <v>11750.106560790249</v>
      </c>
      <c r="L19" s="689">
        <v>12602.15376777338</v>
      </c>
      <c r="M19" s="689">
        <v>14559.42914226494</v>
      </c>
      <c r="N19" s="689">
        <v>16893.194995976792</v>
      </c>
      <c r="O19" s="673">
        <v>18508.010913022703</v>
      </c>
      <c r="P19" s="674">
        <v>19294.608614245517</v>
      </c>
      <c r="Q19" s="674">
        <v>20287.45279951773</v>
      </c>
      <c r="R19" s="675">
        <v>20841.838754229175</v>
      </c>
      <c r="S19" s="673">
        <v>21371.797269614304</v>
      </c>
      <c r="T19" s="674">
        <v>21940.587666076313</v>
      </c>
      <c r="U19" s="674">
        <v>23584.422646625277</v>
      </c>
      <c r="V19" s="675">
        <v>25589.292328631334</v>
      </c>
      <c r="W19" s="632"/>
      <c r="X19" s="446"/>
      <c r="Y19" s="1150"/>
      <c r="Z19" s="1150"/>
    </row>
    <row r="20" spans="1:26" s="986" customFormat="1" ht="14">
      <c r="A20" s="1167" t="s">
        <v>1115</v>
      </c>
      <c r="B20" s="609">
        <v>2218.97277839048</v>
      </c>
      <c r="C20" s="611">
        <v>3334.5566985566702</v>
      </c>
      <c r="D20" s="611">
        <v>4282.7187959012099</v>
      </c>
      <c r="E20" s="611">
        <v>4466.9811796445811</v>
      </c>
      <c r="F20" s="611">
        <v>4611.9285030938399</v>
      </c>
      <c r="G20" s="611">
        <v>5398.4625689936593</v>
      </c>
      <c r="H20" s="689">
        <v>6657.2426035122298</v>
      </c>
      <c r="I20" s="689">
        <v>7204.9717299682907</v>
      </c>
      <c r="J20" s="689">
        <v>7560.060793512549</v>
      </c>
      <c r="K20" s="689">
        <v>7597.4388901852499</v>
      </c>
      <c r="L20" s="689">
        <v>8470.4031119719002</v>
      </c>
      <c r="M20" s="689">
        <v>9510.9362740425822</v>
      </c>
      <c r="N20" s="689">
        <v>11149.842586208921</v>
      </c>
      <c r="O20" s="673">
        <v>12074.625220446605</v>
      </c>
      <c r="P20" s="674">
        <v>13228.329636540038</v>
      </c>
      <c r="Q20" s="674">
        <v>14324.208058121641</v>
      </c>
      <c r="R20" s="675">
        <v>14594.163038208477</v>
      </c>
      <c r="S20" s="673">
        <v>14792.312494131738</v>
      </c>
      <c r="T20" s="674">
        <v>14937.392711920991</v>
      </c>
      <c r="U20" s="674">
        <v>16352.628921940861</v>
      </c>
      <c r="V20" s="675">
        <v>17048.127819572226</v>
      </c>
      <c r="W20" s="632"/>
      <c r="X20" s="446"/>
      <c r="Y20" s="1150"/>
      <c r="Z20" s="1150"/>
    </row>
    <row r="21" spans="1:26" s="986" customFormat="1" ht="14">
      <c r="A21" s="1168" t="s">
        <v>941</v>
      </c>
      <c r="B21" s="609">
        <v>84.598761993930012</v>
      </c>
      <c r="C21" s="611">
        <v>89.653984473670022</v>
      </c>
      <c r="D21" s="611">
        <v>285.26711437884001</v>
      </c>
      <c r="E21" s="611">
        <v>223.60601521254998</v>
      </c>
      <c r="F21" s="611">
        <v>176.02796048383001</v>
      </c>
      <c r="G21" s="611">
        <v>263.32919296208001</v>
      </c>
      <c r="H21" s="689">
        <v>304.33675237601</v>
      </c>
      <c r="I21" s="689">
        <v>277.10910855305997</v>
      </c>
      <c r="J21" s="689">
        <v>316.17155424090004</v>
      </c>
      <c r="K21" s="689">
        <v>238.17661944587999</v>
      </c>
      <c r="L21" s="689">
        <v>202.41542259911</v>
      </c>
      <c r="M21" s="689">
        <v>91.837786320079985</v>
      </c>
      <c r="N21" s="689">
        <v>289.12356535331992</v>
      </c>
      <c r="O21" s="673">
        <v>356.80937384870998</v>
      </c>
      <c r="P21" s="674">
        <v>393.66315969786007</v>
      </c>
      <c r="Q21" s="674">
        <v>433.50860759944993</v>
      </c>
      <c r="R21" s="675">
        <v>247.40756342024002</v>
      </c>
      <c r="S21" s="673">
        <v>448.74381952274001</v>
      </c>
      <c r="T21" s="674">
        <v>292.18256535331</v>
      </c>
      <c r="U21" s="674">
        <v>405.28646444722</v>
      </c>
      <c r="V21" s="675">
        <v>649.47280566235986</v>
      </c>
      <c r="W21" s="632"/>
      <c r="X21" s="446"/>
      <c r="Y21" s="1150"/>
      <c r="Z21" s="1150"/>
    </row>
    <row r="22" spans="1:26" s="986" customFormat="1" ht="14">
      <c r="A22" s="1168" t="s">
        <v>1025</v>
      </c>
      <c r="B22" s="609">
        <v>42.224687542379996</v>
      </c>
      <c r="C22" s="611">
        <v>95.243123557819985</v>
      </c>
      <c r="D22" s="611">
        <v>116.96945107180998</v>
      </c>
      <c r="E22" s="611">
        <v>108.20080948089002</v>
      </c>
      <c r="F22" s="611">
        <v>105.91335272569999</v>
      </c>
      <c r="G22" s="611">
        <v>83.787364990699999</v>
      </c>
      <c r="H22" s="689">
        <v>92.196362112789998</v>
      </c>
      <c r="I22" s="689">
        <v>53.055539472070002</v>
      </c>
      <c r="J22" s="689">
        <v>80.642940137940016</v>
      </c>
      <c r="K22" s="689">
        <v>38.264864792280008</v>
      </c>
      <c r="L22" s="689">
        <v>22.737517669429995</v>
      </c>
      <c r="M22" s="689">
        <v>94.596775461880014</v>
      </c>
      <c r="N22" s="689">
        <v>33.58716352994</v>
      </c>
      <c r="O22" s="673">
        <v>48.880476024419998</v>
      </c>
      <c r="P22" s="674">
        <v>43.037162737109988</v>
      </c>
      <c r="Q22" s="674">
        <v>33.102112799740006</v>
      </c>
      <c r="R22" s="675">
        <v>28.960280687569998</v>
      </c>
      <c r="S22" s="673">
        <v>44.653326610820002</v>
      </c>
      <c r="T22" s="674">
        <v>48.540449373970006</v>
      </c>
      <c r="U22" s="674">
        <v>41.52115665461001</v>
      </c>
      <c r="V22" s="675">
        <v>38.1580566477</v>
      </c>
      <c r="W22" s="632"/>
      <c r="X22" s="446"/>
      <c r="Y22" s="1150"/>
      <c r="Z22" s="1150"/>
    </row>
    <row r="23" spans="1:26" s="986" customFormat="1" ht="14">
      <c r="A23" s="1168" t="s">
        <v>1027</v>
      </c>
      <c r="B23" s="609">
        <v>69.151694690860012</v>
      </c>
      <c r="C23" s="611">
        <v>52.576988847589995</v>
      </c>
      <c r="D23" s="611">
        <v>84.260382484149986</v>
      </c>
      <c r="E23" s="611">
        <v>84.645054561229983</v>
      </c>
      <c r="F23" s="611">
        <v>126.42945190432</v>
      </c>
      <c r="G23" s="611">
        <v>137.76619222585001</v>
      </c>
      <c r="H23" s="689">
        <v>128.23679989830001</v>
      </c>
      <c r="I23" s="689">
        <v>64.806139571800003</v>
      </c>
      <c r="J23" s="689">
        <v>25.618239142660006</v>
      </c>
      <c r="K23" s="689">
        <v>4.164214520699999</v>
      </c>
      <c r="L23" s="689">
        <v>2.6467492317400003</v>
      </c>
      <c r="M23" s="689">
        <v>2.3873359310399995</v>
      </c>
      <c r="N23" s="689">
        <v>2.7437531976200003</v>
      </c>
      <c r="O23" s="673">
        <v>2.28623659403</v>
      </c>
      <c r="P23" s="674">
        <v>2.4720715895200001</v>
      </c>
      <c r="Q23" s="674">
        <v>2.4630839601200005</v>
      </c>
      <c r="R23" s="675">
        <v>9.079550886569999</v>
      </c>
      <c r="S23" s="673">
        <v>2.7848785324600001</v>
      </c>
      <c r="T23" s="674">
        <v>3.6134249249500003</v>
      </c>
      <c r="U23" s="674">
        <v>3.0251421024400003</v>
      </c>
      <c r="V23" s="675">
        <v>2.6616298447000002</v>
      </c>
      <c r="W23" s="632"/>
      <c r="X23" s="446"/>
      <c r="Y23" s="1150"/>
      <c r="Z23" s="1150"/>
    </row>
    <row r="24" spans="1:26" s="986" customFormat="1" ht="14">
      <c r="A24" s="1168" t="s">
        <v>1029</v>
      </c>
      <c r="B24" s="609">
        <v>855.2360333091699</v>
      </c>
      <c r="C24" s="611">
        <v>1536.4957515978401</v>
      </c>
      <c r="D24" s="611">
        <v>1752.2987699566299</v>
      </c>
      <c r="E24" s="611">
        <v>1747.0722030435099</v>
      </c>
      <c r="F24" s="611">
        <v>1847.15297171063</v>
      </c>
      <c r="G24" s="611">
        <v>2117.5581312746199</v>
      </c>
      <c r="H24" s="689">
        <v>2892.9476379891898</v>
      </c>
      <c r="I24" s="689">
        <v>2951.18746197366</v>
      </c>
      <c r="J24" s="689">
        <v>3031.6227448574195</v>
      </c>
      <c r="K24" s="689">
        <v>2708.8284208567306</v>
      </c>
      <c r="L24" s="689">
        <v>3190.5197424045909</v>
      </c>
      <c r="M24" s="689">
        <v>3062.1545404562298</v>
      </c>
      <c r="N24" s="689">
        <v>3761.4151823352099</v>
      </c>
      <c r="O24" s="673">
        <v>3841.6461599119993</v>
      </c>
      <c r="P24" s="674">
        <v>3761.1861175700897</v>
      </c>
      <c r="Q24" s="674">
        <v>4253.4974198339096</v>
      </c>
      <c r="R24" s="675">
        <v>2971.1549075267603</v>
      </c>
      <c r="S24" s="673">
        <v>2541.6991120238804</v>
      </c>
      <c r="T24" s="674">
        <v>3430.2008576706294</v>
      </c>
      <c r="U24" s="674">
        <v>5631.9957911886195</v>
      </c>
      <c r="V24" s="675">
        <v>4017.4695515348799</v>
      </c>
      <c r="W24" s="632"/>
      <c r="X24" s="446"/>
      <c r="Y24" s="1150"/>
      <c r="Z24" s="1150"/>
    </row>
    <row r="25" spans="1:26" s="986" customFormat="1" ht="14">
      <c r="A25" s="1168" t="s">
        <v>1031</v>
      </c>
      <c r="B25" s="609">
        <v>1167.7616008541399</v>
      </c>
      <c r="C25" s="611">
        <v>1560.5868500797499</v>
      </c>
      <c r="D25" s="611">
        <v>2043.9230780097801</v>
      </c>
      <c r="E25" s="611">
        <v>2303.4570973464006</v>
      </c>
      <c r="F25" s="611">
        <v>2356.4047662693597</v>
      </c>
      <c r="G25" s="611">
        <v>2796.0216875404103</v>
      </c>
      <c r="H25" s="689">
        <v>3239.52505113594</v>
      </c>
      <c r="I25" s="689">
        <v>3858.8134803977005</v>
      </c>
      <c r="J25" s="689">
        <v>4106.0053151336297</v>
      </c>
      <c r="K25" s="689">
        <v>4608.0047705696597</v>
      </c>
      <c r="L25" s="689">
        <v>5052.0836800670295</v>
      </c>
      <c r="M25" s="689">
        <v>6259.9598358733492</v>
      </c>
      <c r="N25" s="689">
        <v>7062.9729217928298</v>
      </c>
      <c r="O25" s="673">
        <v>7825.0029740674445</v>
      </c>
      <c r="P25" s="674">
        <v>9027.9711249454576</v>
      </c>
      <c r="Q25" s="674">
        <v>9601.6368339284218</v>
      </c>
      <c r="R25" s="675">
        <v>11337.560735687335</v>
      </c>
      <c r="S25" s="673">
        <v>11754.431357441837</v>
      </c>
      <c r="T25" s="674">
        <v>11162.855414598134</v>
      </c>
      <c r="U25" s="674">
        <v>10270.800367547972</v>
      </c>
      <c r="V25" s="675">
        <v>12340.365775882587</v>
      </c>
      <c r="W25" s="632"/>
      <c r="X25" s="446"/>
      <c r="Y25" s="1150"/>
      <c r="Z25" s="1150"/>
    </row>
    <row r="26" spans="1:26" s="986" customFormat="1" ht="14">
      <c r="A26" s="1167" t="s">
        <v>1116</v>
      </c>
      <c r="B26" s="609">
        <v>467.86815218140003</v>
      </c>
      <c r="C26" s="611">
        <v>913.26930188606991</v>
      </c>
      <c r="D26" s="611">
        <v>1425.2697062687298</v>
      </c>
      <c r="E26" s="611">
        <v>1474.38722526123</v>
      </c>
      <c r="F26" s="611">
        <v>1914.2317028325401</v>
      </c>
      <c r="G26" s="611">
        <v>2620.6492474543102</v>
      </c>
      <c r="H26" s="689">
        <v>2945.1778768817398</v>
      </c>
      <c r="I26" s="689">
        <v>4107.7592790901899</v>
      </c>
      <c r="J26" s="689">
        <v>3407.6888453220295</v>
      </c>
      <c r="K26" s="689">
        <v>4152.6676706050002</v>
      </c>
      <c r="L26" s="689">
        <v>4131.7506558014784</v>
      </c>
      <c r="M26" s="689">
        <v>5048.4928682223599</v>
      </c>
      <c r="N26" s="689">
        <v>5743.352409767871</v>
      </c>
      <c r="O26" s="673">
        <v>6433.3856925760992</v>
      </c>
      <c r="P26" s="674">
        <v>6066.2789777054795</v>
      </c>
      <c r="Q26" s="674">
        <v>5963.2447413960899</v>
      </c>
      <c r="R26" s="675">
        <v>6247.6757160207007</v>
      </c>
      <c r="S26" s="673">
        <v>6579.4847754825714</v>
      </c>
      <c r="T26" s="674">
        <v>7003.1949541553195</v>
      </c>
      <c r="U26" s="674">
        <v>7231.7937246844212</v>
      </c>
      <c r="V26" s="675">
        <v>8541.1645090591082</v>
      </c>
      <c r="W26" s="632"/>
      <c r="X26" s="446"/>
      <c r="Y26" s="1150"/>
      <c r="Z26" s="1150"/>
    </row>
    <row r="27" spans="1:26" s="986" customFormat="1" ht="14">
      <c r="A27" s="1168" t="s">
        <v>942</v>
      </c>
      <c r="B27" s="609">
        <v>8.0138234941500013</v>
      </c>
      <c r="C27" s="611">
        <v>4.5405750660299997</v>
      </c>
      <c r="D27" s="611">
        <v>63.884527211819993</v>
      </c>
      <c r="E27" s="611">
        <v>29.919401737730002</v>
      </c>
      <c r="F27" s="611">
        <v>44.092194451369998</v>
      </c>
      <c r="G27" s="611">
        <v>127.07495056753</v>
      </c>
      <c r="H27" s="689">
        <v>16.421899258770001</v>
      </c>
      <c r="I27" s="689">
        <v>37.882588146309992</v>
      </c>
      <c r="J27" s="689">
        <v>46.96788853564</v>
      </c>
      <c r="K27" s="689">
        <v>50.677098025139998</v>
      </c>
      <c r="L27" s="689">
        <v>56.219213652209987</v>
      </c>
      <c r="M27" s="689">
        <v>501.25351699245999</v>
      </c>
      <c r="N27" s="689">
        <v>181.16199680996999</v>
      </c>
      <c r="O27" s="673">
        <v>475.19062764896</v>
      </c>
      <c r="P27" s="674">
        <v>356.16577078782996</v>
      </c>
      <c r="Q27" s="674">
        <v>166.97469298871999</v>
      </c>
      <c r="R27" s="675">
        <v>142.95156353357001</v>
      </c>
      <c r="S27" s="673">
        <v>166.20580126929002</v>
      </c>
      <c r="T27" s="674">
        <v>149.49138257282002</v>
      </c>
      <c r="U27" s="674">
        <v>125.92146508866</v>
      </c>
      <c r="V27" s="675">
        <v>154.01639952046</v>
      </c>
      <c r="W27" s="632"/>
      <c r="X27" s="446"/>
      <c r="Y27" s="1150"/>
      <c r="Z27" s="1150"/>
    </row>
    <row r="28" spans="1:26" s="986" customFormat="1" ht="14">
      <c r="A28" s="1168" t="s">
        <v>1026</v>
      </c>
      <c r="B28" s="609">
        <v>43.267734343880001</v>
      </c>
      <c r="C28" s="611">
        <v>1.27203141973</v>
      </c>
      <c r="D28" s="611">
        <v>3.2332298520900005</v>
      </c>
      <c r="E28" s="611">
        <v>2.9793166278499998</v>
      </c>
      <c r="F28" s="611">
        <v>3.7540151077399995</v>
      </c>
      <c r="G28" s="611">
        <v>125.66863218728</v>
      </c>
      <c r="H28" s="689">
        <v>18.711235841579999</v>
      </c>
      <c r="I28" s="689">
        <v>30.06376975085</v>
      </c>
      <c r="J28" s="689">
        <v>24.380645042119998</v>
      </c>
      <c r="K28" s="689">
        <v>37.353410773369987</v>
      </c>
      <c r="L28" s="689">
        <v>62.9103086848</v>
      </c>
      <c r="M28" s="689">
        <v>87.009522126529987</v>
      </c>
      <c r="N28" s="689">
        <v>174.18766956152999</v>
      </c>
      <c r="O28" s="673">
        <v>161.81427442226004</v>
      </c>
      <c r="P28" s="674">
        <v>150.57398605988999</v>
      </c>
      <c r="Q28" s="674">
        <v>131.09563483318999</v>
      </c>
      <c r="R28" s="675">
        <v>132.47370508285002</v>
      </c>
      <c r="S28" s="673">
        <v>103.14487487399998</v>
      </c>
      <c r="T28" s="674">
        <v>80.187005295020001</v>
      </c>
      <c r="U28" s="674">
        <v>86.92775085433</v>
      </c>
      <c r="V28" s="675">
        <v>67.535875103729992</v>
      </c>
      <c r="W28" s="632"/>
      <c r="X28" s="446"/>
      <c r="Y28" s="1150"/>
      <c r="Z28" s="1150"/>
    </row>
    <row r="29" spans="1:26" s="986" customFormat="1" ht="14">
      <c r="A29" s="1168" t="s">
        <v>1028</v>
      </c>
      <c r="B29" s="609">
        <v>19.313656813519998</v>
      </c>
      <c r="C29" s="611">
        <v>1.8730542293099999</v>
      </c>
      <c r="D29" s="611">
        <v>214.57418735357999</v>
      </c>
      <c r="E29" s="611">
        <v>292.61122359938003</v>
      </c>
      <c r="F29" s="611">
        <v>189.61869658398999</v>
      </c>
      <c r="G29" s="611">
        <v>292.54703365531998</v>
      </c>
      <c r="H29" s="689">
        <v>1050.5716941758899</v>
      </c>
      <c r="I29" s="689">
        <v>1013.4600508723299</v>
      </c>
      <c r="J29" s="689">
        <v>674.68417932730995</v>
      </c>
      <c r="K29" s="689">
        <v>308.49482821320004</v>
      </c>
      <c r="L29" s="689">
        <v>118.76403409836</v>
      </c>
      <c r="M29" s="689">
        <v>47.545674011150005</v>
      </c>
      <c r="N29" s="689">
        <v>14.453937473889999</v>
      </c>
      <c r="O29" s="673">
        <v>10.874314493549999</v>
      </c>
      <c r="P29" s="674">
        <v>8.0676906646199988</v>
      </c>
      <c r="Q29" s="674">
        <v>2.4429149063200004</v>
      </c>
      <c r="R29" s="675">
        <v>2.9797164383200001</v>
      </c>
      <c r="S29" s="673">
        <v>20.510283897660003</v>
      </c>
      <c r="T29" s="674">
        <v>25.17652794088</v>
      </c>
      <c r="U29" s="674">
        <v>23.949855126229998</v>
      </c>
      <c r="V29" s="675">
        <v>5.58919857278</v>
      </c>
      <c r="W29" s="632"/>
      <c r="X29" s="446"/>
      <c r="Y29" s="1150"/>
      <c r="Z29" s="1150"/>
    </row>
    <row r="30" spans="1:26" s="986" customFormat="1" ht="14">
      <c r="A30" s="1168" t="s">
        <v>1030</v>
      </c>
      <c r="B30" s="609">
        <v>300.52886278378003</v>
      </c>
      <c r="C30" s="611">
        <v>731.82694783520003</v>
      </c>
      <c r="D30" s="611">
        <v>892.16498156274997</v>
      </c>
      <c r="E30" s="611">
        <v>894.90754202126004</v>
      </c>
      <c r="F30" s="611">
        <v>1380.7164224565199</v>
      </c>
      <c r="G30" s="611">
        <v>1640.3233167373701</v>
      </c>
      <c r="H30" s="689">
        <v>1452.1711596146899</v>
      </c>
      <c r="I30" s="689">
        <v>2321.9551023188196</v>
      </c>
      <c r="J30" s="689">
        <v>2129.3145131465899</v>
      </c>
      <c r="K30" s="689">
        <v>3238.3107288031902</v>
      </c>
      <c r="L30" s="689">
        <v>3232.4194296736791</v>
      </c>
      <c r="M30" s="689">
        <v>3782.9701179998701</v>
      </c>
      <c r="N30" s="689">
        <v>3887.8041071273497</v>
      </c>
      <c r="O30" s="673">
        <v>4178.1481992934796</v>
      </c>
      <c r="P30" s="674">
        <v>3761.4492898774397</v>
      </c>
      <c r="Q30" s="674">
        <v>3888.1534163190399</v>
      </c>
      <c r="R30" s="675">
        <v>4484.3640823334999</v>
      </c>
      <c r="S30" s="673">
        <v>4478.2621524942706</v>
      </c>
      <c r="T30" s="674">
        <v>4733.7362040910493</v>
      </c>
      <c r="U30" s="674">
        <v>4964.4290133527411</v>
      </c>
      <c r="V30" s="675">
        <v>6136.6887094099302</v>
      </c>
      <c r="W30" s="632"/>
      <c r="X30" s="446"/>
      <c r="Y30" s="1150"/>
      <c r="Z30" s="1150"/>
    </row>
    <row r="31" spans="1:26" s="986" customFormat="1" ht="14">
      <c r="A31" s="1168" t="s">
        <v>1032</v>
      </c>
      <c r="B31" s="609">
        <v>96.744074746070012</v>
      </c>
      <c r="C31" s="611">
        <v>173.75669333580001</v>
      </c>
      <c r="D31" s="611">
        <v>251.41278028849001</v>
      </c>
      <c r="E31" s="611">
        <v>253.96974127501002</v>
      </c>
      <c r="F31" s="611">
        <v>296.05037423291998</v>
      </c>
      <c r="G31" s="611">
        <v>435.03531430680999</v>
      </c>
      <c r="H31" s="689">
        <v>407.30188799080997</v>
      </c>
      <c r="I31" s="689">
        <v>704.39776800188008</v>
      </c>
      <c r="J31" s="689">
        <v>532.34161927037007</v>
      </c>
      <c r="K31" s="689">
        <v>517.83160479009996</v>
      </c>
      <c r="L31" s="689">
        <v>661.43766969242995</v>
      </c>
      <c r="M31" s="689">
        <v>629.71403709234994</v>
      </c>
      <c r="N31" s="689">
        <v>1485.7446987951298</v>
      </c>
      <c r="O31" s="673">
        <v>1607.35827671785</v>
      </c>
      <c r="P31" s="674">
        <v>1790.0222403156999</v>
      </c>
      <c r="Q31" s="674">
        <v>1774.5780823488199</v>
      </c>
      <c r="R31" s="675">
        <v>1484.9066486324598</v>
      </c>
      <c r="S31" s="673">
        <v>1811.3616629473504</v>
      </c>
      <c r="T31" s="674">
        <v>2014.6038342555498</v>
      </c>
      <c r="U31" s="674">
        <v>2030.5656402624597</v>
      </c>
      <c r="V31" s="675">
        <v>2177.3343264522096</v>
      </c>
      <c r="W31" s="632"/>
      <c r="X31" s="446"/>
      <c r="Y31" s="1150"/>
      <c r="Z31" s="1150"/>
    </row>
    <row r="32" spans="1:26" s="986" customFormat="1" ht="14">
      <c r="A32" s="1169"/>
      <c r="B32" s="609"/>
      <c r="C32" s="611"/>
      <c r="D32" s="611"/>
      <c r="E32" s="611"/>
      <c r="F32" s="611"/>
      <c r="G32" s="611"/>
      <c r="H32" s="689"/>
      <c r="I32" s="689"/>
      <c r="J32" s="689"/>
      <c r="K32" s="689"/>
      <c r="L32" s="689"/>
      <c r="M32" s="689"/>
      <c r="N32" s="689"/>
      <c r="O32" s="673"/>
      <c r="P32" s="674"/>
      <c r="Q32" s="674"/>
      <c r="R32" s="675"/>
      <c r="S32" s="673"/>
      <c r="T32" s="674"/>
      <c r="U32" s="674"/>
      <c r="V32" s="675"/>
      <c r="W32" s="632"/>
      <c r="X32" s="446"/>
      <c r="Y32" s="1150"/>
      <c r="Z32" s="1150"/>
    </row>
    <row r="33" spans="1:26" s="985" customFormat="1" ht="14">
      <c r="A33" s="1170" t="s">
        <v>1042</v>
      </c>
      <c r="B33" s="605">
        <v>698.32139603346002</v>
      </c>
      <c r="C33" s="607">
        <v>1465.81724120684</v>
      </c>
      <c r="D33" s="607">
        <v>1764.32045972533</v>
      </c>
      <c r="E33" s="607">
        <v>1754.8261571804098</v>
      </c>
      <c r="F33" s="607">
        <v>1286.62459132104</v>
      </c>
      <c r="G33" s="607">
        <v>1064.77197213201</v>
      </c>
      <c r="H33" s="690">
        <v>1467.7249642023598</v>
      </c>
      <c r="I33" s="690">
        <v>1917.4502605604598</v>
      </c>
      <c r="J33" s="690">
        <v>1192.0031333621998</v>
      </c>
      <c r="K33" s="690">
        <v>1385.8653715394898</v>
      </c>
      <c r="L33" s="690">
        <v>1620.1895499961097</v>
      </c>
      <c r="M33" s="690">
        <v>2254.8165832712498</v>
      </c>
      <c r="N33" s="690">
        <v>2819.2315889548295</v>
      </c>
      <c r="O33" s="670">
        <v>2871.2899211382096</v>
      </c>
      <c r="P33" s="671">
        <v>3139.8595082928009</v>
      </c>
      <c r="Q33" s="671">
        <v>3077.1691411938195</v>
      </c>
      <c r="R33" s="672">
        <v>3685.5461616058396</v>
      </c>
      <c r="S33" s="670">
        <v>3916.3937770388502</v>
      </c>
      <c r="T33" s="671">
        <v>3654.2675421633799</v>
      </c>
      <c r="U33" s="671">
        <v>3464.5835232976797</v>
      </c>
      <c r="V33" s="672">
        <v>2843.0182497353899</v>
      </c>
      <c r="W33" s="629"/>
      <c r="X33" s="1064"/>
      <c r="Y33" s="1150"/>
      <c r="Z33" s="1150"/>
    </row>
    <row r="34" spans="1:26" s="986" customFormat="1" ht="14">
      <c r="A34" s="1166" t="s">
        <v>1114</v>
      </c>
      <c r="B34" s="609">
        <v>539.60950730642003</v>
      </c>
      <c r="C34" s="611">
        <v>915.3846903660999</v>
      </c>
      <c r="D34" s="611">
        <v>1250.37927806128</v>
      </c>
      <c r="E34" s="611">
        <v>1377.11124070753</v>
      </c>
      <c r="F34" s="611">
        <v>951.05382354426001</v>
      </c>
      <c r="G34" s="611">
        <v>719.64479000101005</v>
      </c>
      <c r="H34" s="689">
        <v>831.09588488287989</v>
      </c>
      <c r="I34" s="689">
        <v>1231.7082943023599</v>
      </c>
      <c r="J34" s="689">
        <v>731.78012818748994</v>
      </c>
      <c r="K34" s="689">
        <v>861.39756696351992</v>
      </c>
      <c r="L34" s="689">
        <v>1286.0687177869197</v>
      </c>
      <c r="M34" s="689">
        <v>1505.7120131444501</v>
      </c>
      <c r="N34" s="689">
        <v>2378.2357814039001</v>
      </c>
      <c r="O34" s="673">
        <v>2290.3561006505897</v>
      </c>
      <c r="P34" s="674">
        <v>2506.3168099121699</v>
      </c>
      <c r="Q34" s="674">
        <v>2326.92746763986</v>
      </c>
      <c r="R34" s="675">
        <v>2874.0415770812897</v>
      </c>
      <c r="S34" s="673">
        <v>2948.4747593615398</v>
      </c>
      <c r="T34" s="674">
        <v>2671.33071058624</v>
      </c>
      <c r="U34" s="674">
        <v>2542.3531765068897</v>
      </c>
      <c r="V34" s="675">
        <v>2445.1381256938598</v>
      </c>
      <c r="W34" s="632"/>
      <c r="X34" s="446"/>
      <c r="Y34" s="1150"/>
      <c r="Z34" s="1150"/>
    </row>
    <row r="35" spans="1:26" s="986" customFormat="1" ht="14">
      <c r="A35" s="1167" t="s">
        <v>1115</v>
      </c>
      <c r="B35" s="609">
        <v>405.89807356154006</v>
      </c>
      <c r="C35" s="611">
        <v>825.47133480453988</v>
      </c>
      <c r="D35" s="611">
        <v>1214.9439439781102</v>
      </c>
      <c r="E35" s="611">
        <v>1361.3231222090401</v>
      </c>
      <c r="F35" s="611">
        <v>825.77265236322</v>
      </c>
      <c r="G35" s="611">
        <v>597.55862690961999</v>
      </c>
      <c r="H35" s="689">
        <v>675.51381707654002</v>
      </c>
      <c r="I35" s="689">
        <v>863.15527991566989</v>
      </c>
      <c r="J35" s="689">
        <v>275.97099211651994</v>
      </c>
      <c r="K35" s="689">
        <v>517.91757516475991</v>
      </c>
      <c r="L35" s="689">
        <v>590.43658261372002</v>
      </c>
      <c r="M35" s="689">
        <v>412.89893585748001</v>
      </c>
      <c r="N35" s="689">
        <v>529.88936311375005</v>
      </c>
      <c r="O35" s="673">
        <v>430.09344047973002</v>
      </c>
      <c r="P35" s="674">
        <v>652.20944397597009</v>
      </c>
      <c r="Q35" s="674">
        <v>453.13176971990998</v>
      </c>
      <c r="R35" s="675">
        <v>424.51703285078003</v>
      </c>
      <c r="S35" s="673">
        <v>585.25004234795006</v>
      </c>
      <c r="T35" s="674">
        <v>637.45863620574005</v>
      </c>
      <c r="U35" s="674">
        <v>591.86109234167998</v>
      </c>
      <c r="V35" s="675">
        <v>571.22915113851002</v>
      </c>
      <c r="W35" s="632"/>
      <c r="X35" s="446"/>
      <c r="Y35" s="1150"/>
      <c r="Z35" s="1150"/>
    </row>
    <row r="36" spans="1:26" s="986" customFormat="1" ht="14">
      <c r="A36" s="1168" t="s">
        <v>1256</v>
      </c>
      <c r="B36" s="609">
        <v>19.85631278664</v>
      </c>
      <c r="C36" s="611">
        <v>95.500337483400003</v>
      </c>
      <c r="D36" s="611">
        <v>3.5390511596100001</v>
      </c>
      <c r="E36" s="611">
        <v>5.2359799325400003</v>
      </c>
      <c r="F36" s="611">
        <v>65.496878857440009</v>
      </c>
      <c r="G36" s="611">
        <v>8.9456324491500006</v>
      </c>
      <c r="H36" s="689">
        <v>36.173381402830003</v>
      </c>
      <c r="I36" s="689">
        <v>35.64982735505</v>
      </c>
      <c r="J36" s="689">
        <v>34.011983578469994</v>
      </c>
      <c r="K36" s="689">
        <v>3.1704841674900002</v>
      </c>
      <c r="L36" s="689">
        <v>6.7781195044300002</v>
      </c>
      <c r="M36" s="689">
        <v>3.6964563089700002</v>
      </c>
      <c r="N36" s="689">
        <v>3.7493433149499995</v>
      </c>
      <c r="O36" s="673">
        <v>8.7060292563899999</v>
      </c>
      <c r="P36" s="674">
        <v>26.760838150610002</v>
      </c>
      <c r="Q36" s="674">
        <v>16.887813409170001</v>
      </c>
      <c r="R36" s="675">
        <v>16.711972276909997</v>
      </c>
      <c r="S36" s="673">
        <v>11.62323339197</v>
      </c>
      <c r="T36" s="674">
        <v>101.25525831570999</v>
      </c>
      <c r="U36" s="674">
        <v>110.33646115166999</v>
      </c>
      <c r="V36" s="675">
        <v>55.039213131499999</v>
      </c>
      <c r="W36" s="632"/>
      <c r="X36" s="446"/>
      <c r="Y36" s="1150"/>
      <c r="Z36" s="1150"/>
    </row>
    <row r="37" spans="1:26" s="986" customFormat="1" ht="14">
      <c r="A37" s="1168" t="s">
        <v>1034</v>
      </c>
      <c r="B37" s="609">
        <v>280.24243686198002</v>
      </c>
      <c r="C37" s="611">
        <v>579.64913072423997</v>
      </c>
      <c r="D37" s="611">
        <v>935.90083643996002</v>
      </c>
      <c r="E37" s="611">
        <v>938.03414649812009</v>
      </c>
      <c r="F37" s="611">
        <v>199.33263466098998</v>
      </c>
      <c r="G37" s="611">
        <v>101.26520935867998</v>
      </c>
      <c r="H37" s="689">
        <v>71.605646036300001</v>
      </c>
      <c r="I37" s="689">
        <v>201.08474205791001</v>
      </c>
      <c r="J37" s="689">
        <v>175.04380872760001</v>
      </c>
      <c r="K37" s="689">
        <v>414.37466048343998</v>
      </c>
      <c r="L37" s="689">
        <v>498.79373757067998</v>
      </c>
      <c r="M37" s="689">
        <v>304.80640547305995</v>
      </c>
      <c r="N37" s="689">
        <v>355.87252722941997</v>
      </c>
      <c r="O37" s="673">
        <v>286.97576293407002</v>
      </c>
      <c r="P37" s="674">
        <v>457.69849956559</v>
      </c>
      <c r="Q37" s="674">
        <v>273.47072438916001</v>
      </c>
      <c r="R37" s="675">
        <v>265.69988698546001</v>
      </c>
      <c r="S37" s="673">
        <v>329.36019157149997</v>
      </c>
      <c r="T37" s="674">
        <v>292.00899236385993</v>
      </c>
      <c r="U37" s="674">
        <v>316.63322646873996</v>
      </c>
      <c r="V37" s="675">
        <v>335.81908017669002</v>
      </c>
      <c r="W37" s="632"/>
      <c r="X37" s="446"/>
      <c r="Y37" s="1150"/>
      <c r="Z37" s="1150"/>
    </row>
    <row r="38" spans="1:26" s="986" customFormat="1" ht="14">
      <c r="A38" s="1168" t="s">
        <v>1043</v>
      </c>
      <c r="B38" s="609">
        <v>0</v>
      </c>
      <c r="C38" s="611">
        <v>0</v>
      </c>
      <c r="D38" s="611">
        <v>0</v>
      </c>
      <c r="E38" s="611">
        <v>0</v>
      </c>
      <c r="F38" s="611">
        <v>0</v>
      </c>
      <c r="G38" s="611">
        <v>0</v>
      </c>
      <c r="H38" s="689">
        <v>0</v>
      </c>
      <c r="I38" s="689">
        <v>0</v>
      </c>
      <c r="J38" s="689">
        <v>0</v>
      </c>
      <c r="K38" s="689">
        <v>0</v>
      </c>
      <c r="L38" s="689">
        <v>0</v>
      </c>
      <c r="M38" s="689">
        <v>0</v>
      </c>
      <c r="N38" s="689">
        <v>0</v>
      </c>
      <c r="O38" s="673">
        <v>0</v>
      </c>
      <c r="P38" s="674">
        <v>0</v>
      </c>
      <c r="Q38" s="674">
        <v>0</v>
      </c>
      <c r="R38" s="675">
        <v>0</v>
      </c>
      <c r="S38" s="673">
        <v>0</v>
      </c>
      <c r="T38" s="674">
        <v>0</v>
      </c>
      <c r="U38" s="674">
        <v>0</v>
      </c>
      <c r="V38" s="675">
        <v>0</v>
      </c>
      <c r="W38" s="632"/>
      <c r="X38" s="446"/>
      <c r="Y38" s="1150"/>
      <c r="Z38" s="1150"/>
    </row>
    <row r="39" spans="1:26" s="986" customFormat="1" ht="14">
      <c r="A39" s="1171" t="s">
        <v>1161</v>
      </c>
      <c r="B39" s="609">
        <v>0</v>
      </c>
      <c r="C39" s="611">
        <v>0</v>
      </c>
      <c r="D39" s="611">
        <v>0</v>
      </c>
      <c r="E39" s="611">
        <v>0</v>
      </c>
      <c r="F39" s="611">
        <v>0</v>
      </c>
      <c r="G39" s="611">
        <v>0</v>
      </c>
      <c r="H39" s="689">
        <v>0</v>
      </c>
      <c r="I39" s="689">
        <v>0</v>
      </c>
      <c r="J39" s="689">
        <v>0</v>
      </c>
      <c r="K39" s="689">
        <v>0</v>
      </c>
      <c r="L39" s="689">
        <v>0</v>
      </c>
      <c r="M39" s="689">
        <v>0</v>
      </c>
      <c r="N39" s="689">
        <v>0</v>
      </c>
      <c r="O39" s="673">
        <v>0</v>
      </c>
      <c r="P39" s="674">
        <v>0</v>
      </c>
      <c r="Q39" s="674">
        <v>0</v>
      </c>
      <c r="R39" s="675">
        <v>0</v>
      </c>
      <c r="S39" s="673">
        <v>0</v>
      </c>
      <c r="T39" s="674">
        <v>0</v>
      </c>
      <c r="U39" s="674">
        <v>0</v>
      </c>
      <c r="V39" s="675">
        <v>0</v>
      </c>
      <c r="W39" s="632"/>
      <c r="X39" s="446"/>
      <c r="Y39" s="1150"/>
      <c r="Z39" s="1150"/>
    </row>
    <row r="40" spans="1:26" s="986" customFormat="1" ht="14">
      <c r="A40" s="1171" t="s">
        <v>1162</v>
      </c>
      <c r="B40" s="609">
        <v>0</v>
      </c>
      <c r="C40" s="611">
        <v>0</v>
      </c>
      <c r="D40" s="611">
        <v>0</v>
      </c>
      <c r="E40" s="611">
        <v>0</v>
      </c>
      <c r="F40" s="611">
        <v>0</v>
      </c>
      <c r="G40" s="611">
        <v>0</v>
      </c>
      <c r="H40" s="689">
        <v>0</v>
      </c>
      <c r="I40" s="689">
        <v>0</v>
      </c>
      <c r="J40" s="689">
        <v>0</v>
      </c>
      <c r="K40" s="689">
        <v>0</v>
      </c>
      <c r="L40" s="689">
        <v>0</v>
      </c>
      <c r="M40" s="689">
        <v>0</v>
      </c>
      <c r="N40" s="689">
        <v>0</v>
      </c>
      <c r="O40" s="673">
        <v>0</v>
      </c>
      <c r="P40" s="674">
        <v>0</v>
      </c>
      <c r="Q40" s="674">
        <v>0</v>
      </c>
      <c r="R40" s="675">
        <v>0</v>
      </c>
      <c r="S40" s="673">
        <v>0</v>
      </c>
      <c r="T40" s="674">
        <v>0</v>
      </c>
      <c r="U40" s="674">
        <v>0</v>
      </c>
      <c r="V40" s="675">
        <v>0</v>
      </c>
      <c r="W40" s="632"/>
      <c r="X40" s="446"/>
      <c r="Y40" s="1150"/>
      <c r="Z40" s="1150"/>
    </row>
    <row r="41" spans="1:26" s="986" customFormat="1" ht="14">
      <c r="A41" s="1168" t="s">
        <v>1163</v>
      </c>
      <c r="B41" s="609">
        <v>100.38143582771001</v>
      </c>
      <c r="C41" s="611">
        <v>147.99931578626999</v>
      </c>
      <c r="D41" s="611">
        <v>273.39238340011002</v>
      </c>
      <c r="E41" s="611">
        <v>415.67682424598001</v>
      </c>
      <c r="F41" s="611">
        <v>383.42363684815001</v>
      </c>
      <c r="G41" s="611">
        <v>478.05791891292</v>
      </c>
      <c r="H41" s="689">
        <v>547.64579231586993</v>
      </c>
      <c r="I41" s="689">
        <v>584.98910764268999</v>
      </c>
      <c r="J41" s="689">
        <v>44.239864118909992</v>
      </c>
      <c r="K41" s="689">
        <v>63.199149647789994</v>
      </c>
      <c r="L41" s="689">
        <v>56.548712953849993</v>
      </c>
      <c r="M41" s="689">
        <v>82.042104850300007</v>
      </c>
      <c r="N41" s="689">
        <v>120.90663186824</v>
      </c>
      <c r="O41" s="673">
        <v>104.35709300650001</v>
      </c>
      <c r="P41" s="674">
        <v>128.10587577263999</v>
      </c>
      <c r="Q41" s="674">
        <v>124.38284434196001</v>
      </c>
      <c r="R41" s="675">
        <v>126.74508116062</v>
      </c>
      <c r="S41" s="673">
        <v>151.81253295366</v>
      </c>
      <c r="T41" s="674">
        <v>201.41578680913003</v>
      </c>
      <c r="U41" s="674">
        <v>121.60148011967</v>
      </c>
      <c r="V41" s="675">
        <v>162.62506342533999</v>
      </c>
      <c r="W41" s="632"/>
      <c r="X41" s="446"/>
      <c r="Y41" s="1150"/>
      <c r="Z41" s="1150"/>
    </row>
    <row r="42" spans="1:26" s="986" customFormat="1" ht="14">
      <c r="A42" s="1171" t="s">
        <v>1257</v>
      </c>
      <c r="B42" s="609">
        <v>0</v>
      </c>
      <c r="C42" s="611">
        <v>0</v>
      </c>
      <c r="D42" s="611">
        <v>0</v>
      </c>
      <c r="E42" s="611">
        <v>0</v>
      </c>
      <c r="F42" s="611">
        <v>0</v>
      </c>
      <c r="G42" s="611">
        <v>0</v>
      </c>
      <c r="H42" s="689">
        <v>0</v>
      </c>
      <c r="I42" s="689">
        <v>0</v>
      </c>
      <c r="J42" s="689">
        <v>0</v>
      </c>
      <c r="K42" s="689">
        <v>0</v>
      </c>
      <c r="L42" s="689">
        <v>0</v>
      </c>
      <c r="M42" s="689">
        <v>0</v>
      </c>
      <c r="N42" s="689">
        <v>0</v>
      </c>
      <c r="O42" s="673">
        <v>0</v>
      </c>
      <c r="P42" s="674">
        <v>0</v>
      </c>
      <c r="Q42" s="674">
        <v>0</v>
      </c>
      <c r="R42" s="675">
        <v>0</v>
      </c>
      <c r="S42" s="673">
        <v>0</v>
      </c>
      <c r="T42" s="674">
        <v>0</v>
      </c>
      <c r="U42" s="674">
        <v>0</v>
      </c>
      <c r="V42" s="675">
        <v>0</v>
      </c>
      <c r="W42" s="632"/>
      <c r="X42" s="446"/>
      <c r="Y42" s="1150"/>
      <c r="Z42" s="1150"/>
    </row>
    <row r="43" spans="1:26" s="986" customFormat="1" ht="14">
      <c r="A43" s="1171" t="s">
        <v>1258</v>
      </c>
      <c r="B43" s="609">
        <v>0</v>
      </c>
      <c r="C43" s="611">
        <v>0</v>
      </c>
      <c r="D43" s="611">
        <v>0</v>
      </c>
      <c r="E43" s="611">
        <v>0</v>
      </c>
      <c r="F43" s="611">
        <v>0</v>
      </c>
      <c r="G43" s="611">
        <v>0</v>
      </c>
      <c r="H43" s="689">
        <v>0</v>
      </c>
      <c r="I43" s="689">
        <v>0</v>
      </c>
      <c r="J43" s="689">
        <v>0</v>
      </c>
      <c r="K43" s="689">
        <v>0</v>
      </c>
      <c r="L43" s="689">
        <v>0</v>
      </c>
      <c r="M43" s="689">
        <v>0</v>
      </c>
      <c r="N43" s="689">
        <v>0</v>
      </c>
      <c r="O43" s="673">
        <v>0</v>
      </c>
      <c r="P43" s="674">
        <v>0</v>
      </c>
      <c r="Q43" s="674">
        <v>0</v>
      </c>
      <c r="R43" s="675">
        <v>0</v>
      </c>
      <c r="S43" s="673">
        <v>0</v>
      </c>
      <c r="T43" s="674">
        <v>0</v>
      </c>
      <c r="U43" s="674">
        <v>0</v>
      </c>
      <c r="V43" s="675">
        <v>0</v>
      </c>
      <c r="W43" s="632"/>
      <c r="X43" s="446"/>
      <c r="Y43" s="1150"/>
      <c r="Z43" s="1150"/>
    </row>
    <row r="44" spans="1:26" s="986" customFormat="1" ht="14">
      <c r="A44" s="1171" t="s">
        <v>926</v>
      </c>
      <c r="B44" s="609">
        <v>100.38143582771001</v>
      </c>
      <c r="C44" s="611">
        <v>147.99931578626999</v>
      </c>
      <c r="D44" s="611">
        <v>273.39238340011002</v>
      </c>
      <c r="E44" s="611">
        <v>415.67682424598001</v>
      </c>
      <c r="F44" s="611">
        <v>383.42363684815001</v>
      </c>
      <c r="G44" s="611">
        <v>478.05791891292</v>
      </c>
      <c r="H44" s="689">
        <v>547.64579231586993</v>
      </c>
      <c r="I44" s="689">
        <v>584.98910764268999</v>
      </c>
      <c r="J44" s="689">
        <v>44.239864118909992</v>
      </c>
      <c r="K44" s="689">
        <v>63.199149647789994</v>
      </c>
      <c r="L44" s="689">
        <v>56.548712953849993</v>
      </c>
      <c r="M44" s="689">
        <v>82.042104850300007</v>
      </c>
      <c r="N44" s="689">
        <v>120.90663186824</v>
      </c>
      <c r="O44" s="673">
        <v>104.35709300650001</v>
      </c>
      <c r="P44" s="674">
        <v>128.10587577263999</v>
      </c>
      <c r="Q44" s="674">
        <v>124.38284434196001</v>
      </c>
      <c r="R44" s="675">
        <v>126.74508116062</v>
      </c>
      <c r="S44" s="673">
        <v>151.81253295366</v>
      </c>
      <c r="T44" s="674">
        <v>201.41578680913003</v>
      </c>
      <c r="U44" s="674">
        <v>121.60148011967</v>
      </c>
      <c r="V44" s="675">
        <v>162.62506342533999</v>
      </c>
      <c r="W44" s="632"/>
      <c r="X44" s="446"/>
      <c r="Y44" s="1150"/>
      <c r="Z44" s="1150"/>
    </row>
    <row r="45" spans="1:26" s="986" customFormat="1" ht="14">
      <c r="A45" s="1168" t="s">
        <v>1045</v>
      </c>
      <c r="B45" s="609">
        <v>0</v>
      </c>
      <c r="C45" s="611">
        <v>0</v>
      </c>
      <c r="D45" s="611">
        <v>0</v>
      </c>
      <c r="E45" s="611">
        <v>0</v>
      </c>
      <c r="F45" s="611">
        <v>0</v>
      </c>
      <c r="G45" s="611">
        <v>0</v>
      </c>
      <c r="H45" s="689">
        <v>0</v>
      </c>
      <c r="I45" s="689">
        <v>0</v>
      </c>
      <c r="J45" s="689">
        <v>0</v>
      </c>
      <c r="K45" s="689">
        <v>0</v>
      </c>
      <c r="L45" s="689">
        <v>0</v>
      </c>
      <c r="M45" s="689">
        <v>0</v>
      </c>
      <c r="N45" s="689">
        <v>0</v>
      </c>
      <c r="O45" s="673">
        <v>0</v>
      </c>
      <c r="P45" s="674">
        <v>0</v>
      </c>
      <c r="Q45" s="674">
        <v>0</v>
      </c>
      <c r="R45" s="675">
        <v>0</v>
      </c>
      <c r="S45" s="673">
        <v>0</v>
      </c>
      <c r="T45" s="674">
        <v>0</v>
      </c>
      <c r="U45" s="674">
        <v>0</v>
      </c>
      <c r="V45" s="675">
        <v>0</v>
      </c>
      <c r="W45" s="632"/>
      <c r="X45" s="446"/>
      <c r="Y45" s="1150"/>
      <c r="Z45" s="1150"/>
    </row>
    <row r="46" spans="1:26" s="986" customFormat="1" ht="14">
      <c r="A46" s="1168" t="s">
        <v>1047</v>
      </c>
      <c r="B46" s="609">
        <v>0</v>
      </c>
      <c r="C46" s="611">
        <v>0</v>
      </c>
      <c r="D46" s="611">
        <v>0</v>
      </c>
      <c r="E46" s="611">
        <v>0</v>
      </c>
      <c r="F46" s="611">
        <v>0</v>
      </c>
      <c r="G46" s="611">
        <v>0</v>
      </c>
      <c r="H46" s="689">
        <v>0</v>
      </c>
      <c r="I46" s="689">
        <v>0</v>
      </c>
      <c r="J46" s="689">
        <v>0</v>
      </c>
      <c r="K46" s="689">
        <v>0</v>
      </c>
      <c r="L46" s="689">
        <v>0</v>
      </c>
      <c r="M46" s="689">
        <v>0</v>
      </c>
      <c r="N46" s="689">
        <v>0</v>
      </c>
      <c r="O46" s="673">
        <v>0</v>
      </c>
      <c r="P46" s="674">
        <v>0</v>
      </c>
      <c r="Q46" s="674">
        <v>0</v>
      </c>
      <c r="R46" s="675">
        <v>0</v>
      </c>
      <c r="S46" s="673">
        <v>0</v>
      </c>
      <c r="T46" s="674">
        <v>0</v>
      </c>
      <c r="U46" s="674">
        <v>0</v>
      </c>
      <c r="V46" s="675">
        <v>0</v>
      </c>
      <c r="W46" s="632"/>
      <c r="X46" s="446"/>
      <c r="Y46" s="1150"/>
      <c r="Z46" s="1150"/>
    </row>
    <row r="47" spans="1:26" s="986" customFormat="1" ht="14">
      <c r="A47" s="1168" t="s">
        <v>1049</v>
      </c>
      <c r="B47" s="609">
        <v>0</v>
      </c>
      <c r="C47" s="611">
        <v>0</v>
      </c>
      <c r="D47" s="611">
        <v>0</v>
      </c>
      <c r="E47" s="611">
        <v>0</v>
      </c>
      <c r="F47" s="611">
        <v>0</v>
      </c>
      <c r="G47" s="611">
        <v>0</v>
      </c>
      <c r="H47" s="689">
        <v>0</v>
      </c>
      <c r="I47" s="689">
        <v>0</v>
      </c>
      <c r="J47" s="689">
        <v>0</v>
      </c>
      <c r="K47" s="689">
        <v>0</v>
      </c>
      <c r="L47" s="689">
        <v>0</v>
      </c>
      <c r="M47" s="689">
        <v>0</v>
      </c>
      <c r="N47" s="689">
        <v>0</v>
      </c>
      <c r="O47" s="673">
        <v>0</v>
      </c>
      <c r="P47" s="674">
        <v>0</v>
      </c>
      <c r="Q47" s="674">
        <v>0</v>
      </c>
      <c r="R47" s="675">
        <v>0</v>
      </c>
      <c r="S47" s="673">
        <v>0</v>
      </c>
      <c r="T47" s="674">
        <v>0</v>
      </c>
      <c r="U47" s="674">
        <v>0</v>
      </c>
      <c r="V47" s="675">
        <v>0</v>
      </c>
      <c r="W47" s="632"/>
      <c r="X47" s="446"/>
      <c r="Y47" s="1150"/>
      <c r="Z47" s="1150"/>
    </row>
    <row r="48" spans="1:26" s="986" customFormat="1" ht="14">
      <c r="A48" s="1168" t="s">
        <v>1051</v>
      </c>
      <c r="B48" s="609">
        <v>0</v>
      </c>
      <c r="C48" s="611">
        <v>0</v>
      </c>
      <c r="D48" s="611">
        <v>0</v>
      </c>
      <c r="E48" s="611">
        <v>0</v>
      </c>
      <c r="F48" s="611">
        <v>0</v>
      </c>
      <c r="G48" s="611">
        <v>0</v>
      </c>
      <c r="H48" s="689">
        <v>0</v>
      </c>
      <c r="I48" s="689">
        <v>0</v>
      </c>
      <c r="J48" s="689">
        <v>0</v>
      </c>
      <c r="K48" s="689">
        <v>0</v>
      </c>
      <c r="L48" s="689">
        <v>0</v>
      </c>
      <c r="M48" s="689">
        <v>0</v>
      </c>
      <c r="N48" s="689">
        <v>0</v>
      </c>
      <c r="O48" s="673">
        <v>0</v>
      </c>
      <c r="P48" s="674">
        <v>0</v>
      </c>
      <c r="Q48" s="674">
        <v>0</v>
      </c>
      <c r="R48" s="675">
        <v>0</v>
      </c>
      <c r="S48" s="673">
        <v>0</v>
      </c>
      <c r="T48" s="674">
        <v>0</v>
      </c>
      <c r="U48" s="674">
        <v>0</v>
      </c>
      <c r="V48" s="675">
        <v>0</v>
      </c>
      <c r="W48" s="632"/>
      <c r="X48" s="446"/>
      <c r="Y48" s="1150"/>
      <c r="Z48" s="1150"/>
    </row>
    <row r="49" spans="1:26" s="986" customFormat="1" ht="14">
      <c r="A49" s="1168" t="s">
        <v>1164</v>
      </c>
      <c r="B49" s="609">
        <v>5.4178880852100004</v>
      </c>
      <c r="C49" s="611">
        <v>2.3225508106300001</v>
      </c>
      <c r="D49" s="611">
        <v>2.1116729784300001</v>
      </c>
      <c r="E49" s="611">
        <v>2.3761715324000003</v>
      </c>
      <c r="F49" s="611">
        <v>177.51950199663997</v>
      </c>
      <c r="G49" s="611">
        <v>9.2898661888700005</v>
      </c>
      <c r="H49" s="689">
        <v>20.088997321540003</v>
      </c>
      <c r="I49" s="689">
        <v>41.431602860019993</v>
      </c>
      <c r="J49" s="689">
        <v>22.675335691540003</v>
      </c>
      <c r="K49" s="689">
        <v>37.173280866039995</v>
      </c>
      <c r="L49" s="689">
        <v>28.316012584759999</v>
      </c>
      <c r="M49" s="689">
        <v>22.353969225149999</v>
      </c>
      <c r="N49" s="689">
        <v>49.360860701139998</v>
      </c>
      <c r="O49" s="673">
        <v>30.05455528277</v>
      </c>
      <c r="P49" s="674">
        <v>39.644230487129981</v>
      </c>
      <c r="Q49" s="674">
        <v>38.390387579619997</v>
      </c>
      <c r="R49" s="675">
        <v>15.360092427789999</v>
      </c>
      <c r="S49" s="673">
        <v>92.454084430819989</v>
      </c>
      <c r="T49" s="674">
        <v>42.778598717040005</v>
      </c>
      <c r="U49" s="674">
        <v>43.289924601599999</v>
      </c>
      <c r="V49" s="675">
        <v>17.745794404980003</v>
      </c>
      <c r="W49" s="632"/>
      <c r="X49" s="446"/>
      <c r="Y49" s="1150"/>
      <c r="Z49" s="1150"/>
    </row>
    <row r="50" spans="1:26" s="986" customFormat="1" ht="14">
      <c r="A50" s="1167" t="s">
        <v>1116</v>
      </c>
      <c r="B50" s="609">
        <v>133.71143374488</v>
      </c>
      <c r="C50" s="611">
        <v>89.913355561559996</v>
      </c>
      <c r="D50" s="611">
        <v>35.435334083169998</v>
      </c>
      <c r="E50" s="611">
        <v>15.788118498489998</v>
      </c>
      <c r="F50" s="611">
        <v>125.28117118103998</v>
      </c>
      <c r="G50" s="611">
        <v>122.08616309139001</v>
      </c>
      <c r="H50" s="689">
        <v>155.58206780634001</v>
      </c>
      <c r="I50" s="689">
        <v>368.55301438668999</v>
      </c>
      <c r="J50" s="689">
        <v>455.80913607097006</v>
      </c>
      <c r="K50" s="689">
        <v>343.47999179875995</v>
      </c>
      <c r="L50" s="689">
        <v>695.63213517319991</v>
      </c>
      <c r="M50" s="689">
        <v>1092.8130772869699</v>
      </c>
      <c r="N50" s="689">
        <v>1848.3464182901498</v>
      </c>
      <c r="O50" s="673">
        <v>1860.2626601708598</v>
      </c>
      <c r="P50" s="674">
        <v>1854.1073659361998</v>
      </c>
      <c r="Q50" s="674">
        <v>1873.7956979199498</v>
      </c>
      <c r="R50" s="675">
        <v>2449.5245442305099</v>
      </c>
      <c r="S50" s="673">
        <v>2363.2247170135902</v>
      </c>
      <c r="T50" s="674">
        <v>2033.8720743805</v>
      </c>
      <c r="U50" s="674">
        <v>1950.4920841652099</v>
      </c>
      <c r="V50" s="675">
        <v>1873.9089745553499</v>
      </c>
      <c r="W50" s="632"/>
      <c r="X50" s="446"/>
      <c r="Y50" s="1150"/>
      <c r="Z50" s="1150"/>
    </row>
    <row r="51" spans="1:26" s="986" customFormat="1" ht="14">
      <c r="A51" s="1168" t="s">
        <v>1259</v>
      </c>
      <c r="B51" s="609">
        <v>0</v>
      </c>
      <c r="C51" s="611">
        <v>0</v>
      </c>
      <c r="D51" s="611">
        <v>0</v>
      </c>
      <c r="E51" s="611">
        <v>0</v>
      </c>
      <c r="F51" s="611">
        <v>0</v>
      </c>
      <c r="G51" s="611">
        <v>0</v>
      </c>
      <c r="H51" s="689">
        <v>0</v>
      </c>
      <c r="I51" s="689">
        <v>0</v>
      </c>
      <c r="J51" s="689">
        <v>0</v>
      </c>
      <c r="K51" s="689">
        <v>0</v>
      </c>
      <c r="L51" s="689">
        <v>0</v>
      </c>
      <c r="M51" s="689">
        <v>0</v>
      </c>
      <c r="N51" s="689">
        <v>0</v>
      </c>
      <c r="O51" s="673">
        <v>0</v>
      </c>
      <c r="P51" s="674">
        <v>0</v>
      </c>
      <c r="Q51" s="674">
        <v>0</v>
      </c>
      <c r="R51" s="675">
        <v>0</v>
      </c>
      <c r="S51" s="673">
        <v>0</v>
      </c>
      <c r="T51" s="674">
        <v>0</v>
      </c>
      <c r="U51" s="674">
        <v>0</v>
      </c>
      <c r="V51" s="675">
        <v>0</v>
      </c>
      <c r="W51" s="632"/>
      <c r="X51" s="446"/>
      <c r="Y51" s="1150"/>
      <c r="Z51" s="1150"/>
    </row>
    <row r="52" spans="1:26" s="986" customFormat="1" ht="14">
      <c r="A52" s="1168" t="s">
        <v>1035</v>
      </c>
      <c r="B52" s="609">
        <v>0</v>
      </c>
      <c r="C52" s="611">
        <v>0</v>
      </c>
      <c r="D52" s="611">
        <v>0</v>
      </c>
      <c r="E52" s="611">
        <v>0</v>
      </c>
      <c r="F52" s="611">
        <v>0</v>
      </c>
      <c r="G52" s="611">
        <v>0</v>
      </c>
      <c r="H52" s="689">
        <v>0</v>
      </c>
      <c r="I52" s="689">
        <v>0</v>
      </c>
      <c r="J52" s="689">
        <v>0</v>
      </c>
      <c r="K52" s="689">
        <v>0</v>
      </c>
      <c r="L52" s="689">
        <v>0</v>
      </c>
      <c r="M52" s="689">
        <v>0</v>
      </c>
      <c r="N52" s="689">
        <v>0</v>
      </c>
      <c r="O52" s="673">
        <v>0</v>
      </c>
      <c r="P52" s="674">
        <v>0</v>
      </c>
      <c r="Q52" s="674">
        <v>0</v>
      </c>
      <c r="R52" s="675">
        <v>0</v>
      </c>
      <c r="S52" s="673">
        <v>0</v>
      </c>
      <c r="T52" s="674">
        <v>0</v>
      </c>
      <c r="U52" s="674">
        <v>0</v>
      </c>
      <c r="V52" s="675">
        <v>0</v>
      </c>
      <c r="W52" s="632"/>
      <c r="X52" s="446"/>
      <c r="Y52" s="1150"/>
      <c r="Z52" s="1150"/>
    </row>
    <row r="53" spans="1:26" s="986" customFormat="1" ht="14">
      <c r="A53" s="1168" t="s">
        <v>1044</v>
      </c>
      <c r="B53" s="609">
        <v>0</v>
      </c>
      <c r="C53" s="611">
        <v>0</v>
      </c>
      <c r="D53" s="611">
        <v>0</v>
      </c>
      <c r="E53" s="611">
        <v>0</v>
      </c>
      <c r="F53" s="611">
        <v>0</v>
      </c>
      <c r="G53" s="611">
        <v>0</v>
      </c>
      <c r="H53" s="689">
        <v>0</v>
      </c>
      <c r="I53" s="689">
        <v>0</v>
      </c>
      <c r="J53" s="689">
        <v>0</v>
      </c>
      <c r="K53" s="689">
        <v>0</v>
      </c>
      <c r="L53" s="689">
        <v>0</v>
      </c>
      <c r="M53" s="689">
        <v>0</v>
      </c>
      <c r="N53" s="689">
        <v>0</v>
      </c>
      <c r="O53" s="673">
        <v>0</v>
      </c>
      <c r="P53" s="674">
        <v>0</v>
      </c>
      <c r="Q53" s="674">
        <v>0</v>
      </c>
      <c r="R53" s="675">
        <v>0</v>
      </c>
      <c r="S53" s="673">
        <v>0</v>
      </c>
      <c r="T53" s="674">
        <v>0</v>
      </c>
      <c r="U53" s="674">
        <v>0</v>
      </c>
      <c r="V53" s="675">
        <v>0</v>
      </c>
      <c r="W53" s="632"/>
      <c r="X53" s="446"/>
      <c r="Y53" s="1150"/>
      <c r="Z53" s="1150"/>
    </row>
    <row r="54" spans="1:26" s="986" customFormat="1" ht="14">
      <c r="A54" s="1171" t="s">
        <v>1165</v>
      </c>
      <c r="B54" s="609">
        <v>0</v>
      </c>
      <c r="C54" s="611">
        <v>0</v>
      </c>
      <c r="D54" s="611">
        <v>0</v>
      </c>
      <c r="E54" s="611">
        <v>0</v>
      </c>
      <c r="F54" s="611">
        <v>0</v>
      </c>
      <c r="G54" s="611">
        <v>0</v>
      </c>
      <c r="H54" s="689">
        <v>0</v>
      </c>
      <c r="I54" s="689">
        <v>0</v>
      </c>
      <c r="J54" s="689">
        <v>0</v>
      </c>
      <c r="K54" s="689">
        <v>0</v>
      </c>
      <c r="L54" s="689">
        <v>0</v>
      </c>
      <c r="M54" s="689">
        <v>0</v>
      </c>
      <c r="N54" s="689">
        <v>0</v>
      </c>
      <c r="O54" s="673">
        <v>0</v>
      </c>
      <c r="P54" s="674">
        <v>0</v>
      </c>
      <c r="Q54" s="674">
        <v>0</v>
      </c>
      <c r="R54" s="675">
        <v>0</v>
      </c>
      <c r="S54" s="673">
        <v>0</v>
      </c>
      <c r="T54" s="674">
        <v>0</v>
      </c>
      <c r="U54" s="674">
        <v>0</v>
      </c>
      <c r="V54" s="675">
        <v>0</v>
      </c>
      <c r="W54" s="632"/>
      <c r="X54" s="446"/>
      <c r="Y54" s="1150"/>
      <c r="Z54" s="1150"/>
    </row>
    <row r="55" spans="1:26" s="986" customFormat="1" ht="14">
      <c r="A55" s="1171" t="s">
        <v>1166</v>
      </c>
      <c r="B55" s="609">
        <v>0</v>
      </c>
      <c r="C55" s="611">
        <v>0</v>
      </c>
      <c r="D55" s="611">
        <v>0</v>
      </c>
      <c r="E55" s="611">
        <v>0</v>
      </c>
      <c r="F55" s="611">
        <v>0</v>
      </c>
      <c r="G55" s="611">
        <v>0</v>
      </c>
      <c r="H55" s="689">
        <v>0</v>
      </c>
      <c r="I55" s="689">
        <v>0</v>
      </c>
      <c r="J55" s="689">
        <v>0</v>
      </c>
      <c r="K55" s="689">
        <v>0</v>
      </c>
      <c r="L55" s="689">
        <v>0</v>
      </c>
      <c r="M55" s="689">
        <v>0</v>
      </c>
      <c r="N55" s="689">
        <v>0</v>
      </c>
      <c r="O55" s="673">
        <v>0</v>
      </c>
      <c r="P55" s="674">
        <v>0</v>
      </c>
      <c r="Q55" s="674">
        <v>0</v>
      </c>
      <c r="R55" s="675">
        <v>0</v>
      </c>
      <c r="S55" s="673">
        <v>0</v>
      </c>
      <c r="T55" s="674">
        <v>0</v>
      </c>
      <c r="U55" s="674">
        <v>0</v>
      </c>
      <c r="V55" s="675">
        <v>0</v>
      </c>
      <c r="W55" s="632"/>
      <c r="X55" s="446"/>
      <c r="Y55" s="1150"/>
      <c r="Z55" s="1150"/>
    </row>
    <row r="56" spans="1:26" s="986" customFormat="1" ht="14">
      <c r="A56" s="1168" t="s">
        <v>1167</v>
      </c>
      <c r="B56" s="609">
        <v>0</v>
      </c>
      <c r="C56" s="611">
        <v>0</v>
      </c>
      <c r="D56" s="611">
        <v>0</v>
      </c>
      <c r="E56" s="611">
        <v>0</v>
      </c>
      <c r="F56" s="611">
        <v>0</v>
      </c>
      <c r="G56" s="611">
        <v>0</v>
      </c>
      <c r="H56" s="689">
        <v>0</v>
      </c>
      <c r="I56" s="689">
        <v>0</v>
      </c>
      <c r="J56" s="689">
        <v>0</v>
      </c>
      <c r="K56" s="689">
        <v>0</v>
      </c>
      <c r="L56" s="689">
        <v>0</v>
      </c>
      <c r="M56" s="689">
        <v>0</v>
      </c>
      <c r="N56" s="689">
        <v>0</v>
      </c>
      <c r="O56" s="673">
        <v>0</v>
      </c>
      <c r="P56" s="674">
        <v>0</v>
      </c>
      <c r="Q56" s="674">
        <v>0</v>
      </c>
      <c r="R56" s="675">
        <v>0</v>
      </c>
      <c r="S56" s="673">
        <v>0</v>
      </c>
      <c r="T56" s="674">
        <v>0</v>
      </c>
      <c r="U56" s="674">
        <v>0</v>
      </c>
      <c r="V56" s="675">
        <v>0</v>
      </c>
      <c r="W56" s="632"/>
      <c r="X56" s="446"/>
      <c r="Y56" s="1150"/>
      <c r="Z56" s="1150"/>
    </row>
    <row r="57" spans="1:26" s="986" customFormat="1" ht="14">
      <c r="A57" s="1171" t="s">
        <v>1260</v>
      </c>
      <c r="B57" s="609">
        <v>0</v>
      </c>
      <c r="C57" s="611">
        <v>0</v>
      </c>
      <c r="D57" s="611">
        <v>0</v>
      </c>
      <c r="E57" s="611">
        <v>0</v>
      </c>
      <c r="F57" s="611">
        <v>0</v>
      </c>
      <c r="G57" s="611">
        <v>0</v>
      </c>
      <c r="H57" s="689">
        <v>0</v>
      </c>
      <c r="I57" s="689">
        <v>0</v>
      </c>
      <c r="J57" s="689">
        <v>0</v>
      </c>
      <c r="K57" s="689">
        <v>0</v>
      </c>
      <c r="L57" s="689">
        <v>0</v>
      </c>
      <c r="M57" s="689">
        <v>0</v>
      </c>
      <c r="N57" s="689">
        <v>0</v>
      </c>
      <c r="O57" s="673">
        <v>0</v>
      </c>
      <c r="P57" s="674">
        <v>0</v>
      </c>
      <c r="Q57" s="674">
        <v>0</v>
      </c>
      <c r="R57" s="675">
        <v>0</v>
      </c>
      <c r="S57" s="673">
        <v>0</v>
      </c>
      <c r="T57" s="674">
        <v>0</v>
      </c>
      <c r="U57" s="674">
        <v>0</v>
      </c>
      <c r="V57" s="675">
        <v>0</v>
      </c>
      <c r="W57" s="632"/>
      <c r="X57" s="446"/>
      <c r="Y57" s="1150"/>
      <c r="Z57" s="1150"/>
    </row>
    <row r="58" spans="1:26" s="986" customFormat="1" ht="14">
      <c r="A58" s="1171" t="s">
        <v>927</v>
      </c>
      <c r="B58" s="609">
        <v>0</v>
      </c>
      <c r="C58" s="611">
        <v>0</v>
      </c>
      <c r="D58" s="611">
        <v>0</v>
      </c>
      <c r="E58" s="611">
        <v>0</v>
      </c>
      <c r="F58" s="611">
        <v>0</v>
      </c>
      <c r="G58" s="611">
        <v>0</v>
      </c>
      <c r="H58" s="689">
        <v>0</v>
      </c>
      <c r="I58" s="689">
        <v>0</v>
      </c>
      <c r="J58" s="689">
        <v>0</v>
      </c>
      <c r="K58" s="689">
        <v>0</v>
      </c>
      <c r="L58" s="689">
        <v>0</v>
      </c>
      <c r="M58" s="689">
        <v>0</v>
      </c>
      <c r="N58" s="689">
        <v>0</v>
      </c>
      <c r="O58" s="673">
        <v>0</v>
      </c>
      <c r="P58" s="674">
        <v>0</v>
      </c>
      <c r="Q58" s="674">
        <v>0</v>
      </c>
      <c r="R58" s="675">
        <v>0</v>
      </c>
      <c r="S58" s="673">
        <v>0</v>
      </c>
      <c r="T58" s="674">
        <v>0</v>
      </c>
      <c r="U58" s="674">
        <v>0</v>
      </c>
      <c r="V58" s="675">
        <v>0</v>
      </c>
      <c r="W58" s="632"/>
      <c r="X58" s="446"/>
      <c r="Y58" s="1150"/>
      <c r="Z58" s="1150"/>
    </row>
    <row r="59" spans="1:26" s="986" customFormat="1" ht="14">
      <c r="A59" s="1168" t="s">
        <v>1046</v>
      </c>
      <c r="B59" s="609">
        <v>0</v>
      </c>
      <c r="C59" s="611">
        <v>0</v>
      </c>
      <c r="D59" s="611">
        <v>0</v>
      </c>
      <c r="E59" s="611">
        <v>0</v>
      </c>
      <c r="F59" s="611">
        <v>0</v>
      </c>
      <c r="G59" s="611">
        <v>0</v>
      </c>
      <c r="H59" s="689">
        <v>0</v>
      </c>
      <c r="I59" s="689">
        <v>0</v>
      </c>
      <c r="J59" s="689">
        <v>0</v>
      </c>
      <c r="K59" s="689">
        <v>0</v>
      </c>
      <c r="L59" s="689">
        <v>0</v>
      </c>
      <c r="M59" s="689">
        <v>0</v>
      </c>
      <c r="N59" s="689">
        <v>0</v>
      </c>
      <c r="O59" s="673">
        <v>0</v>
      </c>
      <c r="P59" s="674">
        <v>0</v>
      </c>
      <c r="Q59" s="674">
        <v>0</v>
      </c>
      <c r="R59" s="675">
        <v>0</v>
      </c>
      <c r="S59" s="673">
        <v>0</v>
      </c>
      <c r="T59" s="674">
        <v>0</v>
      </c>
      <c r="U59" s="674">
        <v>0</v>
      </c>
      <c r="V59" s="675">
        <v>0</v>
      </c>
      <c r="W59" s="632"/>
      <c r="X59" s="446"/>
      <c r="Y59" s="1150"/>
      <c r="Z59" s="1150"/>
    </row>
    <row r="60" spans="1:26" s="986" customFormat="1" ht="14">
      <c r="A60" s="1168" t="s">
        <v>1048</v>
      </c>
      <c r="B60" s="609">
        <v>0</v>
      </c>
      <c r="C60" s="611">
        <v>0</v>
      </c>
      <c r="D60" s="611">
        <v>0</v>
      </c>
      <c r="E60" s="611">
        <v>0</v>
      </c>
      <c r="F60" s="611">
        <v>0</v>
      </c>
      <c r="G60" s="611">
        <v>0</v>
      </c>
      <c r="H60" s="689">
        <v>0</v>
      </c>
      <c r="I60" s="689">
        <v>0</v>
      </c>
      <c r="J60" s="689">
        <v>0</v>
      </c>
      <c r="K60" s="689">
        <v>0</v>
      </c>
      <c r="L60" s="689">
        <v>0</v>
      </c>
      <c r="M60" s="689">
        <v>0</v>
      </c>
      <c r="N60" s="689">
        <v>0</v>
      </c>
      <c r="O60" s="673">
        <v>0</v>
      </c>
      <c r="P60" s="674">
        <v>0</v>
      </c>
      <c r="Q60" s="674">
        <v>0</v>
      </c>
      <c r="R60" s="675">
        <v>0</v>
      </c>
      <c r="S60" s="673">
        <v>0</v>
      </c>
      <c r="T60" s="674">
        <v>0</v>
      </c>
      <c r="U60" s="674">
        <v>0</v>
      </c>
      <c r="V60" s="675">
        <v>0</v>
      </c>
      <c r="W60" s="632"/>
      <c r="X60" s="446"/>
      <c r="Y60" s="1150"/>
      <c r="Z60" s="1150"/>
    </row>
    <row r="61" spans="1:26" s="986" customFormat="1" ht="14">
      <c r="A61" s="1168" t="s">
        <v>1050</v>
      </c>
      <c r="B61" s="609">
        <v>0</v>
      </c>
      <c r="C61" s="611">
        <v>0</v>
      </c>
      <c r="D61" s="611">
        <v>0</v>
      </c>
      <c r="E61" s="611">
        <v>0</v>
      </c>
      <c r="F61" s="611">
        <v>0</v>
      </c>
      <c r="G61" s="611">
        <v>0</v>
      </c>
      <c r="H61" s="689">
        <v>0</v>
      </c>
      <c r="I61" s="689">
        <v>0</v>
      </c>
      <c r="J61" s="689">
        <v>0</v>
      </c>
      <c r="K61" s="689">
        <v>0</v>
      </c>
      <c r="L61" s="689">
        <v>0</v>
      </c>
      <c r="M61" s="689">
        <v>0</v>
      </c>
      <c r="N61" s="689">
        <v>0</v>
      </c>
      <c r="O61" s="673">
        <v>0</v>
      </c>
      <c r="P61" s="674">
        <v>0</v>
      </c>
      <c r="Q61" s="674">
        <v>0</v>
      </c>
      <c r="R61" s="675">
        <v>0</v>
      </c>
      <c r="S61" s="673">
        <v>0</v>
      </c>
      <c r="T61" s="674">
        <v>0</v>
      </c>
      <c r="U61" s="674">
        <v>0</v>
      </c>
      <c r="V61" s="675">
        <v>0</v>
      </c>
      <c r="W61" s="632"/>
      <c r="X61" s="446"/>
      <c r="Y61" s="1150"/>
      <c r="Z61" s="1150"/>
    </row>
    <row r="62" spans="1:26" s="986" customFormat="1" ht="14">
      <c r="A62" s="1168" t="s">
        <v>1052</v>
      </c>
      <c r="B62" s="609">
        <v>0</v>
      </c>
      <c r="C62" s="611">
        <v>0</v>
      </c>
      <c r="D62" s="611">
        <v>0</v>
      </c>
      <c r="E62" s="611">
        <v>0</v>
      </c>
      <c r="F62" s="611">
        <v>0</v>
      </c>
      <c r="G62" s="611">
        <v>0</v>
      </c>
      <c r="H62" s="689">
        <v>0</v>
      </c>
      <c r="I62" s="689">
        <v>0</v>
      </c>
      <c r="J62" s="689">
        <v>0</v>
      </c>
      <c r="K62" s="689">
        <v>0</v>
      </c>
      <c r="L62" s="689">
        <v>0</v>
      </c>
      <c r="M62" s="689">
        <v>0</v>
      </c>
      <c r="N62" s="689">
        <v>0</v>
      </c>
      <c r="O62" s="673">
        <v>0</v>
      </c>
      <c r="P62" s="674">
        <v>0</v>
      </c>
      <c r="Q62" s="674">
        <v>0</v>
      </c>
      <c r="R62" s="675">
        <v>0</v>
      </c>
      <c r="S62" s="673">
        <v>0</v>
      </c>
      <c r="T62" s="674">
        <v>0</v>
      </c>
      <c r="U62" s="674">
        <v>0</v>
      </c>
      <c r="V62" s="675">
        <v>0</v>
      </c>
      <c r="W62" s="632"/>
      <c r="X62" s="446"/>
      <c r="Y62" s="1150"/>
      <c r="Z62" s="1150"/>
    </row>
    <row r="63" spans="1:26" s="986" customFormat="1" ht="14">
      <c r="A63" s="1168" t="s">
        <v>1168</v>
      </c>
      <c r="B63" s="609">
        <v>133.71143374488</v>
      </c>
      <c r="C63" s="611">
        <v>89.913355561559996</v>
      </c>
      <c r="D63" s="611">
        <v>35.435334083169998</v>
      </c>
      <c r="E63" s="611">
        <v>15.788118498489998</v>
      </c>
      <c r="F63" s="611">
        <v>125.28117118103998</v>
      </c>
      <c r="G63" s="611">
        <v>122.08616309139001</v>
      </c>
      <c r="H63" s="689">
        <v>155.58206780634001</v>
      </c>
      <c r="I63" s="689">
        <v>368.55301438668999</v>
      </c>
      <c r="J63" s="689">
        <v>455.80913607097006</v>
      </c>
      <c r="K63" s="689">
        <v>343.47999179875995</v>
      </c>
      <c r="L63" s="689">
        <v>695.63213517319991</v>
      </c>
      <c r="M63" s="689">
        <v>1092.8130772869699</v>
      </c>
      <c r="N63" s="689">
        <v>1848.3464182901498</v>
      </c>
      <c r="O63" s="673">
        <v>1860.2626601708598</v>
      </c>
      <c r="P63" s="674">
        <v>1854.1073659361998</v>
      </c>
      <c r="Q63" s="674">
        <v>1873.7956979199498</v>
      </c>
      <c r="R63" s="675">
        <v>2449.5245442305099</v>
      </c>
      <c r="S63" s="673">
        <v>2363.2247170135902</v>
      </c>
      <c r="T63" s="674">
        <v>2033.8720743805</v>
      </c>
      <c r="U63" s="674">
        <v>1950.4920841652099</v>
      </c>
      <c r="V63" s="675">
        <v>1873.9089745553499</v>
      </c>
      <c r="W63" s="632"/>
      <c r="X63" s="446"/>
      <c r="Y63" s="1150"/>
      <c r="Z63" s="1150"/>
    </row>
    <row r="64" spans="1:26" s="986" customFormat="1" ht="14">
      <c r="A64" s="1166" t="s">
        <v>1118</v>
      </c>
      <c r="B64" s="609">
        <v>158.71188872703999</v>
      </c>
      <c r="C64" s="611">
        <v>550.43255084073996</v>
      </c>
      <c r="D64" s="611">
        <v>513.94118166405008</v>
      </c>
      <c r="E64" s="611">
        <v>377.71491647288008</v>
      </c>
      <c r="F64" s="611">
        <v>335.57076777677997</v>
      </c>
      <c r="G64" s="611">
        <v>345.12718213099998</v>
      </c>
      <c r="H64" s="689">
        <v>636.62907931947996</v>
      </c>
      <c r="I64" s="689">
        <v>685.74196625809998</v>
      </c>
      <c r="J64" s="689">
        <v>460.22300517470995</v>
      </c>
      <c r="K64" s="689">
        <v>524.46780457596992</v>
      </c>
      <c r="L64" s="689">
        <v>334.12083220918998</v>
      </c>
      <c r="M64" s="689">
        <v>749.1045701267999</v>
      </c>
      <c r="N64" s="689">
        <v>440.99580755093001</v>
      </c>
      <c r="O64" s="673">
        <v>580.93382048761998</v>
      </c>
      <c r="P64" s="674">
        <v>633.54269838062999</v>
      </c>
      <c r="Q64" s="674">
        <v>750.24167355396003</v>
      </c>
      <c r="R64" s="675">
        <v>811.50458452455018</v>
      </c>
      <c r="S64" s="673">
        <v>967.91901767730997</v>
      </c>
      <c r="T64" s="674">
        <v>982.93683157713986</v>
      </c>
      <c r="U64" s="674">
        <v>922.23034679079012</v>
      </c>
      <c r="V64" s="675">
        <v>397.88012404152994</v>
      </c>
      <c r="W64" s="632"/>
      <c r="X64" s="446"/>
      <c r="Y64" s="1150"/>
      <c r="Z64" s="1150"/>
    </row>
    <row r="65" spans="1:26" s="986" customFormat="1" ht="14">
      <c r="A65" s="1167" t="s">
        <v>1115</v>
      </c>
      <c r="B65" s="609">
        <v>152.17598648843</v>
      </c>
      <c r="C65" s="611">
        <v>539.59680314673994</v>
      </c>
      <c r="D65" s="611">
        <v>494.88381587967001</v>
      </c>
      <c r="E65" s="611">
        <v>345.81062344023002</v>
      </c>
      <c r="F65" s="611">
        <v>284.28150872249995</v>
      </c>
      <c r="G65" s="611">
        <v>238.79783471435999</v>
      </c>
      <c r="H65" s="689">
        <v>178.77063467868996</v>
      </c>
      <c r="I65" s="689">
        <v>208.95088180908996</v>
      </c>
      <c r="J65" s="689">
        <v>71.52745391082999</v>
      </c>
      <c r="K65" s="689">
        <v>97.326626778759987</v>
      </c>
      <c r="L65" s="689">
        <v>112.89338227455001</v>
      </c>
      <c r="M65" s="689">
        <v>228.94946110895998</v>
      </c>
      <c r="N65" s="689">
        <v>252.62914088754999</v>
      </c>
      <c r="O65" s="673">
        <v>414.99891529347997</v>
      </c>
      <c r="P65" s="674">
        <v>486.41602650697996</v>
      </c>
      <c r="Q65" s="674">
        <v>634.71431658167012</v>
      </c>
      <c r="R65" s="675">
        <v>700.04226527821015</v>
      </c>
      <c r="S65" s="673">
        <v>884.61158240749</v>
      </c>
      <c r="T65" s="674">
        <v>871.82272420598986</v>
      </c>
      <c r="U65" s="674">
        <v>821.24104210561006</v>
      </c>
      <c r="V65" s="675">
        <v>293.56297460863993</v>
      </c>
      <c r="W65" s="632"/>
      <c r="X65" s="446"/>
      <c r="Y65" s="1150"/>
      <c r="Z65" s="1150"/>
    </row>
    <row r="66" spans="1:26" s="986" customFormat="1" ht="14">
      <c r="A66" s="1168" t="s">
        <v>1261</v>
      </c>
      <c r="B66" s="609">
        <v>0</v>
      </c>
      <c r="C66" s="611">
        <v>0</v>
      </c>
      <c r="D66" s="611">
        <v>0</v>
      </c>
      <c r="E66" s="611">
        <v>0</v>
      </c>
      <c r="F66" s="611">
        <v>0</v>
      </c>
      <c r="G66" s="611">
        <v>0</v>
      </c>
      <c r="H66" s="689">
        <v>0</v>
      </c>
      <c r="I66" s="689">
        <v>0</v>
      </c>
      <c r="J66" s="689">
        <v>0</v>
      </c>
      <c r="K66" s="689">
        <v>0</v>
      </c>
      <c r="L66" s="689">
        <v>0</v>
      </c>
      <c r="M66" s="689">
        <v>0</v>
      </c>
      <c r="N66" s="689">
        <v>0</v>
      </c>
      <c r="O66" s="673">
        <v>0</v>
      </c>
      <c r="P66" s="674">
        <v>0</v>
      </c>
      <c r="Q66" s="674">
        <v>0</v>
      </c>
      <c r="R66" s="675">
        <v>0</v>
      </c>
      <c r="S66" s="673">
        <v>0</v>
      </c>
      <c r="T66" s="674">
        <v>0</v>
      </c>
      <c r="U66" s="674">
        <v>0</v>
      </c>
      <c r="V66" s="675">
        <v>0</v>
      </c>
      <c r="W66" s="632"/>
      <c r="X66" s="446"/>
      <c r="Y66" s="1150"/>
      <c r="Z66" s="1150"/>
    </row>
    <row r="67" spans="1:26" s="986" customFormat="1" ht="14">
      <c r="A67" s="1168" t="s">
        <v>1036</v>
      </c>
      <c r="B67" s="609">
        <v>27.637435164549998</v>
      </c>
      <c r="C67" s="611">
        <v>66.684990942639999</v>
      </c>
      <c r="D67" s="611">
        <v>46.762625032360006</v>
      </c>
      <c r="E67" s="611">
        <v>30.78107002482</v>
      </c>
      <c r="F67" s="611">
        <v>23.072157537400003</v>
      </c>
      <c r="G67" s="611">
        <v>39.641017699669995</v>
      </c>
      <c r="H67" s="689">
        <v>73.925785743179986</v>
      </c>
      <c r="I67" s="689">
        <v>57.39694557883</v>
      </c>
      <c r="J67" s="689">
        <v>39.793060265539999</v>
      </c>
      <c r="K67" s="689">
        <v>62.589900878249992</v>
      </c>
      <c r="L67" s="689">
        <v>86.516920870370001</v>
      </c>
      <c r="M67" s="689">
        <v>147.17938653268999</v>
      </c>
      <c r="N67" s="689">
        <v>126.40174160962998</v>
      </c>
      <c r="O67" s="673">
        <v>221.79815279178001</v>
      </c>
      <c r="P67" s="674">
        <v>227.23712573255997</v>
      </c>
      <c r="Q67" s="674">
        <v>283.12118164096006</v>
      </c>
      <c r="R67" s="675">
        <v>294.03638507084003</v>
      </c>
      <c r="S67" s="673">
        <v>352.67068426090003</v>
      </c>
      <c r="T67" s="674">
        <v>160.65690885129999</v>
      </c>
      <c r="U67" s="674">
        <v>117.15467982495001</v>
      </c>
      <c r="V67" s="675">
        <v>96.994018027199999</v>
      </c>
      <c r="W67" s="632"/>
      <c r="X67" s="446"/>
      <c r="Y67" s="1150"/>
      <c r="Z67" s="1150"/>
    </row>
    <row r="68" spans="1:26" s="986" customFormat="1" ht="14">
      <c r="A68" s="1168" t="s">
        <v>1053</v>
      </c>
      <c r="B68" s="609">
        <v>18.940492430529996</v>
      </c>
      <c r="C68" s="611">
        <v>254.72519605873998</v>
      </c>
      <c r="D68" s="611">
        <v>383.03874016999998</v>
      </c>
      <c r="E68" s="611">
        <v>29.697641957760002</v>
      </c>
      <c r="F68" s="611">
        <v>32.31077735969</v>
      </c>
      <c r="G68" s="611">
        <v>8.2253407410000001</v>
      </c>
      <c r="H68" s="689">
        <v>0</v>
      </c>
      <c r="I68" s="689">
        <v>0</v>
      </c>
      <c r="J68" s="689">
        <v>0</v>
      </c>
      <c r="K68" s="689">
        <v>0</v>
      </c>
      <c r="L68" s="689">
        <v>0</v>
      </c>
      <c r="M68" s="689">
        <v>0</v>
      </c>
      <c r="N68" s="689">
        <v>0</v>
      </c>
      <c r="O68" s="673">
        <v>0</v>
      </c>
      <c r="P68" s="674">
        <v>0</v>
      </c>
      <c r="Q68" s="674">
        <v>0</v>
      </c>
      <c r="R68" s="675">
        <v>0</v>
      </c>
      <c r="S68" s="673">
        <v>0</v>
      </c>
      <c r="T68" s="674">
        <v>0</v>
      </c>
      <c r="U68" s="674">
        <v>0</v>
      </c>
      <c r="V68" s="675">
        <v>0</v>
      </c>
      <c r="W68" s="632"/>
      <c r="X68" s="446"/>
      <c r="Y68" s="1150"/>
      <c r="Z68" s="1150"/>
    </row>
    <row r="69" spans="1:26" s="986" customFormat="1" ht="14">
      <c r="A69" s="1171" t="s">
        <v>1262</v>
      </c>
      <c r="B69" s="609">
        <v>0</v>
      </c>
      <c r="C69" s="611">
        <v>0</v>
      </c>
      <c r="D69" s="611">
        <v>0</v>
      </c>
      <c r="E69" s="611">
        <v>0</v>
      </c>
      <c r="F69" s="611">
        <v>0</v>
      </c>
      <c r="G69" s="611">
        <v>0</v>
      </c>
      <c r="H69" s="689">
        <v>0</v>
      </c>
      <c r="I69" s="689">
        <v>0</v>
      </c>
      <c r="J69" s="689">
        <v>0</v>
      </c>
      <c r="K69" s="689">
        <v>0</v>
      </c>
      <c r="L69" s="689">
        <v>0</v>
      </c>
      <c r="M69" s="689">
        <v>0</v>
      </c>
      <c r="N69" s="689">
        <v>0</v>
      </c>
      <c r="O69" s="673">
        <v>0</v>
      </c>
      <c r="P69" s="674">
        <v>0</v>
      </c>
      <c r="Q69" s="674">
        <v>0</v>
      </c>
      <c r="R69" s="675">
        <v>0</v>
      </c>
      <c r="S69" s="673">
        <v>0</v>
      </c>
      <c r="T69" s="674">
        <v>0</v>
      </c>
      <c r="U69" s="674">
        <v>0</v>
      </c>
      <c r="V69" s="675">
        <v>0</v>
      </c>
      <c r="W69" s="632"/>
      <c r="X69" s="446"/>
      <c r="Y69" s="1150"/>
      <c r="Z69" s="1150"/>
    </row>
    <row r="70" spans="1:26" s="986" customFormat="1" ht="14">
      <c r="A70" s="1171" t="s">
        <v>1263</v>
      </c>
      <c r="B70" s="609">
        <v>18.940492430529996</v>
      </c>
      <c r="C70" s="611">
        <v>254.72519605873998</v>
      </c>
      <c r="D70" s="611">
        <v>383.03874016999998</v>
      </c>
      <c r="E70" s="611">
        <v>29.697641957760002</v>
      </c>
      <c r="F70" s="611">
        <v>32.31077735969</v>
      </c>
      <c r="G70" s="611">
        <v>8.2253407410000001</v>
      </c>
      <c r="H70" s="689">
        <v>0</v>
      </c>
      <c r="I70" s="689">
        <v>0</v>
      </c>
      <c r="J70" s="689">
        <v>0</v>
      </c>
      <c r="K70" s="689">
        <v>0</v>
      </c>
      <c r="L70" s="689">
        <v>0</v>
      </c>
      <c r="M70" s="689">
        <v>0</v>
      </c>
      <c r="N70" s="689">
        <v>0</v>
      </c>
      <c r="O70" s="673">
        <v>0</v>
      </c>
      <c r="P70" s="674">
        <v>0</v>
      </c>
      <c r="Q70" s="674">
        <v>0</v>
      </c>
      <c r="R70" s="675">
        <v>0</v>
      </c>
      <c r="S70" s="673">
        <v>0</v>
      </c>
      <c r="T70" s="674">
        <v>0</v>
      </c>
      <c r="U70" s="674">
        <v>0</v>
      </c>
      <c r="V70" s="675">
        <v>0</v>
      </c>
      <c r="W70" s="632"/>
      <c r="X70" s="446"/>
      <c r="Y70" s="1150"/>
      <c r="Z70" s="1150"/>
    </row>
    <row r="71" spans="1:26" s="986" customFormat="1" ht="14">
      <c r="A71" s="1168" t="s">
        <v>1169</v>
      </c>
      <c r="B71" s="609">
        <v>19.666131887990002</v>
      </c>
      <c r="C71" s="611">
        <v>34.71515259825</v>
      </c>
      <c r="D71" s="611">
        <v>59.734250380100001</v>
      </c>
      <c r="E71" s="611">
        <v>87.715026903069997</v>
      </c>
      <c r="F71" s="611">
        <v>61.949123571329999</v>
      </c>
      <c r="G71" s="611">
        <v>57.47099153696</v>
      </c>
      <c r="H71" s="689">
        <v>74.933971702739996</v>
      </c>
      <c r="I71" s="689">
        <v>58.269609514619994</v>
      </c>
      <c r="J71" s="689">
        <v>9.5670926214800005</v>
      </c>
      <c r="K71" s="689">
        <v>4.63226946214</v>
      </c>
      <c r="L71" s="689">
        <v>3.7946191982499999</v>
      </c>
      <c r="M71" s="689">
        <v>4.36654441633</v>
      </c>
      <c r="N71" s="689">
        <v>1.4258105701500001</v>
      </c>
      <c r="O71" s="673">
        <v>4.81712007452</v>
      </c>
      <c r="P71" s="674">
        <v>3.5057334603900001</v>
      </c>
      <c r="Q71" s="674">
        <v>5.9738105942000006</v>
      </c>
      <c r="R71" s="675">
        <v>6.7669130694300001</v>
      </c>
      <c r="S71" s="673">
        <v>6.3778337102500009</v>
      </c>
      <c r="T71" s="674">
        <v>9.2655420481599986</v>
      </c>
      <c r="U71" s="674">
        <v>5.5445431462400014</v>
      </c>
      <c r="V71" s="675">
        <v>4.2558264902599996</v>
      </c>
      <c r="W71" s="632"/>
      <c r="X71" s="446"/>
      <c r="Y71" s="1150"/>
      <c r="Z71" s="1150"/>
    </row>
    <row r="72" spans="1:26" s="986" customFormat="1" ht="14">
      <c r="A72" s="1171" t="s">
        <v>1264</v>
      </c>
      <c r="B72" s="609">
        <v>0</v>
      </c>
      <c r="C72" s="611">
        <v>0</v>
      </c>
      <c r="D72" s="611">
        <v>0</v>
      </c>
      <c r="E72" s="611">
        <v>0</v>
      </c>
      <c r="F72" s="611">
        <v>0</v>
      </c>
      <c r="G72" s="611">
        <v>0</v>
      </c>
      <c r="H72" s="689">
        <v>0</v>
      </c>
      <c r="I72" s="689">
        <v>0</v>
      </c>
      <c r="J72" s="689">
        <v>0</v>
      </c>
      <c r="K72" s="689">
        <v>0</v>
      </c>
      <c r="L72" s="689">
        <v>0</v>
      </c>
      <c r="M72" s="689">
        <v>0</v>
      </c>
      <c r="N72" s="689">
        <v>0</v>
      </c>
      <c r="O72" s="673">
        <v>0</v>
      </c>
      <c r="P72" s="674">
        <v>0</v>
      </c>
      <c r="Q72" s="674">
        <v>0</v>
      </c>
      <c r="R72" s="675">
        <v>0</v>
      </c>
      <c r="S72" s="673">
        <v>0</v>
      </c>
      <c r="T72" s="674">
        <v>0</v>
      </c>
      <c r="U72" s="674">
        <v>0</v>
      </c>
      <c r="V72" s="675">
        <v>0</v>
      </c>
      <c r="W72" s="632"/>
      <c r="X72" s="446"/>
      <c r="Y72" s="1150"/>
      <c r="Z72" s="1150"/>
    </row>
    <row r="73" spans="1:26" s="986" customFormat="1" ht="14">
      <c r="A73" s="1171" t="s">
        <v>1265</v>
      </c>
      <c r="B73" s="609">
        <v>0</v>
      </c>
      <c r="C73" s="611">
        <v>0</v>
      </c>
      <c r="D73" s="611">
        <v>0</v>
      </c>
      <c r="E73" s="611">
        <v>0</v>
      </c>
      <c r="F73" s="611">
        <v>0</v>
      </c>
      <c r="G73" s="611">
        <v>0</v>
      </c>
      <c r="H73" s="689">
        <v>0</v>
      </c>
      <c r="I73" s="689">
        <v>0</v>
      </c>
      <c r="J73" s="689">
        <v>0</v>
      </c>
      <c r="K73" s="689">
        <v>0</v>
      </c>
      <c r="L73" s="689">
        <v>0</v>
      </c>
      <c r="M73" s="689">
        <v>0</v>
      </c>
      <c r="N73" s="689">
        <v>0</v>
      </c>
      <c r="O73" s="673">
        <v>0</v>
      </c>
      <c r="P73" s="674">
        <v>0</v>
      </c>
      <c r="Q73" s="674">
        <v>0</v>
      </c>
      <c r="R73" s="675">
        <v>0</v>
      </c>
      <c r="S73" s="673">
        <v>0</v>
      </c>
      <c r="T73" s="674">
        <v>0</v>
      </c>
      <c r="U73" s="674">
        <v>0</v>
      </c>
      <c r="V73" s="675">
        <v>0</v>
      </c>
      <c r="W73" s="632"/>
      <c r="X73" s="446"/>
      <c r="Y73" s="1150"/>
      <c r="Z73" s="1150"/>
    </row>
    <row r="74" spans="1:26" s="986" customFormat="1" ht="14">
      <c r="A74" s="1171" t="s">
        <v>928</v>
      </c>
      <c r="B74" s="609">
        <v>19.666131887990002</v>
      </c>
      <c r="C74" s="611">
        <v>34.71515259825</v>
      </c>
      <c r="D74" s="611">
        <v>59.734250380100001</v>
      </c>
      <c r="E74" s="611">
        <v>87.715026903069997</v>
      </c>
      <c r="F74" s="611">
        <v>61.949123571329999</v>
      </c>
      <c r="G74" s="611">
        <v>57.47099153696</v>
      </c>
      <c r="H74" s="689">
        <v>74.933971702739996</v>
      </c>
      <c r="I74" s="689">
        <v>58.269609514619994</v>
      </c>
      <c r="J74" s="689">
        <v>9.5670926214800005</v>
      </c>
      <c r="K74" s="689">
        <v>4.63226946214</v>
      </c>
      <c r="L74" s="689">
        <v>3.7946191982499999</v>
      </c>
      <c r="M74" s="689">
        <v>4.36654441633</v>
      </c>
      <c r="N74" s="689">
        <v>1.4258105701500001</v>
      </c>
      <c r="O74" s="673">
        <v>4.81712007452</v>
      </c>
      <c r="P74" s="674">
        <v>3.5057334603900001</v>
      </c>
      <c r="Q74" s="674">
        <v>5.9738105942000006</v>
      </c>
      <c r="R74" s="675">
        <v>6.7669130694300001</v>
      </c>
      <c r="S74" s="673">
        <v>6.3778337102500009</v>
      </c>
      <c r="T74" s="674">
        <v>9.2655420481599986</v>
      </c>
      <c r="U74" s="674">
        <v>5.5445431462400014</v>
      </c>
      <c r="V74" s="675">
        <v>4.2558264902599996</v>
      </c>
      <c r="W74" s="632"/>
      <c r="X74" s="446"/>
      <c r="Y74" s="1150"/>
      <c r="Z74" s="1150"/>
    </row>
    <row r="75" spans="1:26" s="986" customFormat="1" ht="14">
      <c r="A75" s="1168" t="s">
        <v>1055</v>
      </c>
      <c r="B75" s="609">
        <v>2.2623374579100002</v>
      </c>
      <c r="C75" s="611">
        <v>31.06050039626</v>
      </c>
      <c r="D75" s="611">
        <v>6.6876200000000002E-5</v>
      </c>
      <c r="E75" s="611">
        <v>3.4793220599999997E-3</v>
      </c>
      <c r="F75" s="611">
        <v>0.14998449950999998</v>
      </c>
      <c r="G75" s="611">
        <v>0</v>
      </c>
      <c r="H75" s="689">
        <v>0</v>
      </c>
      <c r="I75" s="689">
        <v>0</v>
      </c>
      <c r="J75" s="689">
        <v>0</v>
      </c>
      <c r="K75" s="689">
        <v>0</v>
      </c>
      <c r="L75" s="689">
        <v>0</v>
      </c>
      <c r="M75" s="689">
        <v>0</v>
      </c>
      <c r="N75" s="689">
        <v>0</v>
      </c>
      <c r="O75" s="673">
        <v>0</v>
      </c>
      <c r="P75" s="674">
        <v>0</v>
      </c>
      <c r="Q75" s="674">
        <v>0</v>
      </c>
      <c r="R75" s="675">
        <v>0</v>
      </c>
      <c r="S75" s="673">
        <v>0</v>
      </c>
      <c r="T75" s="674">
        <v>0</v>
      </c>
      <c r="U75" s="674">
        <v>0</v>
      </c>
      <c r="V75" s="675">
        <v>0</v>
      </c>
      <c r="W75" s="632"/>
      <c r="X75" s="446"/>
      <c r="Y75" s="1150"/>
      <c r="Z75" s="1150"/>
    </row>
    <row r="76" spans="1:26" s="986" customFormat="1" ht="14">
      <c r="A76" s="1168" t="s">
        <v>1057</v>
      </c>
      <c r="B76" s="609">
        <v>9.600343306000001</v>
      </c>
      <c r="C76" s="611">
        <v>14.196142969</v>
      </c>
      <c r="D76" s="611">
        <v>0</v>
      </c>
      <c r="E76" s="611">
        <v>0</v>
      </c>
      <c r="F76" s="611">
        <v>0</v>
      </c>
      <c r="G76" s="611">
        <v>0</v>
      </c>
      <c r="H76" s="689">
        <v>0</v>
      </c>
      <c r="I76" s="689">
        <v>0</v>
      </c>
      <c r="J76" s="689">
        <v>0</v>
      </c>
      <c r="K76" s="689">
        <v>0</v>
      </c>
      <c r="L76" s="689">
        <v>0</v>
      </c>
      <c r="M76" s="689">
        <v>0</v>
      </c>
      <c r="N76" s="689">
        <v>0</v>
      </c>
      <c r="O76" s="673">
        <v>0</v>
      </c>
      <c r="P76" s="674">
        <v>0</v>
      </c>
      <c r="Q76" s="674">
        <v>0</v>
      </c>
      <c r="R76" s="675">
        <v>0</v>
      </c>
      <c r="S76" s="673">
        <v>0</v>
      </c>
      <c r="T76" s="674">
        <v>0</v>
      </c>
      <c r="U76" s="674">
        <v>0</v>
      </c>
      <c r="V76" s="675">
        <v>0</v>
      </c>
      <c r="W76" s="632"/>
      <c r="X76" s="446"/>
      <c r="Y76" s="1150"/>
      <c r="Z76" s="1150"/>
    </row>
    <row r="77" spans="1:26" s="986" customFormat="1" ht="14">
      <c r="A77" s="1168" t="s">
        <v>1059</v>
      </c>
      <c r="B77" s="609">
        <v>18.803022343580004</v>
      </c>
      <c r="C77" s="611">
        <v>45.250046358959999</v>
      </c>
      <c r="D77" s="611">
        <v>4.9898025928900003</v>
      </c>
      <c r="E77" s="611">
        <v>197.25211777094</v>
      </c>
      <c r="F77" s="611">
        <v>166.25927052873001</v>
      </c>
      <c r="G77" s="611">
        <v>132.11344939563003</v>
      </c>
      <c r="H77" s="689">
        <v>13.117247895</v>
      </c>
      <c r="I77" s="689">
        <v>29.92547472899</v>
      </c>
      <c r="J77" s="689">
        <v>0</v>
      </c>
      <c r="K77" s="689">
        <v>0</v>
      </c>
      <c r="L77" s="689">
        <v>0</v>
      </c>
      <c r="M77" s="689">
        <v>36.919240398280003</v>
      </c>
      <c r="N77" s="689">
        <v>55.709594162969992</v>
      </c>
      <c r="O77" s="673">
        <v>108.44572637501</v>
      </c>
      <c r="P77" s="674">
        <v>157.24062340956999</v>
      </c>
      <c r="Q77" s="674">
        <v>237.33404269716002</v>
      </c>
      <c r="R77" s="675">
        <v>321.14685301051003</v>
      </c>
      <c r="S77" s="673">
        <v>407.88177351065991</v>
      </c>
      <c r="T77" s="674">
        <v>498.80503351956003</v>
      </c>
      <c r="U77" s="674">
        <v>566.65445020551999</v>
      </c>
      <c r="V77" s="675">
        <v>97.040261884469984</v>
      </c>
      <c r="W77" s="632"/>
      <c r="X77" s="446"/>
      <c r="Y77" s="1150"/>
      <c r="Z77" s="1150"/>
    </row>
    <row r="78" spans="1:26" s="986" customFormat="1" ht="14">
      <c r="A78" s="1168" t="s">
        <v>1061</v>
      </c>
      <c r="B78" s="609">
        <v>54.154621312260005</v>
      </c>
      <c r="C78" s="611">
        <v>92.494715011890008</v>
      </c>
      <c r="D78" s="611">
        <v>4.6979025399999999E-3</v>
      </c>
      <c r="E78" s="611">
        <v>1.2325463E-3</v>
      </c>
      <c r="F78" s="611">
        <v>2.7505047999999997E-4</v>
      </c>
      <c r="G78" s="611">
        <v>1.0550638749200001</v>
      </c>
      <c r="H78" s="689">
        <v>1.03944991116</v>
      </c>
      <c r="I78" s="689">
        <v>0.90584771873000003</v>
      </c>
      <c r="J78" s="689">
        <v>0</v>
      </c>
      <c r="K78" s="689">
        <v>0</v>
      </c>
      <c r="L78" s="689">
        <v>0</v>
      </c>
      <c r="M78" s="689">
        <v>14.022328</v>
      </c>
      <c r="N78" s="689">
        <v>20.023551366</v>
      </c>
      <c r="O78" s="673">
        <v>27.246282680800004</v>
      </c>
      <c r="P78" s="674">
        <v>28.726936068879997</v>
      </c>
      <c r="Q78" s="674">
        <v>30.584047298920002</v>
      </c>
      <c r="R78" s="675">
        <v>33.104767656470003</v>
      </c>
      <c r="S78" s="673">
        <v>31.213616591850002</v>
      </c>
      <c r="T78" s="674">
        <v>118.06987938959999</v>
      </c>
      <c r="U78" s="674">
        <v>45.695492711499995</v>
      </c>
      <c r="V78" s="675">
        <v>51.228148709469998</v>
      </c>
      <c r="W78" s="632"/>
      <c r="X78" s="446"/>
      <c r="Y78" s="1150"/>
      <c r="Z78" s="1150"/>
    </row>
    <row r="79" spans="1:26" s="986" customFormat="1" ht="14">
      <c r="A79" s="1168" t="s">
        <v>884</v>
      </c>
      <c r="B79" s="609">
        <v>1.1116025856100002</v>
      </c>
      <c r="C79" s="611">
        <v>0.47005881099999997</v>
      </c>
      <c r="D79" s="611">
        <v>0.35363292557999998</v>
      </c>
      <c r="E79" s="611">
        <v>0.36005491528</v>
      </c>
      <c r="F79" s="611">
        <v>0.53992017536000003</v>
      </c>
      <c r="G79" s="611">
        <v>0.29197146617999997</v>
      </c>
      <c r="H79" s="689">
        <v>15.754179426609999</v>
      </c>
      <c r="I79" s="689">
        <v>62.453004267920001</v>
      </c>
      <c r="J79" s="689">
        <v>22.167301023809998</v>
      </c>
      <c r="K79" s="689">
        <v>30.104456438369997</v>
      </c>
      <c r="L79" s="689">
        <v>22.581842205929998</v>
      </c>
      <c r="M79" s="689">
        <v>26.461961761659996</v>
      </c>
      <c r="N79" s="689">
        <v>49.068443178799996</v>
      </c>
      <c r="O79" s="673">
        <v>52.691633371370003</v>
      </c>
      <c r="P79" s="674">
        <v>69.705607835579997</v>
      </c>
      <c r="Q79" s="674">
        <v>77.701234350430013</v>
      </c>
      <c r="R79" s="675">
        <v>44.987346470959999</v>
      </c>
      <c r="S79" s="673">
        <v>86.467674333830018</v>
      </c>
      <c r="T79" s="674">
        <v>85.025360397369994</v>
      </c>
      <c r="U79" s="674">
        <v>86.191876217400008</v>
      </c>
      <c r="V79" s="675">
        <v>44.044719497239996</v>
      </c>
      <c r="W79" s="632"/>
      <c r="X79" s="446"/>
      <c r="Y79" s="1150"/>
      <c r="Z79" s="1150"/>
    </row>
    <row r="80" spans="1:26" s="986" customFormat="1" ht="14">
      <c r="A80" s="1167" t="s">
        <v>1116</v>
      </c>
      <c r="B80" s="609">
        <v>6.5359022386099985</v>
      </c>
      <c r="C80" s="611">
        <v>10.835747694</v>
      </c>
      <c r="D80" s="611">
        <v>19.05736578438</v>
      </c>
      <c r="E80" s="611">
        <v>31.904293032649999</v>
      </c>
      <c r="F80" s="611">
        <v>51.289259054280002</v>
      </c>
      <c r="G80" s="611">
        <v>106.32934741663999</v>
      </c>
      <c r="H80" s="689">
        <v>457.85844464078997</v>
      </c>
      <c r="I80" s="689">
        <v>476.79108444901004</v>
      </c>
      <c r="J80" s="689">
        <v>388.69555126387996</v>
      </c>
      <c r="K80" s="689">
        <v>427.14117779720999</v>
      </c>
      <c r="L80" s="689">
        <v>221.22744993463996</v>
      </c>
      <c r="M80" s="689">
        <v>520.15510901783989</v>
      </c>
      <c r="N80" s="689">
        <v>188.36666666337999</v>
      </c>
      <c r="O80" s="673">
        <v>165.93490519414001</v>
      </c>
      <c r="P80" s="674">
        <v>147.12667187365</v>
      </c>
      <c r="Q80" s="674">
        <v>115.52735697228999</v>
      </c>
      <c r="R80" s="675">
        <v>111.46231924633999</v>
      </c>
      <c r="S80" s="673">
        <v>83.307435269820004</v>
      </c>
      <c r="T80" s="674">
        <v>111.11410737115001</v>
      </c>
      <c r="U80" s="674">
        <v>100.98930468518</v>
      </c>
      <c r="V80" s="675">
        <v>104.31714943289001</v>
      </c>
      <c r="W80" s="632"/>
      <c r="X80" s="446"/>
      <c r="Y80" s="1150"/>
      <c r="Z80" s="1150"/>
    </row>
    <row r="81" spans="1:26" s="986" customFormat="1" ht="14">
      <c r="A81" s="1168" t="s">
        <v>1266</v>
      </c>
      <c r="B81" s="609">
        <v>0</v>
      </c>
      <c r="C81" s="611">
        <v>0</v>
      </c>
      <c r="D81" s="611">
        <v>0</v>
      </c>
      <c r="E81" s="611">
        <v>0</v>
      </c>
      <c r="F81" s="611">
        <v>0</v>
      </c>
      <c r="G81" s="611">
        <v>0</v>
      </c>
      <c r="H81" s="689">
        <v>0</v>
      </c>
      <c r="I81" s="689">
        <v>0</v>
      </c>
      <c r="J81" s="689">
        <v>0</v>
      </c>
      <c r="K81" s="689">
        <v>0</v>
      </c>
      <c r="L81" s="689">
        <v>0</v>
      </c>
      <c r="M81" s="689">
        <v>0</v>
      </c>
      <c r="N81" s="689">
        <v>0</v>
      </c>
      <c r="O81" s="673">
        <v>0</v>
      </c>
      <c r="P81" s="674">
        <v>0</v>
      </c>
      <c r="Q81" s="674">
        <v>0</v>
      </c>
      <c r="R81" s="675">
        <v>0</v>
      </c>
      <c r="S81" s="673">
        <v>0</v>
      </c>
      <c r="T81" s="674">
        <v>0</v>
      </c>
      <c r="U81" s="674">
        <v>0</v>
      </c>
      <c r="V81" s="675">
        <v>0</v>
      </c>
      <c r="W81" s="632"/>
      <c r="X81" s="446"/>
      <c r="Y81" s="1150"/>
      <c r="Z81" s="1150"/>
    </row>
    <row r="82" spans="1:26" s="986" customFormat="1" ht="14">
      <c r="A82" s="1168" t="s">
        <v>1037</v>
      </c>
      <c r="B82" s="609">
        <v>0.53068816618999992</v>
      </c>
      <c r="C82" s="611">
        <v>0.70658164720999994</v>
      </c>
      <c r="D82" s="611">
        <v>1.5632427520799999</v>
      </c>
      <c r="E82" s="611">
        <v>0.64715982649000003</v>
      </c>
      <c r="F82" s="611">
        <v>3.3912702603400002</v>
      </c>
      <c r="G82" s="611">
        <v>9.77593963116</v>
      </c>
      <c r="H82" s="689">
        <v>142.18722831655003</v>
      </c>
      <c r="I82" s="689">
        <v>24.877288892679999</v>
      </c>
      <c r="J82" s="689">
        <v>13.378196033630003</v>
      </c>
      <c r="K82" s="689">
        <v>40.278743103640011</v>
      </c>
      <c r="L82" s="689">
        <v>5.736036853529999</v>
      </c>
      <c r="M82" s="689">
        <v>345.39180318921996</v>
      </c>
      <c r="N82" s="689">
        <v>28.382192248630002</v>
      </c>
      <c r="O82" s="673">
        <v>18.274163062</v>
      </c>
      <c r="P82" s="674">
        <v>29.97089717779</v>
      </c>
      <c r="Q82" s="674">
        <v>15.087278957840001</v>
      </c>
      <c r="R82" s="675">
        <v>16.770425922779999</v>
      </c>
      <c r="S82" s="673">
        <v>7.9249050203400007</v>
      </c>
      <c r="T82" s="674">
        <v>6.9730201418099984</v>
      </c>
      <c r="U82" s="674">
        <v>6.9672372459499998</v>
      </c>
      <c r="V82" s="675">
        <v>6.0344766496700002</v>
      </c>
      <c r="W82" s="632"/>
      <c r="X82" s="446"/>
      <c r="Y82" s="1150"/>
      <c r="Z82" s="1150"/>
    </row>
    <row r="83" spans="1:26" s="986" customFormat="1" ht="14">
      <c r="A83" s="1168" t="s">
        <v>1054</v>
      </c>
      <c r="B83" s="609">
        <v>0</v>
      </c>
      <c r="C83" s="611">
        <v>0</v>
      </c>
      <c r="D83" s="611">
        <v>0</v>
      </c>
      <c r="E83" s="611">
        <v>0</v>
      </c>
      <c r="F83" s="611">
        <v>0</v>
      </c>
      <c r="G83" s="611">
        <v>0</v>
      </c>
      <c r="H83" s="689">
        <v>0</v>
      </c>
      <c r="I83" s="689">
        <v>0</v>
      </c>
      <c r="J83" s="689">
        <v>0</v>
      </c>
      <c r="K83" s="689">
        <v>0</v>
      </c>
      <c r="L83" s="689">
        <v>0</v>
      </c>
      <c r="M83" s="689">
        <v>0</v>
      </c>
      <c r="N83" s="689">
        <v>0</v>
      </c>
      <c r="O83" s="673">
        <v>0</v>
      </c>
      <c r="P83" s="674">
        <v>0</v>
      </c>
      <c r="Q83" s="674">
        <v>0</v>
      </c>
      <c r="R83" s="675">
        <v>0</v>
      </c>
      <c r="S83" s="673">
        <v>0</v>
      </c>
      <c r="T83" s="674">
        <v>0</v>
      </c>
      <c r="U83" s="674">
        <v>0</v>
      </c>
      <c r="V83" s="675">
        <v>0</v>
      </c>
      <c r="W83" s="632"/>
      <c r="X83" s="446"/>
      <c r="Y83" s="1150"/>
      <c r="Z83" s="1150"/>
    </row>
    <row r="84" spans="1:26" s="986" customFormat="1" ht="14">
      <c r="A84" s="1171" t="s">
        <v>1267</v>
      </c>
      <c r="B84" s="609">
        <v>0</v>
      </c>
      <c r="C84" s="611">
        <v>0</v>
      </c>
      <c r="D84" s="611">
        <v>0</v>
      </c>
      <c r="E84" s="611">
        <v>0</v>
      </c>
      <c r="F84" s="611">
        <v>0</v>
      </c>
      <c r="G84" s="611">
        <v>0</v>
      </c>
      <c r="H84" s="689">
        <v>0</v>
      </c>
      <c r="I84" s="689">
        <v>0</v>
      </c>
      <c r="J84" s="689">
        <v>0</v>
      </c>
      <c r="K84" s="689">
        <v>0</v>
      </c>
      <c r="L84" s="689">
        <v>0</v>
      </c>
      <c r="M84" s="689">
        <v>0</v>
      </c>
      <c r="N84" s="689">
        <v>0</v>
      </c>
      <c r="O84" s="673">
        <v>0</v>
      </c>
      <c r="P84" s="674">
        <v>0</v>
      </c>
      <c r="Q84" s="674">
        <v>0</v>
      </c>
      <c r="R84" s="675">
        <v>0</v>
      </c>
      <c r="S84" s="673">
        <v>0</v>
      </c>
      <c r="T84" s="674">
        <v>0</v>
      </c>
      <c r="U84" s="674">
        <v>0</v>
      </c>
      <c r="V84" s="675">
        <v>0</v>
      </c>
      <c r="W84" s="632"/>
      <c r="X84" s="446"/>
      <c r="Y84" s="1150"/>
      <c r="Z84" s="1150"/>
    </row>
    <row r="85" spans="1:26" s="986" customFormat="1" ht="14">
      <c r="A85" s="1171" t="s">
        <v>1268</v>
      </c>
      <c r="B85" s="609">
        <v>0</v>
      </c>
      <c r="C85" s="611">
        <v>0</v>
      </c>
      <c r="D85" s="611">
        <v>0</v>
      </c>
      <c r="E85" s="611">
        <v>0</v>
      </c>
      <c r="F85" s="611">
        <v>0</v>
      </c>
      <c r="G85" s="611">
        <v>0</v>
      </c>
      <c r="H85" s="689">
        <v>0</v>
      </c>
      <c r="I85" s="689">
        <v>0</v>
      </c>
      <c r="J85" s="689">
        <v>0</v>
      </c>
      <c r="K85" s="689">
        <v>0</v>
      </c>
      <c r="L85" s="689">
        <v>0</v>
      </c>
      <c r="M85" s="689">
        <v>0</v>
      </c>
      <c r="N85" s="689">
        <v>0</v>
      </c>
      <c r="O85" s="673">
        <v>0</v>
      </c>
      <c r="P85" s="674">
        <v>0</v>
      </c>
      <c r="Q85" s="674">
        <v>0</v>
      </c>
      <c r="R85" s="675">
        <v>0</v>
      </c>
      <c r="S85" s="673">
        <v>0</v>
      </c>
      <c r="T85" s="674">
        <v>0</v>
      </c>
      <c r="U85" s="674">
        <v>0</v>
      </c>
      <c r="V85" s="675">
        <v>0</v>
      </c>
      <c r="W85" s="632"/>
      <c r="X85" s="446"/>
      <c r="Y85" s="1150"/>
      <c r="Z85" s="1150"/>
    </row>
    <row r="86" spans="1:26" s="986" customFormat="1" ht="14">
      <c r="A86" s="1168" t="s">
        <v>1170</v>
      </c>
      <c r="B86" s="609">
        <v>5.7139376791099998</v>
      </c>
      <c r="C86" s="611">
        <v>8.5216068724700005</v>
      </c>
      <c r="D86" s="611">
        <v>16.023156666270001</v>
      </c>
      <c r="E86" s="611">
        <v>29.842508293080002</v>
      </c>
      <c r="F86" s="611">
        <v>45.600187940790001</v>
      </c>
      <c r="G86" s="611">
        <v>95.355844355149998</v>
      </c>
      <c r="H86" s="689">
        <v>313.99163030985</v>
      </c>
      <c r="I86" s="689">
        <v>444.40151736976003</v>
      </c>
      <c r="J86" s="689">
        <v>366.75496562089995</v>
      </c>
      <c r="K86" s="689">
        <v>373.64981666064</v>
      </c>
      <c r="L86" s="689">
        <v>207.24911213649995</v>
      </c>
      <c r="M86" s="689">
        <v>169.99887929046</v>
      </c>
      <c r="N86" s="689">
        <v>144.79319301409001</v>
      </c>
      <c r="O86" s="673">
        <v>135.06505071609001</v>
      </c>
      <c r="P86" s="674">
        <v>97.951875988319998</v>
      </c>
      <c r="Q86" s="674">
        <v>86.384576875229996</v>
      </c>
      <c r="R86" s="675">
        <v>79.684345741599998</v>
      </c>
      <c r="S86" s="673">
        <v>59.037855553699998</v>
      </c>
      <c r="T86" s="674">
        <v>79.512566935630005</v>
      </c>
      <c r="U86" s="674">
        <v>64.223188207090004</v>
      </c>
      <c r="V86" s="675">
        <v>65.535940471629999</v>
      </c>
      <c r="W86" s="632"/>
      <c r="X86" s="446"/>
      <c r="Y86" s="1150"/>
      <c r="Z86" s="1150"/>
    </row>
    <row r="87" spans="1:26" s="986" customFormat="1" ht="14">
      <c r="A87" s="1171" t="s">
        <v>1269</v>
      </c>
      <c r="B87" s="609">
        <v>0</v>
      </c>
      <c r="C87" s="611">
        <v>0</v>
      </c>
      <c r="D87" s="611">
        <v>0</v>
      </c>
      <c r="E87" s="611">
        <v>0</v>
      </c>
      <c r="F87" s="611">
        <v>0</v>
      </c>
      <c r="G87" s="611">
        <v>0</v>
      </c>
      <c r="H87" s="689">
        <v>0</v>
      </c>
      <c r="I87" s="689">
        <v>0</v>
      </c>
      <c r="J87" s="689">
        <v>0</v>
      </c>
      <c r="K87" s="689">
        <v>0</v>
      </c>
      <c r="L87" s="689">
        <v>0</v>
      </c>
      <c r="M87" s="689">
        <v>0</v>
      </c>
      <c r="N87" s="689">
        <v>0</v>
      </c>
      <c r="O87" s="673">
        <v>0</v>
      </c>
      <c r="P87" s="674">
        <v>0</v>
      </c>
      <c r="Q87" s="674">
        <v>0</v>
      </c>
      <c r="R87" s="675">
        <v>0</v>
      </c>
      <c r="S87" s="673">
        <v>0</v>
      </c>
      <c r="T87" s="674">
        <v>0</v>
      </c>
      <c r="U87" s="674">
        <v>0</v>
      </c>
      <c r="V87" s="675">
        <v>0</v>
      </c>
      <c r="W87" s="632"/>
      <c r="X87" s="446"/>
      <c r="Y87" s="1150"/>
      <c r="Z87" s="1150"/>
    </row>
    <row r="88" spans="1:26" s="986" customFormat="1" ht="14">
      <c r="A88" s="1171" t="s">
        <v>929</v>
      </c>
      <c r="B88" s="609">
        <v>5.7139376791099998</v>
      </c>
      <c r="C88" s="611">
        <v>8.5216068724700005</v>
      </c>
      <c r="D88" s="611">
        <v>16.023156666270001</v>
      </c>
      <c r="E88" s="611">
        <v>29.842508293080002</v>
      </c>
      <c r="F88" s="611">
        <v>45.600187940790001</v>
      </c>
      <c r="G88" s="611">
        <v>95.355844355149998</v>
      </c>
      <c r="H88" s="689">
        <v>313.99163030985</v>
      </c>
      <c r="I88" s="689">
        <v>444.40151736976003</v>
      </c>
      <c r="J88" s="689">
        <v>366.75496562089995</v>
      </c>
      <c r="K88" s="689">
        <v>373.64981666064</v>
      </c>
      <c r="L88" s="689">
        <v>207.24911213649995</v>
      </c>
      <c r="M88" s="689">
        <v>169.99887929046</v>
      </c>
      <c r="N88" s="689">
        <v>144.79319301409001</v>
      </c>
      <c r="O88" s="673">
        <v>135.06505071609001</v>
      </c>
      <c r="P88" s="674">
        <v>97.951875988319998</v>
      </c>
      <c r="Q88" s="674">
        <v>86.384576875229996</v>
      </c>
      <c r="R88" s="675">
        <v>79.684345741599998</v>
      </c>
      <c r="S88" s="673">
        <v>59.037855553699998</v>
      </c>
      <c r="T88" s="674">
        <v>79.512566935630005</v>
      </c>
      <c r="U88" s="674">
        <v>64.223188207090004</v>
      </c>
      <c r="V88" s="675">
        <v>65.535940471629999</v>
      </c>
      <c r="W88" s="632"/>
      <c r="X88" s="446"/>
      <c r="Y88" s="1150"/>
      <c r="Z88" s="1150"/>
    </row>
    <row r="89" spans="1:26" s="986" customFormat="1" ht="14">
      <c r="A89" s="1168" t="s">
        <v>1056</v>
      </c>
      <c r="B89" s="609">
        <v>0</v>
      </c>
      <c r="C89" s="611">
        <v>0</v>
      </c>
      <c r="D89" s="611">
        <v>0</v>
      </c>
      <c r="E89" s="611">
        <v>0</v>
      </c>
      <c r="F89" s="611">
        <v>0</v>
      </c>
      <c r="G89" s="611">
        <v>0</v>
      </c>
      <c r="H89" s="689">
        <v>0</v>
      </c>
      <c r="I89" s="689">
        <v>0</v>
      </c>
      <c r="J89" s="689">
        <v>0</v>
      </c>
      <c r="K89" s="689">
        <v>0</v>
      </c>
      <c r="L89" s="689">
        <v>0</v>
      </c>
      <c r="M89" s="689">
        <v>0</v>
      </c>
      <c r="N89" s="689">
        <v>0</v>
      </c>
      <c r="O89" s="673">
        <v>0</v>
      </c>
      <c r="P89" s="674">
        <v>0</v>
      </c>
      <c r="Q89" s="674">
        <v>0</v>
      </c>
      <c r="R89" s="675">
        <v>0</v>
      </c>
      <c r="S89" s="673">
        <v>0</v>
      </c>
      <c r="T89" s="674">
        <v>0</v>
      </c>
      <c r="U89" s="674">
        <v>0</v>
      </c>
      <c r="V89" s="675">
        <v>0</v>
      </c>
      <c r="W89" s="632"/>
      <c r="X89" s="446"/>
      <c r="Y89" s="1150"/>
      <c r="Z89" s="1150"/>
    </row>
    <row r="90" spans="1:26" s="986" customFormat="1" ht="14">
      <c r="A90" s="1168" t="s">
        <v>1058</v>
      </c>
      <c r="B90" s="609">
        <v>0</v>
      </c>
      <c r="C90" s="611">
        <v>0</v>
      </c>
      <c r="D90" s="611">
        <v>0</v>
      </c>
      <c r="E90" s="611">
        <v>0</v>
      </c>
      <c r="F90" s="611">
        <v>0</v>
      </c>
      <c r="G90" s="611">
        <v>0</v>
      </c>
      <c r="H90" s="689">
        <v>0</v>
      </c>
      <c r="I90" s="689">
        <v>0</v>
      </c>
      <c r="J90" s="689">
        <v>0</v>
      </c>
      <c r="K90" s="689">
        <v>0</v>
      </c>
      <c r="L90" s="689">
        <v>0</v>
      </c>
      <c r="M90" s="689">
        <v>0</v>
      </c>
      <c r="N90" s="689">
        <v>0</v>
      </c>
      <c r="O90" s="673">
        <v>0</v>
      </c>
      <c r="P90" s="674">
        <v>0</v>
      </c>
      <c r="Q90" s="674">
        <v>0</v>
      </c>
      <c r="R90" s="675">
        <v>0</v>
      </c>
      <c r="S90" s="673">
        <v>0</v>
      </c>
      <c r="T90" s="674">
        <v>0</v>
      </c>
      <c r="U90" s="674">
        <v>0</v>
      </c>
      <c r="V90" s="675">
        <v>0</v>
      </c>
      <c r="W90" s="632"/>
      <c r="X90" s="446"/>
      <c r="Y90" s="1150"/>
      <c r="Z90" s="1150"/>
    </row>
    <row r="91" spans="1:26" s="986" customFormat="1" ht="14">
      <c r="A91" s="1168" t="s">
        <v>1060</v>
      </c>
      <c r="B91" s="609">
        <v>0</v>
      </c>
      <c r="C91" s="611">
        <v>0</v>
      </c>
      <c r="D91" s="611">
        <v>0</v>
      </c>
      <c r="E91" s="611">
        <v>0</v>
      </c>
      <c r="F91" s="611">
        <v>0</v>
      </c>
      <c r="G91" s="611">
        <v>0</v>
      </c>
      <c r="H91" s="689">
        <v>0</v>
      </c>
      <c r="I91" s="689">
        <v>0</v>
      </c>
      <c r="J91" s="689">
        <v>0</v>
      </c>
      <c r="K91" s="689">
        <v>0</v>
      </c>
      <c r="L91" s="689">
        <v>0</v>
      </c>
      <c r="M91" s="689">
        <v>0</v>
      </c>
      <c r="N91" s="689">
        <v>0</v>
      </c>
      <c r="O91" s="673">
        <v>0</v>
      </c>
      <c r="P91" s="674">
        <v>0</v>
      </c>
      <c r="Q91" s="674">
        <v>0</v>
      </c>
      <c r="R91" s="675">
        <v>0</v>
      </c>
      <c r="S91" s="673">
        <v>0</v>
      </c>
      <c r="T91" s="674">
        <v>0</v>
      </c>
      <c r="U91" s="674">
        <v>0</v>
      </c>
      <c r="V91" s="675">
        <v>0</v>
      </c>
      <c r="W91" s="632"/>
      <c r="X91" s="446"/>
      <c r="Y91" s="1150"/>
      <c r="Z91" s="1150"/>
    </row>
    <row r="92" spans="1:26" s="986" customFormat="1" ht="14">
      <c r="A92" s="1168" t="s">
        <v>1062</v>
      </c>
      <c r="B92" s="609">
        <v>0</v>
      </c>
      <c r="C92" s="611">
        <v>0</v>
      </c>
      <c r="D92" s="611">
        <v>0</v>
      </c>
      <c r="E92" s="611">
        <v>0</v>
      </c>
      <c r="F92" s="611">
        <v>0</v>
      </c>
      <c r="G92" s="611">
        <v>0</v>
      </c>
      <c r="H92" s="689">
        <v>0</v>
      </c>
      <c r="I92" s="689">
        <v>0</v>
      </c>
      <c r="J92" s="689">
        <v>0</v>
      </c>
      <c r="K92" s="689">
        <v>0</v>
      </c>
      <c r="L92" s="689">
        <v>0</v>
      </c>
      <c r="M92" s="689">
        <v>0</v>
      </c>
      <c r="N92" s="689">
        <v>0</v>
      </c>
      <c r="O92" s="673">
        <v>0</v>
      </c>
      <c r="P92" s="674">
        <v>0</v>
      </c>
      <c r="Q92" s="674">
        <v>0</v>
      </c>
      <c r="R92" s="675">
        <v>0</v>
      </c>
      <c r="S92" s="673">
        <v>0</v>
      </c>
      <c r="T92" s="674">
        <v>0</v>
      </c>
      <c r="U92" s="674">
        <v>0</v>
      </c>
      <c r="V92" s="675">
        <v>0</v>
      </c>
      <c r="W92" s="632"/>
      <c r="X92" s="446"/>
      <c r="Y92" s="1150"/>
      <c r="Z92" s="1150"/>
    </row>
    <row r="93" spans="1:26" s="986" customFormat="1" ht="14">
      <c r="A93" s="1168" t="s">
        <v>1171</v>
      </c>
      <c r="B93" s="609">
        <v>0.29127639330999999</v>
      </c>
      <c r="C93" s="611">
        <v>1.60755917432</v>
      </c>
      <c r="D93" s="611">
        <v>1.4709663660300001</v>
      </c>
      <c r="E93" s="611">
        <v>1.4146249130799999</v>
      </c>
      <c r="F93" s="611">
        <v>2.29780085315</v>
      </c>
      <c r="G93" s="611">
        <v>1.1975634303299998</v>
      </c>
      <c r="H93" s="689">
        <v>1.6795860143900001</v>
      </c>
      <c r="I93" s="689">
        <v>7.5122781865699997</v>
      </c>
      <c r="J93" s="689">
        <v>8.5623896093499994</v>
      </c>
      <c r="K93" s="689">
        <v>13.212618032930003</v>
      </c>
      <c r="L93" s="689">
        <v>8.2423009446100011</v>
      </c>
      <c r="M93" s="689">
        <v>4.7644265381599995</v>
      </c>
      <c r="N93" s="689">
        <v>15.191281400659999</v>
      </c>
      <c r="O93" s="673">
        <v>12.59569141605</v>
      </c>
      <c r="P93" s="674">
        <v>19.203898707539999</v>
      </c>
      <c r="Q93" s="674">
        <v>14.055501139219999</v>
      </c>
      <c r="R93" s="675">
        <v>15.007547581959999</v>
      </c>
      <c r="S93" s="673">
        <v>16.34467469578</v>
      </c>
      <c r="T93" s="674">
        <v>24.628520293710004</v>
      </c>
      <c r="U93" s="674">
        <v>29.798879232139999</v>
      </c>
      <c r="V93" s="675">
        <v>32.746732311590002</v>
      </c>
      <c r="W93" s="632"/>
      <c r="X93" s="446"/>
      <c r="Y93" s="1150"/>
      <c r="Z93" s="1150"/>
    </row>
    <row r="94" spans="1:26" s="986" customFormat="1" ht="14">
      <c r="A94" s="1169"/>
      <c r="B94" s="609"/>
      <c r="C94" s="611"/>
      <c r="D94" s="611"/>
      <c r="E94" s="611"/>
      <c r="F94" s="611"/>
      <c r="G94" s="611"/>
      <c r="H94" s="689"/>
      <c r="I94" s="689"/>
      <c r="J94" s="689"/>
      <c r="K94" s="689"/>
      <c r="L94" s="689"/>
      <c r="M94" s="689"/>
      <c r="N94" s="689"/>
      <c r="O94" s="673"/>
      <c r="P94" s="674"/>
      <c r="Q94" s="674"/>
      <c r="R94" s="675"/>
      <c r="S94" s="673"/>
      <c r="T94" s="674"/>
      <c r="U94" s="674"/>
      <c r="V94" s="675"/>
      <c r="W94" s="632"/>
      <c r="X94" s="446"/>
      <c r="Y94" s="1150"/>
      <c r="Z94" s="1150"/>
    </row>
    <row r="95" spans="1:26" s="985" customFormat="1" ht="14">
      <c r="A95" s="1172" t="s">
        <v>1173</v>
      </c>
      <c r="B95" s="605">
        <v>0</v>
      </c>
      <c r="C95" s="607">
        <v>0</v>
      </c>
      <c r="D95" s="607">
        <v>0</v>
      </c>
      <c r="E95" s="607">
        <v>0</v>
      </c>
      <c r="F95" s="607">
        <v>0</v>
      </c>
      <c r="G95" s="607">
        <v>0</v>
      </c>
      <c r="H95" s="690">
        <v>0</v>
      </c>
      <c r="I95" s="690">
        <v>0</v>
      </c>
      <c r="J95" s="690">
        <v>0</v>
      </c>
      <c r="K95" s="690">
        <v>0</v>
      </c>
      <c r="L95" s="690">
        <v>0</v>
      </c>
      <c r="M95" s="690">
        <v>0.16300800000000001</v>
      </c>
      <c r="N95" s="690">
        <v>8.9999999999999993E-3</v>
      </c>
      <c r="O95" s="670">
        <v>6.0000000000000001E-3</v>
      </c>
      <c r="P95" s="671">
        <v>6.208E-3</v>
      </c>
      <c r="Q95" s="671">
        <v>6.208E-3</v>
      </c>
      <c r="R95" s="672">
        <v>6.2500000000000003E-3</v>
      </c>
      <c r="S95" s="670">
        <v>6.2500000000000003E-3</v>
      </c>
      <c r="T95" s="671">
        <v>7.8476000000000004E-2</v>
      </c>
      <c r="U95" s="671">
        <v>0.87010199999999993</v>
      </c>
      <c r="V95" s="672">
        <v>0.90915699999999999</v>
      </c>
      <c r="W95" s="629"/>
      <c r="X95" s="1064"/>
      <c r="Y95" s="1150"/>
      <c r="Z95" s="1150"/>
    </row>
    <row r="96" spans="1:26" s="986" customFormat="1" ht="14">
      <c r="A96" s="1166" t="s">
        <v>1115</v>
      </c>
      <c r="B96" s="609">
        <v>0</v>
      </c>
      <c r="C96" s="611">
        <v>0</v>
      </c>
      <c r="D96" s="611">
        <v>0</v>
      </c>
      <c r="E96" s="611">
        <v>0</v>
      </c>
      <c r="F96" s="611">
        <v>0</v>
      </c>
      <c r="G96" s="611">
        <v>0</v>
      </c>
      <c r="H96" s="689">
        <v>0</v>
      </c>
      <c r="I96" s="689">
        <v>0</v>
      </c>
      <c r="J96" s="689">
        <v>0</v>
      </c>
      <c r="K96" s="689">
        <v>0</v>
      </c>
      <c r="L96" s="689">
        <v>0</v>
      </c>
      <c r="M96" s="689">
        <v>0.16300800000000001</v>
      </c>
      <c r="N96" s="689">
        <v>8.9999999999999993E-3</v>
      </c>
      <c r="O96" s="673">
        <v>6.0000000000000001E-3</v>
      </c>
      <c r="P96" s="674">
        <v>6.208E-3</v>
      </c>
      <c r="Q96" s="674">
        <v>6.208E-3</v>
      </c>
      <c r="R96" s="675">
        <v>6.2500000000000003E-3</v>
      </c>
      <c r="S96" s="673">
        <v>6.2500000000000003E-3</v>
      </c>
      <c r="T96" s="674">
        <v>7.8476000000000004E-2</v>
      </c>
      <c r="U96" s="674">
        <v>0.87010199999999993</v>
      </c>
      <c r="V96" s="675">
        <v>0.90915699999999999</v>
      </c>
      <c r="W96" s="632"/>
      <c r="X96" s="446"/>
      <c r="Y96" s="1150"/>
      <c r="Z96" s="1150"/>
    </row>
    <row r="97" spans="1:26" s="986" customFormat="1" ht="14">
      <c r="A97" s="1167" t="s">
        <v>943</v>
      </c>
      <c r="B97" s="609">
        <v>0</v>
      </c>
      <c r="C97" s="611">
        <v>0</v>
      </c>
      <c r="D97" s="611">
        <v>0</v>
      </c>
      <c r="E97" s="611">
        <v>0</v>
      </c>
      <c r="F97" s="611">
        <v>0</v>
      </c>
      <c r="G97" s="611">
        <v>0</v>
      </c>
      <c r="H97" s="689">
        <v>0</v>
      </c>
      <c r="I97" s="689">
        <v>0</v>
      </c>
      <c r="J97" s="689">
        <v>0</v>
      </c>
      <c r="K97" s="689">
        <v>0</v>
      </c>
      <c r="L97" s="689">
        <v>0</v>
      </c>
      <c r="M97" s="689">
        <v>0</v>
      </c>
      <c r="N97" s="689">
        <v>0</v>
      </c>
      <c r="O97" s="673">
        <v>0</v>
      </c>
      <c r="P97" s="674">
        <v>0</v>
      </c>
      <c r="Q97" s="674">
        <v>0</v>
      </c>
      <c r="R97" s="675">
        <v>0</v>
      </c>
      <c r="S97" s="673">
        <v>0</v>
      </c>
      <c r="T97" s="674">
        <v>0</v>
      </c>
      <c r="U97" s="674">
        <v>0</v>
      </c>
      <c r="V97" s="675">
        <v>0</v>
      </c>
      <c r="W97" s="632"/>
      <c r="X97" s="446"/>
      <c r="Y97" s="1150"/>
      <c r="Z97" s="1150"/>
    </row>
    <row r="98" spans="1:26" s="986" customFormat="1" ht="14">
      <c r="A98" s="1167" t="s">
        <v>957</v>
      </c>
      <c r="B98" s="609">
        <v>0</v>
      </c>
      <c r="C98" s="611">
        <v>0</v>
      </c>
      <c r="D98" s="611">
        <v>0</v>
      </c>
      <c r="E98" s="611">
        <v>0</v>
      </c>
      <c r="F98" s="611">
        <v>0</v>
      </c>
      <c r="G98" s="611">
        <v>0</v>
      </c>
      <c r="H98" s="689">
        <v>0</v>
      </c>
      <c r="I98" s="689">
        <v>0</v>
      </c>
      <c r="J98" s="689">
        <v>0</v>
      </c>
      <c r="K98" s="689">
        <v>0</v>
      </c>
      <c r="L98" s="689">
        <v>0</v>
      </c>
      <c r="M98" s="689">
        <v>0</v>
      </c>
      <c r="N98" s="689">
        <v>0</v>
      </c>
      <c r="O98" s="673">
        <v>0</v>
      </c>
      <c r="P98" s="674">
        <v>0</v>
      </c>
      <c r="Q98" s="674">
        <v>0</v>
      </c>
      <c r="R98" s="675">
        <v>0</v>
      </c>
      <c r="S98" s="673">
        <v>0</v>
      </c>
      <c r="T98" s="674">
        <v>0</v>
      </c>
      <c r="U98" s="674">
        <v>0</v>
      </c>
      <c r="V98" s="675">
        <v>0</v>
      </c>
      <c r="W98" s="632"/>
      <c r="X98" s="446"/>
      <c r="Y98" s="1150"/>
      <c r="Z98" s="1150"/>
    </row>
    <row r="99" spans="1:26" s="986" customFormat="1" ht="14">
      <c r="A99" s="1167" t="s">
        <v>969</v>
      </c>
      <c r="B99" s="609">
        <v>0</v>
      </c>
      <c r="C99" s="611">
        <v>0</v>
      </c>
      <c r="D99" s="611">
        <v>0</v>
      </c>
      <c r="E99" s="611">
        <v>0</v>
      </c>
      <c r="F99" s="611">
        <v>0</v>
      </c>
      <c r="G99" s="611">
        <v>0</v>
      </c>
      <c r="H99" s="689">
        <v>0</v>
      </c>
      <c r="I99" s="689">
        <v>0</v>
      </c>
      <c r="J99" s="689">
        <v>0</v>
      </c>
      <c r="K99" s="689">
        <v>0</v>
      </c>
      <c r="L99" s="689">
        <v>0</v>
      </c>
      <c r="M99" s="689">
        <v>0</v>
      </c>
      <c r="N99" s="689">
        <v>0</v>
      </c>
      <c r="O99" s="673">
        <v>0</v>
      </c>
      <c r="P99" s="674">
        <v>0</v>
      </c>
      <c r="Q99" s="674">
        <v>0</v>
      </c>
      <c r="R99" s="675">
        <v>0</v>
      </c>
      <c r="S99" s="673">
        <v>0</v>
      </c>
      <c r="T99" s="674">
        <v>0</v>
      </c>
      <c r="U99" s="674">
        <v>0</v>
      </c>
      <c r="V99" s="675">
        <v>0</v>
      </c>
      <c r="W99" s="632"/>
      <c r="X99" s="446"/>
      <c r="Y99" s="1150"/>
      <c r="Z99" s="1150"/>
    </row>
    <row r="100" spans="1:26" s="986" customFormat="1" ht="14">
      <c r="A100" s="1167" t="s">
        <v>981</v>
      </c>
      <c r="B100" s="609">
        <v>0</v>
      </c>
      <c r="C100" s="611">
        <v>0</v>
      </c>
      <c r="D100" s="611">
        <v>0</v>
      </c>
      <c r="E100" s="611">
        <v>0</v>
      </c>
      <c r="F100" s="611">
        <v>0</v>
      </c>
      <c r="G100" s="611">
        <v>0</v>
      </c>
      <c r="H100" s="689">
        <v>0</v>
      </c>
      <c r="I100" s="689">
        <v>0</v>
      </c>
      <c r="J100" s="689">
        <v>0</v>
      </c>
      <c r="K100" s="689">
        <v>0</v>
      </c>
      <c r="L100" s="689">
        <v>0</v>
      </c>
      <c r="M100" s="689">
        <v>0.16300800000000001</v>
      </c>
      <c r="N100" s="689">
        <v>8.9999999999999993E-3</v>
      </c>
      <c r="O100" s="673">
        <v>6.0000000000000001E-3</v>
      </c>
      <c r="P100" s="674">
        <v>6.208E-3</v>
      </c>
      <c r="Q100" s="674">
        <v>6.208E-3</v>
      </c>
      <c r="R100" s="675">
        <v>6.2500000000000003E-3</v>
      </c>
      <c r="S100" s="673">
        <v>6.2500000000000003E-3</v>
      </c>
      <c r="T100" s="674">
        <v>7.8476000000000004E-2</v>
      </c>
      <c r="U100" s="674">
        <v>0.87010199999999993</v>
      </c>
      <c r="V100" s="675">
        <v>0.90915699999999999</v>
      </c>
      <c r="W100" s="632"/>
      <c r="X100" s="446"/>
      <c r="Y100" s="1150"/>
      <c r="Z100" s="1150"/>
    </row>
    <row r="101" spans="1:26" s="986" customFormat="1" ht="14">
      <c r="A101" s="1167" t="s">
        <v>993</v>
      </c>
      <c r="B101" s="609">
        <v>0</v>
      </c>
      <c r="C101" s="611">
        <v>0</v>
      </c>
      <c r="D101" s="611">
        <v>0</v>
      </c>
      <c r="E101" s="611">
        <v>0</v>
      </c>
      <c r="F101" s="611">
        <v>0</v>
      </c>
      <c r="G101" s="611">
        <v>0</v>
      </c>
      <c r="H101" s="689">
        <v>0</v>
      </c>
      <c r="I101" s="689">
        <v>0</v>
      </c>
      <c r="J101" s="689">
        <v>0</v>
      </c>
      <c r="K101" s="689">
        <v>0</v>
      </c>
      <c r="L101" s="689">
        <v>0</v>
      </c>
      <c r="M101" s="689">
        <v>0</v>
      </c>
      <c r="N101" s="689">
        <v>0</v>
      </c>
      <c r="O101" s="673">
        <v>0</v>
      </c>
      <c r="P101" s="674">
        <v>0</v>
      </c>
      <c r="Q101" s="674">
        <v>0</v>
      </c>
      <c r="R101" s="675">
        <v>0</v>
      </c>
      <c r="S101" s="673">
        <v>0</v>
      </c>
      <c r="T101" s="674">
        <v>0</v>
      </c>
      <c r="U101" s="674">
        <v>0</v>
      </c>
      <c r="V101" s="675">
        <v>0</v>
      </c>
      <c r="W101" s="632"/>
      <c r="X101" s="446"/>
      <c r="Y101" s="1150"/>
      <c r="Z101" s="1150"/>
    </row>
    <row r="102" spans="1:26" s="986" customFormat="1" ht="14">
      <c r="A102" s="1166" t="s">
        <v>1116</v>
      </c>
      <c r="B102" s="609">
        <v>0</v>
      </c>
      <c r="C102" s="611">
        <v>0</v>
      </c>
      <c r="D102" s="611">
        <v>0</v>
      </c>
      <c r="E102" s="611">
        <v>0</v>
      </c>
      <c r="F102" s="611">
        <v>0</v>
      </c>
      <c r="G102" s="611">
        <v>0</v>
      </c>
      <c r="H102" s="689">
        <v>0</v>
      </c>
      <c r="I102" s="689">
        <v>0</v>
      </c>
      <c r="J102" s="689">
        <v>0</v>
      </c>
      <c r="K102" s="689">
        <v>0</v>
      </c>
      <c r="L102" s="689">
        <v>0</v>
      </c>
      <c r="M102" s="689">
        <v>0</v>
      </c>
      <c r="N102" s="689">
        <v>0</v>
      </c>
      <c r="O102" s="673">
        <v>0</v>
      </c>
      <c r="P102" s="674">
        <v>0</v>
      </c>
      <c r="Q102" s="674">
        <v>0</v>
      </c>
      <c r="R102" s="675">
        <v>0</v>
      </c>
      <c r="S102" s="673">
        <v>0</v>
      </c>
      <c r="T102" s="674">
        <v>0</v>
      </c>
      <c r="U102" s="674">
        <v>0</v>
      </c>
      <c r="V102" s="675">
        <v>0</v>
      </c>
      <c r="W102" s="632"/>
      <c r="X102" s="446"/>
      <c r="Y102" s="1150"/>
      <c r="Z102" s="1150"/>
    </row>
    <row r="103" spans="1:26" s="986" customFormat="1" ht="14">
      <c r="A103" s="1167" t="s">
        <v>944</v>
      </c>
      <c r="B103" s="609">
        <v>0</v>
      </c>
      <c r="C103" s="611">
        <v>0</v>
      </c>
      <c r="D103" s="611">
        <v>0</v>
      </c>
      <c r="E103" s="611">
        <v>0</v>
      </c>
      <c r="F103" s="611">
        <v>0</v>
      </c>
      <c r="G103" s="611">
        <v>0</v>
      </c>
      <c r="H103" s="689">
        <v>0</v>
      </c>
      <c r="I103" s="689">
        <v>0</v>
      </c>
      <c r="J103" s="689">
        <v>0</v>
      </c>
      <c r="K103" s="689">
        <v>0</v>
      </c>
      <c r="L103" s="689">
        <v>0</v>
      </c>
      <c r="M103" s="689">
        <v>0</v>
      </c>
      <c r="N103" s="689">
        <v>0</v>
      </c>
      <c r="O103" s="673">
        <v>0</v>
      </c>
      <c r="P103" s="674">
        <v>0</v>
      </c>
      <c r="Q103" s="674">
        <v>0</v>
      </c>
      <c r="R103" s="675">
        <v>0</v>
      </c>
      <c r="S103" s="673">
        <v>0</v>
      </c>
      <c r="T103" s="674">
        <v>0</v>
      </c>
      <c r="U103" s="674">
        <v>0</v>
      </c>
      <c r="V103" s="675">
        <v>0</v>
      </c>
      <c r="W103" s="632"/>
      <c r="X103" s="446"/>
      <c r="Y103" s="1150"/>
      <c r="Z103" s="1150"/>
    </row>
    <row r="104" spans="1:26" s="986" customFormat="1" ht="14">
      <c r="A104" s="1167" t="s">
        <v>958</v>
      </c>
      <c r="B104" s="609">
        <v>0</v>
      </c>
      <c r="C104" s="611">
        <v>0</v>
      </c>
      <c r="D104" s="611">
        <v>0</v>
      </c>
      <c r="E104" s="611">
        <v>0</v>
      </c>
      <c r="F104" s="611">
        <v>0</v>
      </c>
      <c r="G104" s="611">
        <v>0</v>
      </c>
      <c r="H104" s="689">
        <v>0</v>
      </c>
      <c r="I104" s="689">
        <v>0</v>
      </c>
      <c r="J104" s="689">
        <v>0</v>
      </c>
      <c r="K104" s="689">
        <v>0</v>
      </c>
      <c r="L104" s="689">
        <v>0</v>
      </c>
      <c r="M104" s="689">
        <v>0</v>
      </c>
      <c r="N104" s="689">
        <v>0</v>
      </c>
      <c r="O104" s="673">
        <v>0</v>
      </c>
      <c r="P104" s="674">
        <v>0</v>
      </c>
      <c r="Q104" s="674">
        <v>0</v>
      </c>
      <c r="R104" s="675">
        <v>0</v>
      </c>
      <c r="S104" s="673">
        <v>0</v>
      </c>
      <c r="T104" s="674">
        <v>0</v>
      </c>
      <c r="U104" s="674">
        <v>0</v>
      </c>
      <c r="V104" s="675">
        <v>0</v>
      </c>
      <c r="W104" s="632"/>
      <c r="X104" s="446"/>
      <c r="Y104" s="1150"/>
      <c r="Z104" s="1150"/>
    </row>
    <row r="105" spans="1:26" s="986" customFormat="1" ht="14">
      <c r="A105" s="1167" t="s">
        <v>970</v>
      </c>
      <c r="B105" s="609">
        <v>0</v>
      </c>
      <c r="C105" s="611">
        <v>0</v>
      </c>
      <c r="D105" s="611">
        <v>0</v>
      </c>
      <c r="E105" s="611">
        <v>0</v>
      </c>
      <c r="F105" s="611">
        <v>0</v>
      </c>
      <c r="G105" s="611">
        <v>0</v>
      </c>
      <c r="H105" s="689">
        <v>0</v>
      </c>
      <c r="I105" s="689">
        <v>0</v>
      </c>
      <c r="J105" s="689">
        <v>0</v>
      </c>
      <c r="K105" s="689">
        <v>0</v>
      </c>
      <c r="L105" s="689">
        <v>0</v>
      </c>
      <c r="M105" s="689">
        <v>0</v>
      </c>
      <c r="N105" s="689">
        <v>0</v>
      </c>
      <c r="O105" s="673">
        <v>0</v>
      </c>
      <c r="P105" s="674">
        <v>0</v>
      </c>
      <c r="Q105" s="674">
        <v>0</v>
      </c>
      <c r="R105" s="675">
        <v>0</v>
      </c>
      <c r="S105" s="673">
        <v>0</v>
      </c>
      <c r="T105" s="674">
        <v>0</v>
      </c>
      <c r="U105" s="674">
        <v>0</v>
      </c>
      <c r="V105" s="675">
        <v>0</v>
      </c>
      <c r="W105" s="632"/>
      <c r="X105" s="446"/>
      <c r="Y105" s="1150"/>
      <c r="Z105" s="1150"/>
    </row>
    <row r="106" spans="1:26" s="986" customFormat="1" ht="14">
      <c r="A106" s="1167" t="s">
        <v>982</v>
      </c>
      <c r="B106" s="609">
        <v>0</v>
      </c>
      <c r="C106" s="611">
        <v>0</v>
      </c>
      <c r="D106" s="611">
        <v>0</v>
      </c>
      <c r="E106" s="611">
        <v>0</v>
      </c>
      <c r="F106" s="611">
        <v>0</v>
      </c>
      <c r="G106" s="611">
        <v>0</v>
      </c>
      <c r="H106" s="689">
        <v>0</v>
      </c>
      <c r="I106" s="689">
        <v>0</v>
      </c>
      <c r="J106" s="689">
        <v>0</v>
      </c>
      <c r="K106" s="689">
        <v>0</v>
      </c>
      <c r="L106" s="689">
        <v>0</v>
      </c>
      <c r="M106" s="689">
        <v>0</v>
      </c>
      <c r="N106" s="689">
        <v>0</v>
      </c>
      <c r="O106" s="673">
        <v>0</v>
      </c>
      <c r="P106" s="674">
        <v>0</v>
      </c>
      <c r="Q106" s="674">
        <v>0</v>
      </c>
      <c r="R106" s="675">
        <v>0</v>
      </c>
      <c r="S106" s="673">
        <v>0</v>
      </c>
      <c r="T106" s="674">
        <v>0</v>
      </c>
      <c r="U106" s="674">
        <v>0</v>
      </c>
      <c r="V106" s="675">
        <v>0</v>
      </c>
      <c r="W106" s="632"/>
      <c r="X106" s="446"/>
      <c r="Y106" s="1150"/>
      <c r="Z106" s="1150"/>
    </row>
    <row r="107" spans="1:26" s="986" customFormat="1" ht="14">
      <c r="A107" s="1167" t="s">
        <v>994</v>
      </c>
      <c r="B107" s="609">
        <v>0</v>
      </c>
      <c r="C107" s="611">
        <v>0</v>
      </c>
      <c r="D107" s="611">
        <v>0</v>
      </c>
      <c r="E107" s="611">
        <v>0</v>
      </c>
      <c r="F107" s="611">
        <v>0</v>
      </c>
      <c r="G107" s="611">
        <v>0</v>
      </c>
      <c r="H107" s="689">
        <v>0</v>
      </c>
      <c r="I107" s="689">
        <v>0</v>
      </c>
      <c r="J107" s="689">
        <v>0</v>
      </c>
      <c r="K107" s="689">
        <v>0</v>
      </c>
      <c r="L107" s="689">
        <v>0</v>
      </c>
      <c r="M107" s="689">
        <v>0</v>
      </c>
      <c r="N107" s="689">
        <v>0</v>
      </c>
      <c r="O107" s="673">
        <v>0</v>
      </c>
      <c r="P107" s="674">
        <v>0</v>
      </c>
      <c r="Q107" s="674">
        <v>0</v>
      </c>
      <c r="R107" s="675">
        <v>0</v>
      </c>
      <c r="S107" s="673">
        <v>0</v>
      </c>
      <c r="T107" s="674">
        <v>0</v>
      </c>
      <c r="U107" s="674">
        <v>0</v>
      </c>
      <c r="V107" s="675">
        <v>0</v>
      </c>
      <c r="W107" s="632"/>
      <c r="X107" s="446"/>
      <c r="Y107" s="1150"/>
      <c r="Z107" s="1150"/>
    </row>
    <row r="108" spans="1:26" s="986" customFormat="1" ht="14">
      <c r="A108" s="1169"/>
      <c r="B108" s="609"/>
      <c r="C108" s="611"/>
      <c r="D108" s="611"/>
      <c r="E108" s="611"/>
      <c r="F108" s="611"/>
      <c r="G108" s="611"/>
      <c r="H108" s="689"/>
      <c r="I108" s="689"/>
      <c r="J108" s="689"/>
      <c r="K108" s="689"/>
      <c r="L108" s="689"/>
      <c r="M108" s="689"/>
      <c r="N108" s="689"/>
      <c r="O108" s="673"/>
      <c r="P108" s="674"/>
      <c r="Q108" s="674"/>
      <c r="R108" s="675"/>
      <c r="S108" s="673"/>
      <c r="T108" s="674"/>
      <c r="U108" s="674"/>
      <c r="V108" s="675"/>
      <c r="W108" s="632"/>
      <c r="X108" s="446"/>
      <c r="Y108" s="1150"/>
      <c r="Z108" s="1150"/>
    </row>
    <row r="109" spans="1:26" s="985" customFormat="1" ht="14">
      <c r="A109" s="1172" t="s">
        <v>1176</v>
      </c>
      <c r="B109" s="605">
        <v>126.0197439123</v>
      </c>
      <c r="C109" s="607">
        <v>143.72655727270998</v>
      </c>
      <c r="D109" s="607">
        <v>482.30615578870999</v>
      </c>
      <c r="E109" s="607">
        <v>482.38971126274004</v>
      </c>
      <c r="F109" s="607">
        <v>304.00516768567996</v>
      </c>
      <c r="G109" s="607">
        <v>262.75878361721999</v>
      </c>
      <c r="H109" s="690">
        <v>470.72034307186004</v>
      </c>
      <c r="I109" s="690">
        <v>974.47357455262011</v>
      </c>
      <c r="J109" s="690">
        <v>0</v>
      </c>
      <c r="K109" s="690">
        <v>0</v>
      </c>
      <c r="L109" s="690">
        <v>0</v>
      </c>
      <c r="M109" s="690">
        <v>2.5812539999999999</v>
      </c>
      <c r="N109" s="690">
        <v>3.6465115045500003</v>
      </c>
      <c r="O109" s="670">
        <v>6.110549731249999</v>
      </c>
      <c r="P109" s="671">
        <v>5.3897691464399999</v>
      </c>
      <c r="Q109" s="671">
        <v>5.7643583954599995</v>
      </c>
      <c r="R109" s="672">
        <v>5.3169432228999991</v>
      </c>
      <c r="S109" s="670">
        <v>6.5961922405599998</v>
      </c>
      <c r="T109" s="671">
        <v>9.1548187229100009</v>
      </c>
      <c r="U109" s="671">
        <v>9.4860877563399999</v>
      </c>
      <c r="V109" s="672">
        <v>8.8829943227400001</v>
      </c>
      <c r="W109" s="629"/>
      <c r="X109" s="1064"/>
      <c r="Y109" s="1150"/>
      <c r="Z109" s="1150"/>
    </row>
    <row r="110" spans="1:26" s="986" customFormat="1" ht="14">
      <c r="A110" s="1166" t="s">
        <v>1115</v>
      </c>
      <c r="B110" s="609">
        <v>126.0197439123</v>
      </c>
      <c r="C110" s="611">
        <v>143.72655727270998</v>
      </c>
      <c r="D110" s="611">
        <v>482.30615578870999</v>
      </c>
      <c r="E110" s="611">
        <v>482.38971126274004</v>
      </c>
      <c r="F110" s="611">
        <v>304.00516768567996</v>
      </c>
      <c r="G110" s="611">
        <v>262.75878361721999</v>
      </c>
      <c r="H110" s="689">
        <v>470.72034307186004</v>
      </c>
      <c r="I110" s="689">
        <v>974.47357455262011</v>
      </c>
      <c r="J110" s="689">
        <v>0</v>
      </c>
      <c r="K110" s="689">
        <v>0</v>
      </c>
      <c r="L110" s="689">
        <v>0</v>
      </c>
      <c r="M110" s="689">
        <v>2.5812539999999999</v>
      </c>
      <c r="N110" s="689">
        <v>3.6465115045500003</v>
      </c>
      <c r="O110" s="673">
        <v>6.110549731249999</v>
      </c>
      <c r="P110" s="674">
        <v>5.3897691464399999</v>
      </c>
      <c r="Q110" s="674">
        <v>5.7643583954599995</v>
      </c>
      <c r="R110" s="675">
        <v>5.3169432228999991</v>
      </c>
      <c r="S110" s="673">
        <v>6.5961922405599998</v>
      </c>
      <c r="T110" s="674">
        <v>9.1548187229100009</v>
      </c>
      <c r="U110" s="674">
        <v>9.4860877563399999</v>
      </c>
      <c r="V110" s="675">
        <v>8.8829943227400001</v>
      </c>
      <c r="W110" s="632"/>
      <c r="X110" s="446"/>
      <c r="Y110" s="1150"/>
      <c r="Z110" s="1150"/>
    </row>
    <row r="111" spans="1:26" s="986" customFormat="1" ht="14">
      <c r="A111" s="1167" t="s">
        <v>1270</v>
      </c>
      <c r="B111" s="609">
        <v>0</v>
      </c>
      <c r="C111" s="611">
        <v>0</v>
      </c>
      <c r="D111" s="611">
        <v>0</v>
      </c>
      <c r="E111" s="611">
        <v>0</v>
      </c>
      <c r="F111" s="611">
        <v>0</v>
      </c>
      <c r="G111" s="611">
        <v>0</v>
      </c>
      <c r="H111" s="689">
        <v>0</v>
      </c>
      <c r="I111" s="689">
        <v>0</v>
      </c>
      <c r="J111" s="689">
        <v>0</v>
      </c>
      <c r="K111" s="689">
        <v>0</v>
      </c>
      <c r="L111" s="689">
        <v>0</v>
      </c>
      <c r="M111" s="689">
        <v>0</v>
      </c>
      <c r="N111" s="689">
        <v>0</v>
      </c>
      <c r="O111" s="673">
        <v>0</v>
      </c>
      <c r="P111" s="674">
        <v>0</v>
      </c>
      <c r="Q111" s="674">
        <v>0</v>
      </c>
      <c r="R111" s="675">
        <v>0</v>
      </c>
      <c r="S111" s="673">
        <v>0</v>
      </c>
      <c r="T111" s="674">
        <v>0</v>
      </c>
      <c r="U111" s="674">
        <v>0</v>
      </c>
      <c r="V111" s="675">
        <v>0</v>
      </c>
      <c r="W111" s="632"/>
      <c r="X111" s="446"/>
      <c r="Y111" s="1150"/>
      <c r="Z111" s="1150"/>
    </row>
    <row r="112" spans="1:26" s="986" customFormat="1" ht="14">
      <c r="A112" s="1167" t="s">
        <v>1038</v>
      </c>
      <c r="B112" s="609">
        <v>0</v>
      </c>
      <c r="C112" s="611">
        <v>0</v>
      </c>
      <c r="D112" s="611">
        <v>0</v>
      </c>
      <c r="E112" s="611">
        <v>0</v>
      </c>
      <c r="F112" s="611">
        <v>0</v>
      </c>
      <c r="G112" s="611">
        <v>0</v>
      </c>
      <c r="H112" s="689">
        <v>0</v>
      </c>
      <c r="I112" s="689">
        <v>0</v>
      </c>
      <c r="J112" s="689">
        <v>0</v>
      </c>
      <c r="K112" s="689">
        <v>0</v>
      </c>
      <c r="L112" s="689">
        <v>0</v>
      </c>
      <c r="M112" s="689">
        <v>0</v>
      </c>
      <c r="N112" s="689">
        <v>0</v>
      </c>
      <c r="O112" s="673">
        <v>0</v>
      </c>
      <c r="P112" s="674">
        <v>0</v>
      </c>
      <c r="Q112" s="674">
        <v>0</v>
      </c>
      <c r="R112" s="675">
        <v>0</v>
      </c>
      <c r="S112" s="673">
        <v>0</v>
      </c>
      <c r="T112" s="674">
        <v>0</v>
      </c>
      <c r="U112" s="674">
        <v>0</v>
      </c>
      <c r="V112" s="675">
        <v>0</v>
      </c>
      <c r="W112" s="632"/>
      <c r="X112" s="446"/>
      <c r="Y112" s="1150"/>
      <c r="Z112" s="1150"/>
    </row>
    <row r="113" spans="1:26" s="986" customFormat="1" ht="14">
      <c r="A113" s="1167" t="s">
        <v>1064</v>
      </c>
      <c r="B113" s="609">
        <v>0</v>
      </c>
      <c r="C113" s="611">
        <v>48.838124999999998</v>
      </c>
      <c r="D113" s="611">
        <v>52.350654999999996</v>
      </c>
      <c r="E113" s="611">
        <v>53.2224</v>
      </c>
      <c r="F113" s="611">
        <v>136.10624999999999</v>
      </c>
      <c r="G113" s="611">
        <v>78.09375</v>
      </c>
      <c r="H113" s="689">
        <v>150.42485003194</v>
      </c>
      <c r="I113" s="689">
        <v>189.28197327525001</v>
      </c>
      <c r="J113" s="689">
        <v>0</v>
      </c>
      <c r="K113" s="689">
        <v>0</v>
      </c>
      <c r="L113" s="689">
        <v>0</v>
      </c>
      <c r="M113" s="689">
        <v>0</v>
      </c>
      <c r="N113" s="689">
        <v>0</v>
      </c>
      <c r="O113" s="673">
        <v>0</v>
      </c>
      <c r="P113" s="674">
        <v>0</v>
      </c>
      <c r="Q113" s="674">
        <v>0</v>
      </c>
      <c r="R113" s="675">
        <v>0</v>
      </c>
      <c r="S113" s="673">
        <v>0</v>
      </c>
      <c r="T113" s="674">
        <v>0</v>
      </c>
      <c r="U113" s="674">
        <v>0</v>
      </c>
      <c r="V113" s="675">
        <v>0</v>
      </c>
      <c r="W113" s="632"/>
      <c r="X113" s="446"/>
      <c r="Y113" s="1150"/>
      <c r="Z113" s="1150"/>
    </row>
    <row r="114" spans="1:26" s="986" customFormat="1" ht="14">
      <c r="A114" s="1167" t="s">
        <v>930</v>
      </c>
      <c r="B114" s="609">
        <v>0</v>
      </c>
      <c r="C114" s="611">
        <v>0</v>
      </c>
      <c r="D114" s="611">
        <v>0</v>
      </c>
      <c r="E114" s="611">
        <v>0</v>
      </c>
      <c r="F114" s="611">
        <v>0</v>
      </c>
      <c r="G114" s="611">
        <v>0</v>
      </c>
      <c r="H114" s="689">
        <v>0</v>
      </c>
      <c r="I114" s="689">
        <v>0</v>
      </c>
      <c r="J114" s="689">
        <v>0</v>
      </c>
      <c r="K114" s="689">
        <v>0</v>
      </c>
      <c r="L114" s="689">
        <v>0</v>
      </c>
      <c r="M114" s="689">
        <v>0</v>
      </c>
      <c r="N114" s="689">
        <v>0</v>
      </c>
      <c r="O114" s="673">
        <v>0</v>
      </c>
      <c r="P114" s="674">
        <v>0</v>
      </c>
      <c r="Q114" s="674">
        <v>0</v>
      </c>
      <c r="R114" s="675">
        <v>0</v>
      </c>
      <c r="S114" s="673">
        <v>0</v>
      </c>
      <c r="T114" s="674">
        <v>0</v>
      </c>
      <c r="U114" s="674">
        <v>0</v>
      </c>
      <c r="V114" s="675">
        <v>0</v>
      </c>
      <c r="W114" s="632"/>
      <c r="X114" s="446"/>
      <c r="Y114" s="1150"/>
      <c r="Z114" s="1150"/>
    </row>
    <row r="115" spans="1:26" s="986" customFormat="1" ht="14">
      <c r="A115" s="1167" t="s">
        <v>1066</v>
      </c>
      <c r="B115" s="609">
        <v>0</v>
      </c>
      <c r="C115" s="611">
        <v>0</v>
      </c>
      <c r="D115" s="611">
        <v>0</v>
      </c>
      <c r="E115" s="611">
        <v>0</v>
      </c>
      <c r="F115" s="611">
        <v>0</v>
      </c>
      <c r="G115" s="611">
        <v>0</v>
      </c>
      <c r="H115" s="689">
        <v>0</v>
      </c>
      <c r="I115" s="689">
        <v>0</v>
      </c>
      <c r="J115" s="689">
        <v>0</v>
      </c>
      <c r="K115" s="689">
        <v>0</v>
      </c>
      <c r="L115" s="689">
        <v>0</v>
      </c>
      <c r="M115" s="689">
        <v>0</v>
      </c>
      <c r="N115" s="689">
        <v>0</v>
      </c>
      <c r="O115" s="673">
        <v>0</v>
      </c>
      <c r="P115" s="674">
        <v>0</v>
      </c>
      <c r="Q115" s="674">
        <v>0</v>
      </c>
      <c r="R115" s="675">
        <v>0</v>
      </c>
      <c r="S115" s="673">
        <v>0</v>
      </c>
      <c r="T115" s="674">
        <v>0</v>
      </c>
      <c r="U115" s="674">
        <v>0</v>
      </c>
      <c r="V115" s="675">
        <v>0</v>
      </c>
      <c r="W115" s="632"/>
      <c r="X115" s="446"/>
      <c r="Y115" s="1150"/>
      <c r="Z115" s="1150"/>
    </row>
    <row r="116" spans="1:26" s="986" customFormat="1" ht="14">
      <c r="A116" s="1167" t="s">
        <v>1068</v>
      </c>
      <c r="B116" s="609">
        <v>0</v>
      </c>
      <c r="C116" s="611">
        <v>0</v>
      </c>
      <c r="D116" s="611">
        <v>0</v>
      </c>
      <c r="E116" s="611">
        <v>0</v>
      </c>
      <c r="F116" s="611">
        <v>0</v>
      </c>
      <c r="G116" s="611">
        <v>0</v>
      </c>
      <c r="H116" s="689">
        <v>0</v>
      </c>
      <c r="I116" s="689">
        <v>0</v>
      </c>
      <c r="J116" s="689">
        <v>0</v>
      </c>
      <c r="K116" s="689">
        <v>0</v>
      </c>
      <c r="L116" s="689">
        <v>0</v>
      </c>
      <c r="M116" s="689">
        <v>0</v>
      </c>
      <c r="N116" s="689">
        <v>0</v>
      </c>
      <c r="O116" s="673">
        <v>0</v>
      </c>
      <c r="P116" s="674">
        <v>0</v>
      </c>
      <c r="Q116" s="674">
        <v>0</v>
      </c>
      <c r="R116" s="675">
        <v>0</v>
      </c>
      <c r="S116" s="673">
        <v>0</v>
      </c>
      <c r="T116" s="674">
        <v>0</v>
      </c>
      <c r="U116" s="674">
        <v>0</v>
      </c>
      <c r="V116" s="675">
        <v>0</v>
      </c>
      <c r="W116" s="632"/>
      <c r="X116" s="446"/>
      <c r="Y116" s="1150"/>
      <c r="Z116" s="1150"/>
    </row>
    <row r="117" spans="1:26" s="986" customFormat="1" ht="14">
      <c r="A117" s="1167" t="s">
        <v>1070</v>
      </c>
      <c r="B117" s="609">
        <v>126.0197439123</v>
      </c>
      <c r="C117" s="611">
        <v>94.888432272709991</v>
      </c>
      <c r="D117" s="611">
        <v>429.95550078871003</v>
      </c>
      <c r="E117" s="611">
        <v>429.16731126273999</v>
      </c>
      <c r="F117" s="611">
        <v>167.89891768568</v>
      </c>
      <c r="G117" s="611">
        <v>184.66503361721996</v>
      </c>
      <c r="H117" s="689">
        <v>320.29549303992002</v>
      </c>
      <c r="I117" s="689">
        <v>785.19160127736995</v>
      </c>
      <c r="J117" s="689">
        <v>0</v>
      </c>
      <c r="K117" s="689">
        <v>0</v>
      </c>
      <c r="L117" s="689">
        <v>0</v>
      </c>
      <c r="M117" s="689">
        <v>1.4702059999999999</v>
      </c>
      <c r="N117" s="689">
        <v>0.50004050455000004</v>
      </c>
      <c r="O117" s="673">
        <v>3.1546281605800002</v>
      </c>
      <c r="P117" s="674">
        <v>2.0978758464400005</v>
      </c>
      <c r="Q117" s="674">
        <v>2.4309880954600001</v>
      </c>
      <c r="R117" s="675">
        <v>2.0747429229000001</v>
      </c>
      <c r="S117" s="673">
        <v>3.09291794056</v>
      </c>
      <c r="T117" s="674">
        <v>2.4831394265799998</v>
      </c>
      <c r="U117" s="674">
        <v>3.9471177563399995</v>
      </c>
      <c r="V117" s="675">
        <v>3.0725270227400001</v>
      </c>
      <c r="W117" s="632"/>
      <c r="X117" s="446"/>
      <c r="Y117" s="1150"/>
      <c r="Z117" s="1150"/>
    </row>
    <row r="118" spans="1:26" s="986" customFormat="1" ht="14">
      <c r="A118" s="1167" t="s">
        <v>1072</v>
      </c>
      <c r="B118" s="609">
        <v>0</v>
      </c>
      <c r="C118" s="611">
        <v>0</v>
      </c>
      <c r="D118" s="611">
        <v>0</v>
      </c>
      <c r="E118" s="611">
        <v>0</v>
      </c>
      <c r="F118" s="611">
        <v>0</v>
      </c>
      <c r="G118" s="611">
        <v>0</v>
      </c>
      <c r="H118" s="689">
        <v>0</v>
      </c>
      <c r="I118" s="689">
        <v>0</v>
      </c>
      <c r="J118" s="689">
        <v>0</v>
      </c>
      <c r="K118" s="689">
        <v>0</v>
      </c>
      <c r="L118" s="689">
        <v>0</v>
      </c>
      <c r="M118" s="689">
        <v>0</v>
      </c>
      <c r="N118" s="689">
        <v>0</v>
      </c>
      <c r="O118" s="673">
        <v>0</v>
      </c>
      <c r="P118" s="674">
        <v>0</v>
      </c>
      <c r="Q118" s="674">
        <v>0</v>
      </c>
      <c r="R118" s="675">
        <v>0</v>
      </c>
      <c r="S118" s="673">
        <v>0</v>
      </c>
      <c r="T118" s="674">
        <v>0</v>
      </c>
      <c r="U118" s="674">
        <v>0</v>
      </c>
      <c r="V118" s="675">
        <v>0</v>
      </c>
      <c r="W118" s="632"/>
      <c r="X118" s="446"/>
      <c r="Y118" s="1150"/>
      <c r="Z118" s="1150"/>
    </row>
    <row r="119" spans="1:26" s="986" customFormat="1" ht="14">
      <c r="A119" s="1167" t="s">
        <v>886</v>
      </c>
      <c r="B119" s="609">
        <v>0</v>
      </c>
      <c r="C119" s="611">
        <v>0</v>
      </c>
      <c r="D119" s="611">
        <v>0</v>
      </c>
      <c r="E119" s="611">
        <v>0</v>
      </c>
      <c r="F119" s="611">
        <v>0</v>
      </c>
      <c r="G119" s="611">
        <v>0</v>
      </c>
      <c r="H119" s="689">
        <v>0</v>
      </c>
      <c r="I119" s="689">
        <v>0</v>
      </c>
      <c r="J119" s="689">
        <v>0</v>
      </c>
      <c r="K119" s="689">
        <v>0</v>
      </c>
      <c r="L119" s="689">
        <v>0</v>
      </c>
      <c r="M119" s="689">
        <v>1.111048</v>
      </c>
      <c r="N119" s="689">
        <v>3.146471</v>
      </c>
      <c r="O119" s="673">
        <v>2.9559215706699997</v>
      </c>
      <c r="P119" s="674">
        <v>3.2918932999999999</v>
      </c>
      <c r="Q119" s="674">
        <v>3.3333702999999999</v>
      </c>
      <c r="R119" s="675">
        <v>3.2422002999999999</v>
      </c>
      <c r="S119" s="673">
        <v>3.5032743000000002</v>
      </c>
      <c r="T119" s="674">
        <v>6.6716792963299998</v>
      </c>
      <c r="U119" s="674">
        <v>5.5389699999999991</v>
      </c>
      <c r="V119" s="675">
        <v>5.8104673</v>
      </c>
      <c r="W119" s="632"/>
      <c r="X119" s="446"/>
      <c r="Y119" s="1150"/>
      <c r="Z119" s="1150"/>
    </row>
    <row r="120" spans="1:26" s="986" customFormat="1" ht="14">
      <c r="A120" s="1166" t="s">
        <v>1116</v>
      </c>
      <c r="B120" s="609">
        <v>0</v>
      </c>
      <c r="C120" s="611">
        <v>0</v>
      </c>
      <c r="D120" s="611">
        <v>0</v>
      </c>
      <c r="E120" s="611">
        <v>0</v>
      </c>
      <c r="F120" s="611">
        <v>0</v>
      </c>
      <c r="G120" s="611">
        <v>0</v>
      </c>
      <c r="H120" s="689">
        <v>0</v>
      </c>
      <c r="I120" s="689">
        <v>0</v>
      </c>
      <c r="J120" s="689">
        <v>0</v>
      </c>
      <c r="K120" s="689">
        <v>0</v>
      </c>
      <c r="L120" s="689">
        <v>0</v>
      </c>
      <c r="M120" s="689">
        <v>0</v>
      </c>
      <c r="N120" s="689">
        <v>0</v>
      </c>
      <c r="O120" s="673">
        <v>0</v>
      </c>
      <c r="P120" s="674">
        <v>0</v>
      </c>
      <c r="Q120" s="674">
        <v>0</v>
      </c>
      <c r="R120" s="675">
        <v>0</v>
      </c>
      <c r="S120" s="673">
        <v>0</v>
      </c>
      <c r="T120" s="674">
        <v>0</v>
      </c>
      <c r="U120" s="674">
        <v>0</v>
      </c>
      <c r="V120" s="675">
        <v>0</v>
      </c>
      <c r="W120" s="632"/>
      <c r="X120" s="446"/>
      <c r="Y120" s="1150"/>
      <c r="Z120" s="1150"/>
    </row>
    <row r="121" spans="1:26" s="986" customFormat="1" ht="14">
      <c r="A121" s="1167" t="s">
        <v>1271</v>
      </c>
      <c r="B121" s="609">
        <v>0</v>
      </c>
      <c r="C121" s="611">
        <v>0</v>
      </c>
      <c r="D121" s="611">
        <v>0</v>
      </c>
      <c r="E121" s="611">
        <v>0</v>
      </c>
      <c r="F121" s="611">
        <v>0</v>
      </c>
      <c r="G121" s="611">
        <v>0</v>
      </c>
      <c r="H121" s="689">
        <v>0</v>
      </c>
      <c r="I121" s="689">
        <v>0</v>
      </c>
      <c r="J121" s="689">
        <v>0</v>
      </c>
      <c r="K121" s="689">
        <v>0</v>
      </c>
      <c r="L121" s="689">
        <v>0</v>
      </c>
      <c r="M121" s="689">
        <v>0</v>
      </c>
      <c r="N121" s="689">
        <v>0</v>
      </c>
      <c r="O121" s="673">
        <v>0</v>
      </c>
      <c r="P121" s="674">
        <v>0</v>
      </c>
      <c r="Q121" s="674">
        <v>0</v>
      </c>
      <c r="R121" s="675">
        <v>0</v>
      </c>
      <c r="S121" s="673">
        <v>0</v>
      </c>
      <c r="T121" s="674">
        <v>0</v>
      </c>
      <c r="U121" s="674">
        <v>0</v>
      </c>
      <c r="V121" s="675">
        <v>0</v>
      </c>
      <c r="W121" s="632"/>
      <c r="X121" s="446"/>
      <c r="Y121" s="1150"/>
      <c r="Z121" s="1150"/>
    </row>
    <row r="122" spans="1:26" s="986" customFormat="1" ht="14">
      <c r="A122" s="1167" t="s">
        <v>1039</v>
      </c>
      <c r="B122" s="609">
        <v>0</v>
      </c>
      <c r="C122" s="611">
        <v>0</v>
      </c>
      <c r="D122" s="611">
        <v>0</v>
      </c>
      <c r="E122" s="611">
        <v>0</v>
      </c>
      <c r="F122" s="611">
        <v>0</v>
      </c>
      <c r="G122" s="611">
        <v>0</v>
      </c>
      <c r="H122" s="689">
        <v>0</v>
      </c>
      <c r="I122" s="689">
        <v>0</v>
      </c>
      <c r="J122" s="689">
        <v>0</v>
      </c>
      <c r="K122" s="689">
        <v>0</v>
      </c>
      <c r="L122" s="689">
        <v>0</v>
      </c>
      <c r="M122" s="689">
        <v>0</v>
      </c>
      <c r="N122" s="689">
        <v>0</v>
      </c>
      <c r="O122" s="673">
        <v>0</v>
      </c>
      <c r="P122" s="674">
        <v>0</v>
      </c>
      <c r="Q122" s="674">
        <v>0</v>
      </c>
      <c r="R122" s="675">
        <v>0</v>
      </c>
      <c r="S122" s="673">
        <v>0</v>
      </c>
      <c r="T122" s="674">
        <v>0</v>
      </c>
      <c r="U122" s="674">
        <v>0</v>
      </c>
      <c r="V122" s="675">
        <v>0</v>
      </c>
      <c r="W122" s="632"/>
      <c r="X122" s="446"/>
      <c r="Y122" s="1150"/>
      <c r="Z122" s="1150"/>
    </row>
    <row r="123" spans="1:26" s="986" customFormat="1" ht="14">
      <c r="A123" s="1167" t="s">
        <v>1065</v>
      </c>
      <c r="B123" s="609">
        <v>0</v>
      </c>
      <c r="C123" s="611">
        <v>0</v>
      </c>
      <c r="D123" s="611">
        <v>0</v>
      </c>
      <c r="E123" s="611">
        <v>0</v>
      </c>
      <c r="F123" s="611">
        <v>0</v>
      </c>
      <c r="G123" s="611">
        <v>0</v>
      </c>
      <c r="H123" s="689">
        <v>0</v>
      </c>
      <c r="I123" s="689">
        <v>0</v>
      </c>
      <c r="J123" s="689">
        <v>0</v>
      </c>
      <c r="K123" s="689">
        <v>0</v>
      </c>
      <c r="L123" s="689">
        <v>0</v>
      </c>
      <c r="M123" s="689">
        <v>0</v>
      </c>
      <c r="N123" s="689">
        <v>0</v>
      </c>
      <c r="O123" s="673">
        <v>0</v>
      </c>
      <c r="P123" s="674">
        <v>0</v>
      </c>
      <c r="Q123" s="674">
        <v>0</v>
      </c>
      <c r="R123" s="675">
        <v>0</v>
      </c>
      <c r="S123" s="673">
        <v>0</v>
      </c>
      <c r="T123" s="674">
        <v>0</v>
      </c>
      <c r="U123" s="674">
        <v>0</v>
      </c>
      <c r="V123" s="675">
        <v>0</v>
      </c>
      <c r="W123" s="632"/>
      <c r="X123" s="446"/>
      <c r="Y123" s="1150"/>
      <c r="Z123" s="1150"/>
    </row>
    <row r="124" spans="1:26" s="986" customFormat="1" ht="14">
      <c r="A124" s="1167" t="s">
        <v>931</v>
      </c>
      <c r="B124" s="609">
        <v>0</v>
      </c>
      <c r="C124" s="611">
        <v>0</v>
      </c>
      <c r="D124" s="611">
        <v>0</v>
      </c>
      <c r="E124" s="611">
        <v>0</v>
      </c>
      <c r="F124" s="611">
        <v>0</v>
      </c>
      <c r="G124" s="611">
        <v>0</v>
      </c>
      <c r="H124" s="689">
        <v>0</v>
      </c>
      <c r="I124" s="689">
        <v>0</v>
      </c>
      <c r="J124" s="689">
        <v>0</v>
      </c>
      <c r="K124" s="689">
        <v>0</v>
      </c>
      <c r="L124" s="689">
        <v>0</v>
      </c>
      <c r="M124" s="689">
        <v>0</v>
      </c>
      <c r="N124" s="689">
        <v>0</v>
      </c>
      <c r="O124" s="673">
        <v>0</v>
      </c>
      <c r="P124" s="674">
        <v>0</v>
      </c>
      <c r="Q124" s="674">
        <v>0</v>
      </c>
      <c r="R124" s="675">
        <v>0</v>
      </c>
      <c r="S124" s="673">
        <v>0</v>
      </c>
      <c r="T124" s="674">
        <v>0</v>
      </c>
      <c r="U124" s="674">
        <v>0</v>
      </c>
      <c r="V124" s="675">
        <v>0</v>
      </c>
      <c r="W124" s="632"/>
      <c r="X124" s="446"/>
      <c r="Y124" s="1150"/>
      <c r="Z124" s="1150"/>
    </row>
    <row r="125" spans="1:26" s="986" customFormat="1" ht="14">
      <c r="A125" s="1167" t="s">
        <v>1067</v>
      </c>
      <c r="B125" s="609">
        <v>0</v>
      </c>
      <c r="C125" s="611">
        <v>0</v>
      </c>
      <c r="D125" s="611">
        <v>0</v>
      </c>
      <c r="E125" s="611">
        <v>0</v>
      </c>
      <c r="F125" s="611">
        <v>0</v>
      </c>
      <c r="G125" s="611">
        <v>0</v>
      </c>
      <c r="H125" s="689">
        <v>0</v>
      </c>
      <c r="I125" s="689">
        <v>0</v>
      </c>
      <c r="J125" s="689">
        <v>0</v>
      </c>
      <c r="K125" s="689">
        <v>0</v>
      </c>
      <c r="L125" s="689">
        <v>0</v>
      </c>
      <c r="M125" s="689">
        <v>0</v>
      </c>
      <c r="N125" s="689">
        <v>0</v>
      </c>
      <c r="O125" s="673">
        <v>0</v>
      </c>
      <c r="P125" s="674">
        <v>0</v>
      </c>
      <c r="Q125" s="674">
        <v>0</v>
      </c>
      <c r="R125" s="675">
        <v>0</v>
      </c>
      <c r="S125" s="673">
        <v>0</v>
      </c>
      <c r="T125" s="674">
        <v>0</v>
      </c>
      <c r="U125" s="674">
        <v>0</v>
      </c>
      <c r="V125" s="675">
        <v>0</v>
      </c>
      <c r="W125" s="632"/>
      <c r="X125" s="446"/>
      <c r="Y125" s="1150"/>
      <c r="Z125" s="1150"/>
    </row>
    <row r="126" spans="1:26" s="986" customFormat="1" ht="14">
      <c r="A126" s="1167" t="s">
        <v>1069</v>
      </c>
      <c r="B126" s="609">
        <v>0</v>
      </c>
      <c r="C126" s="611">
        <v>0</v>
      </c>
      <c r="D126" s="611">
        <v>0</v>
      </c>
      <c r="E126" s="611">
        <v>0</v>
      </c>
      <c r="F126" s="611">
        <v>0</v>
      </c>
      <c r="G126" s="611">
        <v>0</v>
      </c>
      <c r="H126" s="689">
        <v>0</v>
      </c>
      <c r="I126" s="689">
        <v>0</v>
      </c>
      <c r="J126" s="689">
        <v>0</v>
      </c>
      <c r="K126" s="689">
        <v>0</v>
      </c>
      <c r="L126" s="689">
        <v>0</v>
      </c>
      <c r="M126" s="689">
        <v>0</v>
      </c>
      <c r="N126" s="689">
        <v>0</v>
      </c>
      <c r="O126" s="673">
        <v>0</v>
      </c>
      <c r="P126" s="674">
        <v>0</v>
      </c>
      <c r="Q126" s="674">
        <v>0</v>
      </c>
      <c r="R126" s="675">
        <v>0</v>
      </c>
      <c r="S126" s="673">
        <v>0</v>
      </c>
      <c r="T126" s="674">
        <v>0</v>
      </c>
      <c r="U126" s="674">
        <v>0</v>
      </c>
      <c r="V126" s="675">
        <v>0</v>
      </c>
      <c r="W126" s="632"/>
      <c r="X126" s="446"/>
      <c r="Y126" s="1150"/>
      <c r="Z126" s="1150"/>
    </row>
    <row r="127" spans="1:26" s="986" customFormat="1" ht="14">
      <c r="A127" s="1167" t="s">
        <v>1071</v>
      </c>
      <c r="B127" s="609">
        <v>0</v>
      </c>
      <c r="C127" s="611">
        <v>0</v>
      </c>
      <c r="D127" s="611">
        <v>0</v>
      </c>
      <c r="E127" s="611">
        <v>0</v>
      </c>
      <c r="F127" s="611">
        <v>0</v>
      </c>
      <c r="G127" s="611">
        <v>0</v>
      </c>
      <c r="H127" s="689">
        <v>0</v>
      </c>
      <c r="I127" s="689">
        <v>0</v>
      </c>
      <c r="J127" s="689">
        <v>0</v>
      </c>
      <c r="K127" s="689">
        <v>0</v>
      </c>
      <c r="L127" s="689">
        <v>0</v>
      </c>
      <c r="M127" s="689">
        <v>0</v>
      </c>
      <c r="N127" s="689">
        <v>0</v>
      </c>
      <c r="O127" s="673">
        <v>0</v>
      </c>
      <c r="P127" s="674">
        <v>0</v>
      </c>
      <c r="Q127" s="674">
        <v>0</v>
      </c>
      <c r="R127" s="675">
        <v>0</v>
      </c>
      <c r="S127" s="673">
        <v>0</v>
      </c>
      <c r="T127" s="674">
        <v>0</v>
      </c>
      <c r="U127" s="674">
        <v>0</v>
      </c>
      <c r="V127" s="675">
        <v>0</v>
      </c>
      <c r="W127" s="632"/>
      <c r="X127" s="446"/>
      <c r="Y127" s="1150"/>
      <c r="Z127" s="1150"/>
    </row>
    <row r="128" spans="1:26" s="986" customFormat="1" ht="14">
      <c r="A128" s="1167" t="s">
        <v>1073</v>
      </c>
      <c r="B128" s="609">
        <v>0</v>
      </c>
      <c r="C128" s="611">
        <v>0</v>
      </c>
      <c r="D128" s="611">
        <v>0</v>
      </c>
      <c r="E128" s="611">
        <v>0</v>
      </c>
      <c r="F128" s="611">
        <v>0</v>
      </c>
      <c r="G128" s="611">
        <v>0</v>
      </c>
      <c r="H128" s="689">
        <v>0</v>
      </c>
      <c r="I128" s="689">
        <v>0</v>
      </c>
      <c r="J128" s="689">
        <v>0</v>
      </c>
      <c r="K128" s="689">
        <v>0</v>
      </c>
      <c r="L128" s="689">
        <v>0</v>
      </c>
      <c r="M128" s="689">
        <v>0</v>
      </c>
      <c r="N128" s="689">
        <v>0</v>
      </c>
      <c r="O128" s="673">
        <v>0</v>
      </c>
      <c r="P128" s="674">
        <v>0</v>
      </c>
      <c r="Q128" s="674">
        <v>0</v>
      </c>
      <c r="R128" s="675">
        <v>0</v>
      </c>
      <c r="S128" s="673">
        <v>0</v>
      </c>
      <c r="T128" s="674">
        <v>0</v>
      </c>
      <c r="U128" s="674">
        <v>0</v>
      </c>
      <c r="V128" s="675">
        <v>0</v>
      </c>
      <c r="W128" s="632"/>
      <c r="X128" s="446"/>
      <c r="Y128" s="1150"/>
      <c r="Z128" s="1150"/>
    </row>
    <row r="129" spans="1:26" s="986" customFormat="1" ht="14">
      <c r="A129" s="1167" t="s">
        <v>1177</v>
      </c>
      <c r="B129" s="609">
        <v>0</v>
      </c>
      <c r="C129" s="611">
        <v>0</v>
      </c>
      <c r="D129" s="611">
        <v>0</v>
      </c>
      <c r="E129" s="611">
        <v>0</v>
      </c>
      <c r="F129" s="611">
        <v>0</v>
      </c>
      <c r="G129" s="611">
        <v>0</v>
      </c>
      <c r="H129" s="689">
        <v>0</v>
      </c>
      <c r="I129" s="689">
        <v>0</v>
      </c>
      <c r="J129" s="689">
        <v>0</v>
      </c>
      <c r="K129" s="689">
        <v>0</v>
      </c>
      <c r="L129" s="689">
        <v>0</v>
      </c>
      <c r="M129" s="689">
        <v>0</v>
      </c>
      <c r="N129" s="689">
        <v>0</v>
      </c>
      <c r="O129" s="673">
        <v>0</v>
      </c>
      <c r="P129" s="674">
        <v>0</v>
      </c>
      <c r="Q129" s="674">
        <v>0</v>
      </c>
      <c r="R129" s="675">
        <v>0</v>
      </c>
      <c r="S129" s="673">
        <v>0</v>
      </c>
      <c r="T129" s="674">
        <v>0</v>
      </c>
      <c r="U129" s="674">
        <v>0</v>
      </c>
      <c r="V129" s="675">
        <v>0</v>
      </c>
      <c r="W129" s="632"/>
      <c r="X129" s="446"/>
      <c r="Y129" s="1150"/>
      <c r="Z129" s="1150"/>
    </row>
    <row r="130" spans="1:26" s="986" customFormat="1" ht="14">
      <c r="A130" s="1169"/>
      <c r="B130" s="609"/>
      <c r="C130" s="611"/>
      <c r="D130" s="611"/>
      <c r="E130" s="611"/>
      <c r="F130" s="611"/>
      <c r="G130" s="611"/>
      <c r="H130" s="689"/>
      <c r="I130" s="689"/>
      <c r="J130" s="689"/>
      <c r="K130" s="689"/>
      <c r="L130" s="689"/>
      <c r="M130" s="689"/>
      <c r="N130" s="689"/>
      <c r="O130" s="673"/>
      <c r="P130" s="674"/>
      <c r="Q130" s="674"/>
      <c r="R130" s="675"/>
      <c r="S130" s="673"/>
      <c r="T130" s="674"/>
      <c r="U130" s="674"/>
      <c r="V130" s="675"/>
      <c r="W130" s="632"/>
      <c r="X130" s="446"/>
      <c r="Y130" s="1150"/>
      <c r="Z130" s="1150"/>
    </row>
    <row r="131" spans="1:26" s="985" customFormat="1" ht="14">
      <c r="A131" s="1172" t="s">
        <v>1074</v>
      </c>
      <c r="B131" s="605">
        <v>130.67355226353001</v>
      </c>
      <c r="C131" s="607">
        <v>174.00461245930001</v>
      </c>
      <c r="D131" s="607">
        <v>564.74578104036004</v>
      </c>
      <c r="E131" s="607">
        <v>585.84166892555004</v>
      </c>
      <c r="F131" s="607">
        <v>606.80187960163994</v>
      </c>
      <c r="G131" s="607">
        <v>607.36787321754014</v>
      </c>
      <c r="H131" s="690">
        <v>691.24176726754013</v>
      </c>
      <c r="I131" s="690">
        <v>1180.2623761601599</v>
      </c>
      <c r="J131" s="690">
        <v>3387.0869791596001</v>
      </c>
      <c r="K131" s="690">
        <v>4614.1144339146003</v>
      </c>
      <c r="L131" s="690">
        <v>5445.8569693237705</v>
      </c>
      <c r="M131" s="690">
        <v>4761.8836253241989</v>
      </c>
      <c r="N131" s="690">
        <v>5706.1008253706095</v>
      </c>
      <c r="O131" s="670">
        <v>6346.0006778259904</v>
      </c>
      <c r="P131" s="671">
        <v>6302.3018567231702</v>
      </c>
      <c r="Q131" s="671">
        <v>5870.5370167563296</v>
      </c>
      <c r="R131" s="672">
        <v>5592.6774129851183</v>
      </c>
      <c r="S131" s="670">
        <v>6177.1561151066799</v>
      </c>
      <c r="T131" s="671">
        <v>6818.6224329073993</v>
      </c>
      <c r="U131" s="671">
        <v>7536.7433123947285</v>
      </c>
      <c r="V131" s="672">
        <v>7584.4779785836699</v>
      </c>
      <c r="W131" s="629"/>
      <c r="X131" s="1064"/>
      <c r="Y131" s="1150"/>
      <c r="Z131" s="1150"/>
    </row>
    <row r="132" spans="1:26" s="986" customFormat="1" ht="14">
      <c r="A132" s="1166" t="s">
        <v>1115</v>
      </c>
      <c r="B132" s="609">
        <v>29.885319243810002</v>
      </c>
      <c r="C132" s="611">
        <v>36.694953332669996</v>
      </c>
      <c r="D132" s="611">
        <v>405.62000000007004</v>
      </c>
      <c r="E132" s="611">
        <v>439.60568768521</v>
      </c>
      <c r="F132" s="611">
        <v>344.44808446451998</v>
      </c>
      <c r="G132" s="611">
        <v>371.93743789097005</v>
      </c>
      <c r="H132" s="689">
        <v>355.07184752310002</v>
      </c>
      <c r="I132" s="689">
        <v>401.70099676194997</v>
      </c>
      <c r="J132" s="689">
        <v>2357.3015035700901</v>
      </c>
      <c r="K132" s="689">
        <v>3240.0394506295397</v>
      </c>
      <c r="L132" s="689">
        <v>3883.1142418728805</v>
      </c>
      <c r="M132" s="689">
        <v>2675.9371145883702</v>
      </c>
      <c r="N132" s="689">
        <v>3117.5892976188497</v>
      </c>
      <c r="O132" s="673">
        <v>3605.3451778952899</v>
      </c>
      <c r="P132" s="674">
        <v>3929.8163591485704</v>
      </c>
      <c r="Q132" s="674">
        <v>3625.1155402750601</v>
      </c>
      <c r="R132" s="675">
        <v>3093.7162213667593</v>
      </c>
      <c r="S132" s="673">
        <v>3444.3270314048209</v>
      </c>
      <c r="T132" s="674">
        <v>3935.0783794863596</v>
      </c>
      <c r="U132" s="674">
        <v>4137.49437822654</v>
      </c>
      <c r="V132" s="675">
        <v>3942.8325328875299</v>
      </c>
      <c r="W132" s="632"/>
      <c r="X132" s="446"/>
      <c r="Y132" s="1150"/>
      <c r="Z132" s="1150"/>
    </row>
    <row r="133" spans="1:26" s="986" customFormat="1" ht="14">
      <c r="A133" s="1167" t="s">
        <v>1240</v>
      </c>
      <c r="B133" s="609">
        <v>29.885319243810002</v>
      </c>
      <c r="C133" s="611">
        <v>36.694953332669996</v>
      </c>
      <c r="D133" s="611">
        <v>405.62000000007004</v>
      </c>
      <c r="E133" s="611">
        <v>413.47801824721</v>
      </c>
      <c r="F133" s="611">
        <v>229.48717914860001</v>
      </c>
      <c r="G133" s="611">
        <v>219.09061774786997</v>
      </c>
      <c r="H133" s="689">
        <v>225.99716459042003</v>
      </c>
      <c r="I133" s="689">
        <v>188.93160575303</v>
      </c>
      <c r="J133" s="689">
        <v>698.23253204858008</v>
      </c>
      <c r="K133" s="689">
        <v>989.09741932528004</v>
      </c>
      <c r="L133" s="689">
        <v>997.10708540195003</v>
      </c>
      <c r="M133" s="689">
        <v>1094.4406339760999</v>
      </c>
      <c r="N133" s="689">
        <v>1286.2854807848603</v>
      </c>
      <c r="O133" s="673">
        <v>1289.6632920241002</v>
      </c>
      <c r="P133" s="674">
        <v>1479.3297785667701</v>
      </c>
      <c r="Q133" s="674">
        <v>1521.69895537398</v>
      </c>
      <c r="R133" s="675">
        <v>1471.8473082941798</v>
      </c>
      <c r="S133" s="673">
        <v>1443.8192495725802</v>
      </c>
      <c r="T133" s="674">
        <v>1462.16562204194</v>
      </c>
      <c r="U133" s="674">
        <v>1738.581321035</v>
      </c>
      <c r="V133" s="675">
        <v>1837.7764747824697</v>
      </c>
      <c r="W133" s="632"/>
      <c r="X133" s="446"/>
      <c r="Y133" s="1150"/>
      <c r="Z133" s="1150"/>
    </row>
    <row r="134" spans="1:26" s="986" customFormat="1" ht="14">
      <c r="A134" s="1168" t="s">
        <v>1241</v>
      </c>
      <c r="B134" s="609">
        <v>0</v>
      </c>
      <c r="C134" s="611">
        <v>0</v>
      </c>
      <c r="D134" s="611">
        <v>0</v>
      </c>
      <c r="E134" s="611">
        <v>0</v>
      </c>
      <c r="F134" s="611">
        <v>0</v>
      </c>
      <c r="G134" s="611">
        <v>0</v>
      </c>
      <c r="H134" s="689">
        <v>0</v>
      </c>
      <c r="I134" s="689">
        <v>0</v>
      </c>
      <c r="J134" s="689">
        <v>0</v>
      </c>
      <c r="K134" s="689">
        <v>0</v>
      </c>
      <c r="L134" s="689">
        <v>0</v>
      </c>
      <c r="M134" s="689">
        <v>0</v>
      </c>
      <c r="N134" s="689">
        <v>0</v>
      </c>
      <c r="O134" s="673">
        <v>0</v>
      </c>
      <c r="P134" s="674">
        <v>0</v>
      </c>
      <c r="Q134" s="674">
        <v>0</v>
      </c>
      <c r="R134" s="675">
        <v>0</v>
      </c>
      <c r="S134" s="673">
        <v>0</v>
      </c>
      <c r="T134" s="674">
        <v>0</v>
      </c>
      <c r="U134" s="674">
        <v>0</v>
      </c>
      <c r="V134" s="675">
        <v>0</v>
      </c>
      <c r="W134" s="632"/>
      <c r="X134" s="446"/>
      <c r="Y134" s="1150"/>
      <c r="Z134" s="1150"/>
    </row>
    <row r="135" spans="1:26" s="986" customFormat="1" ht="14">
      <c r="A135" s="1168" t="s">
        <v>1272</v>
      </c>
      <c r="B135" s="609">
        <v>29.885319243810002</v>
      </c>
      <c r="C135" s="611">
        <v>36.694953332669996</v>
      </c>
      <c r="D135" s="611">
        <v>405.62000000007004</v>
      </c>
      <c r="E135" s="611">
        <v>413.47801824721</v>
      </c>
      <c r="F135" s="611">
        <v>229.48717914860001</v>
      </c>
      <c r="G135" s="611">
        <v>219.09061774786997</v>
      </c>
      <c r="H135" s="689">
        <v>225.99716459042003</v>
      </c>
      <c r="I135" s="689">
        <v>188.93160575303</v>
      </c>
      <c r="J135" s="689">
        <v>698.23253204858008</v>
      </c>
      <c r="K135" s="689">
        <v>989.09741932528004</v>
      </c>
      <c r="L135" s="689">
        <v>997.10708540195003</v>
      </c>
      <c r="M135" s="689">
        <v>1094.4406339760999</v>
      </c>
      <c r="N135" s="689">
        <v>1286.2854807848603</v>
      </c>
      <c r="O135" s="673">
        <v>1289.6632920241002</v>
      </c>
      <c r="P135" s="674">
        <v>1479.3297785667701</v>
      </c>
      <c r="Q135" s="674">
        <v>1521.69895537398</v>
      </c>
      <c r="R135" s="675">
        <v>1471.8473082941798</v>
      </c>
      <c r="S135" s="673">
        <v>1443.8192495725802</v>
      </c>
      <c r="T135" s="674">
        <v>1462.16562204194</v>
      </c>
      <c r="U135" s="674">
        <v>1738.581321035</v>
      </c>
      <c r="V135" s="675">
        <v>1837.7764747824697</v>
      </c>
      <c r="W135" s="632"/>
      <c r="X135" s="446"/>
      <c r="Y135" s="1150"/>
      <c r="Z135" s="1150"/>
    </row>
    <row r="136" spans="1:26" s="986" customFormat="1" ht="14">
      <c r="A136" s="1167" t="s">
        <v>901</v>
      </c>
      <c r="B136" s="609">
        <v>0</v>
      </c>
      <c r="C136" s="611">
        <v>0</v>
      </c>
      <c r="D136" s="611">
        <v>0</v>
      </c>
      <c r="E136" s="611">
        <v>25.333749999999998</v>
      </c>
      <c r="F136" s="611">
        <v>114.96090531592</v>
      </c>
      <c r="G136" s="611">
        <v>152.84682014310002</v>
      </c>
      <c r="H136" s="689">
        <v>129.07468293267999</v>
      </c>
      <c r="I136" s="689">
        <v>212.76939100892</v>
      </c>
      <c r="J136" s="689">
        <v>164.56866453497003</v>
      </c>
      <c r="K136" s="689">
        <v>166.78862927042002</v>
      </c>
      <c r="L136" s="689">
        <v>217.56467811830998</v>
      </c>
      <c r="M136" s="689">
        <v>992.24904472770993</v>
      </c>
      <c r="N136" s="689">
        <v>1212.2125422873198</v>
      </c>
      <c r="O136" s="673">
        <v>1750.3946212184399</v>
      </c>
      <c r="P136" s="674">
        <v>1898.6879207214399</v>
      </c>
      <c r="Q136" s="674">
        <v>1549.2692232111999</v>
      </c>
      <c r="R136" s="675">
        <v>1099.3203574579697</v>
      </c>
      <c r="S136" s="673">
        <v>1396.3785308246302</v>
      </c>
      <c r="T136" s="674">
        <v>1746.9478657884399</v>
      </c>
      <c r="U136" s="674">
        <v>1731.8115785066698</v>
      </c>
      <c r="V136" s="675">
        <v>1495.2294743863499</v>
      </c>
      <c r="W136" s="632"/>
      <c r="X136" s="446"/>
      <c r="Y136" s="1150"/>
      <c r="Z136" s="1150"/>
    </row>
    <row r="137" spans="1:26" s="986" customFormat="1" ht="14">
      <c r="A137" s="1167" t="s">
        <v>945</v>
      </c>
      <c r="B137" s="609">
        <v>0</v>
      </c>
      <c r="C137" s="611">
        <v>0</v>
      </c>
      <c r="D137" s="611">
        <v>0</v>
      </c>
      <c r="E137" s="611">
        <v>0</v>
      </c>
      <c r="F137" s="611">
        <v>0</v>
      </c>
      <c r="G137" s="611">
        <v>0</v>
      </c>
      <c r="H137" s="689">
        <v>0</v>
      </c>
      <c r="I137" s="689">
        <v>0</v>
      </c>
      <c r="J137" s="689">
        <v>0</v>
      </c>
      <c r="K137" s="689">
        <v>0</v>
      </c>
      <c r="L137" s="689">
        <v>0</v>
      </c>
      <c r="M137" s="689">
        <v>190.08994768143</v>
      </c>
      <c r="N137" s="689">
        <v>257.80100668302998</v>
      </c>
      <c r="O137" s="673">
        <v>180.26928847865</v>
      </c>
      <c r="P137" s="674">
        <v>199.03790819680998</v>
      </c>
      <c r="Q137" s="674">
        <v>196.99388072089999</v>
      </c>
      <c r="R137" s="675">
        <v>168.66142791428001</v>
      </c>
      <c r="S137" s="673">
        <v>187.14594396522</v>
      </c>
      <c r="T137" s="674">
        <v>252.97995606306</v>
      </c>
      <c r="U137" s="674">
        <v>235.57941094957999</v>
      </c>
      <c r="V137" s="675">
        <v>191.59126853148999</v>
      </c>
      <c r="W137" s="632"/>
      <c r="X137" s="446"/>
      <c r="Y137" s="1150"/>
      <c r="Z137" s="1150"/>
    </row>
    <row r="138" spans="1:26" s="986" customFormat="1" ht="14">
      <c r="A138" s="1168" t="s">
        <v>1129</v>
      </c>
      <c r="B138" s="609">
        <v>0</v>
      </c>
      <c r="C138" s="611">
        <v>0</v>
      </c>
      <c r="D138" s="611">
        <v>0</v>
      </c>
      <c r="E138" s="611">
        <v>0</v>
      </c>
      <c r="F138" s="611">
        <v>0</v>
      </c>
      <c r="G138" s="611">
        <v>0</v>
      </c>
      <c r="H138" s="689">
        <v>0</v>
      </c>
      <c r="I138" s="689">
        <v>0</v>
      </c>
      <c r="J138" s="689">
        <v>0</v>
      </c>
      <c r="K138" s="689">
        <v>0</v>
      </c>
      <c r="L138" s="689">
        <v>0</v>
      </c>
      <c r="M138" s="689">
        <v>0</v>
      </c>
      <c r="N138" s="689">
        <v>0</v>
      </c>
      <c r="O138" s="673">
        <v>0</v>
      </c>
      <c r="P138" s="674">
        <v>0</v>
      </c>
      <c r="Q138" s="674">
        <v>0</v>
      </c>
      <c r="R138" s="675">
        <v>0</v>
      </c>
      <c r="S138" s="673">
        <v>0</v>
      </c>
      <c r="T138" s="674">
        <v>0</v>
      </c>
      <c r="U138" s="674">
        <v>0</v>
      </c>
      <c r="V138" s="675">
        <v>0</v>
      </c>
      <c r="W138" s="632"/>
      <c r="X138" s="446"/>
      <c r="Y138" s="1150"/>
      <c r="Z138" s="1150"/>
    </row>
    <row r="139" spans="1:26" s="986" customFormat="1" ht="14">
      <c r="A139" s="1168" t="s">
        <v>1130</v>
      </c>
      <c r="B139" s="609">
        <v>0</v>
      </c>
      <c r="C139" s="611">
        <v>0</v>
      </c>
      <c r="D139" s="611">
        <v>0</v>
      </c>
      <c r="E139" s="611">
        <v>0</v>
      </c>
      <c r="F139" s="611">
        <v>0</v>
      </c>
      <c r="G139" s="611">
        <v>0</v>
      </c>
      <c r="H139" s="689">
        <v>0</v>
      </c>
      <c r="I139" s="689">
        <v>0</v>
      </c>
      <c r="J139" s="689">
        <v>0</v>
      </c>
      <c r="K139" s="689">
        <v>0</v>
      </c>
      <c r="L139" s="689">
        <v>0</v>
      </c>
      <c r="M139" s="689">
        <v>0</v>
      </c>
      <c r="N139" s="689">
        <v>0</v>
      </c>
      <c r="O139" s="673">
        <v>0</v>
      </c>
      <c r="P139" s="674">
        <v>0</v>
      </c>
      <c r="Q139" s="674">
        <v>0</v>
      </c>
      <c r="R139" s="675">
        <v>0</v>
      </c>
      <c r="S139" s="673">
        <v>0</v>
      </c>
      <c r="T139" s="674">
        <v>0</v>
      </c>
      <c r="U139" s="674">
        <v>0</v>
      </c>
      <c r="V139" s="675">
        <v>0</v>
      </c>
      <c r="W139" s="632"/>
      <c r="X139" s="446"/>
      <c r="Y139" s="1150"/>
      <c r="Z139" s="1150"/>
    </row>
    <row r="140" spans="1:26" s="986" customFormat="1" ht="14">
      <c r="A140" s="1168" t="s">
        <v>1179</v>
      </c>
      <c r="B140" s="609">
        <v>0</v>
      </c>
      <c r="C140" s="611">
        <v>0</v>
      </c>
      <c r="D140" s="611">
        <v>0</v>
      </c>
      <c r="E140" s="611">
        <v>0</v>
      </c>
      <c r="F140" s="611">
        <v>0</v>
      </c>
      <c r="G140" s="611">
        <v>0</v>
      </c>
      <c r="H140" s="689">
        <v>0</v>
      </c>
      <c r="I140" s="689">
        <v>0</v>
      </c>
      <c r="J140" s="689">
        <v>0</v>
      </c>
      <c r="K140" s="689">
        <v>0</v>
      </c>
      <c r="L140" s="689">
        <v>0</v>
      </c>
      <c r="M140" s="689">
        <v>190.08994768143</v>
      </c>
      <c r="N140" s="689">
        <v>257.80100668302998</v>
      </c>
      <c r="O140" s="673">
        <v>180.26928847865</v>
      </c>
      <c r="P140" s="674">
        <v>199.03790819680998</v>
      </c>
      <c r="Q140" s="674">
        <v>196.99388072089999</v>
      </c>
      <c r="R140" s="675">
        <v>168.66142791428001</v>
      </c>
      <c r="S140" s="673">
        <v>187.14594396522</v>
      </c>
      <c r="T140" s="674">
        <v>252.97995606306</v>
      </c>
      <c r="U140" s="674">
        <v>235.57941094957999</v>
      </c>
      <c r="V140" s="675">
        <v>191.59126853148999</v>
      </c>
      <c r="W140" s="632"/>
      <c r="X140" s="446"/>
      <c r="Y140" s="1150"/>
      <c r="Z140" s="1150"/>
    </row>
    <row r="141" spans="1:26" s="986" customFormat="1" ht="14">
      <c r="A141" s="1167" t="s">
        <v>916</v>
      </c>
      <c r="B141" s="609">
        <v>0</v>
      </c>
      <c r="C141" s="611">
        <v>0</v>
      </c>
      <c r="D141" s="611">
        <v>0</v>
      </c>
      <c r="E141" s="611">
        <v>0.79391943799999998</v>
      </c>
      <c r="F141" s="611">
        <v>0</v>
      </c>
      <c r="G141" s="611">
        <v>0</v>
      </c>
      <c r="H141" s="689">
        <v>0</v>
      </c>
      <c r="I141" s="689">
        <v>0</v>
      </c>
      <c r="J141" s="689">
        <v>44.214513042999997</v>
      </c>
      <c r="K141" s="689">
        <v>42.602978975519996</v>
      </c>
      <c r="L141" s="689">
        <v>1.4471688638399998</v>
      </c>
      <c r="M141" s="689">
        <v>213.04239074435</v>
      </c>
      <c r="N141" s="689">
        <v>219.22607218153999</v>
      </c>
      <c r="O141" s="673">
        <v>228.97877421414003</v>
      </c>
      <c r="P141" s="674">
        <v>198.78030860718999</v>
      </c>
      <c r="Q141" s="674">
        <v>197.97162739739002</v>
      </c>
      <c r="R141" s="675">
        <v>205.31214101232001</v>
      </c>
      <c r="S141" s="673">
        <v>208.81663136054996</v>
      </c>
      <c r="T141" s="674">
        <v>210.68160463704001</v>
      </c>
      <c r="U141" s="674">
        <v>212.02621487728001</v>
      </c>
      <c r="V141" s="675">
        <v>213.02711487813002</v>
      </c>
      <c r="W141" s="632"/>
      <c r="X141" s="446"/>
      <c r="Y141" s="1150"/>
      <c r="Z141" s="1150"/>
    </row>
    <row r="142" spans="1:26" s="986" customFormat="1" ht="14">
      <c r="A142" s="1167" t="s">
        <v>959</v>
      </c>
      <c r="B142" s="609">
        <v>0</v>
      </c>
      <c r="C142" s="611">
        <v>0</v>
      </c>
      <c r="D142" s="611">
        <v>0</v>
      </c>
      <c r="E142" s="611">
        <v>0</v>
      </c>
      <c r="F142" s="611">
        <v>0</v>
      </c>
      <c r="G142" s="611">
        <v>0</v>
      </c>
      <c r="H142" s="689">
        <v>0</v>
      </c>
      <c r="I142" s="689">
        <v>0</v>
      </c>
      <c r="J142" s="689">
        <v>0</v>
      </c>
      <c r="K142" s="689">
        <v>0</v>
      </c>
      <c r="L142" s="689">
        <v>0</v>
      </c>
      <c r="M142" s="689">
        <v>0</v>
      </c>
      <c r="N142" s="689">
        <v>0</v>
      </c>
      <c r="O142" s="673">
        <v>0</v>
      </c>
      <c r="P142" s="674">
        <v>0</v>
      </c>
      <c r="Q142" s="674">
        <v>0</v>
      </c>
      <c r="R142" s="675">
        <v>0</v>
      </c>
      <c r="S142" s="673">
        <v>0</v>
      </c>
      <c r="T142" s="674">
        <v>0</v>
      </c>
      <c r="U142" s="674">
        <v>0</v>
      </c>
      <c r="V142" s="675">
        <v>3.5969405960000006E-2</v>
      </c>
      <c r="W142" s="632"/>
      <c r="X142" s="446"/>
      <c r="Y142" s="1150"/>
      <c r="Z142" s="1150"/>
    </row>
    <row r="143" spans="1:26" s="986" customFormat="1" ht="14">
      <c r="A143" s="1167" t="s">
        <v>971</v>
      </c>
      <c r="B143" s="609">
        <v>0</v>
      </c>
      <c r="C143" s="611">
        <v>0</v>
      </c>
      <c r="D143" s="611">
        <v>0</v>
      </c>
      <c r="E143" s="611">
        <v>0</v>
      </c>
      <c r="F143" s="611">
        <v>0</v>
      </c>
      <c r="G143" s="611">
        <v>0</v>
      </c>
      <c r="H143" s="689">
        <v>0</v>
      </c>
      <c r="I143" s="689">
        <v>0</v>
      </c>
      <c r="J143" s="689">
        <v>0</v>
      </c>
      <c r="K143" s="689">
        <v>0</v>
      </c>
      <c r="L143" s="689">
        <v>0</v>
      </c>
      <c r="M143" s="689">
        <v>169.29276326223001</v>
      </c>
      <c r="N143" s="689">
        <v>0</v>
      </c>
      <c r="O143" s="673">
        <v>0</v>
      </c>
      <c r="P143" s="674">
        <v>0</v>
      </c>
      <c r="Q143" s="674">
        <v>0</v>
      </c>
      <c r="R143" s="675">
        <v>0</v>
      </c>
      <c r="S143" s="673">
        <v>0</v>
      </c>
      <c r="T143" s="674">
        <v>0</v>
      </c>
      <c r="U143" s="674">
        <v>0</v>
      </c>
      <c r="V143" s="675">
        <v>0</v>
      </c>
      <c r="W143" s="632"/>
      <c r="X143" s="446"/>
      <c r="Y143" s="1150"/>
      <c r="Z143" s="1150"/>
    </row>
    <row r="144" spans="1:26" s="986" customFormat="1" ht="14">
      <c r="A144" s="1167" t="s">
        <v>983</v>
      </c>
      <c r="B144" s="609">
        <v>0</v>
      </c>
      <c r="C144" s="611">
        <v>0</v>
      </c>
      <c r="D144" s="611">
        <v>0</v>
      </c>
      <c r="E144" s="611">
        <v>0</v>
      </c>
      <c r="F144" s="611">
        <v>0</v>
      </c>
      <c r="G144" s="611">
        <v>0</v>
      </c>
      <c r="H144" s="689">
        <v>0</v>
      </c>
      <c r="I144" s="689">
        <v>0</v>
      </c>
      <c r="J144" s="689">
        <v>725.14289697134996</v>
      </c>
      <c r="K144" s="689">
        <v>1020.7752115291599</v>
      </c>
      <c r="L144" s="689">
        <v>1333.4976547443903</v>
      </c>
      <c r="M144" s="689">
        <v>0</v>
      </c>
      <c r="N144" s="689">
        <v>29.485173055930002</v>
      </c>
      <c r="O144" s="673">
        <v>29.53119185604</v>
      </c>
      <c r="P144" s="674">
        <v>29.57683594193</v>
      </c>
      <c r="Q144" s="674">
        <v>29.627540153849996</v>
      </c>
      <c r="R144" s="675">
        <v>0</v>
      </c>
      <c r="S144" s="673">
        <v>40.293859038290002</v>
      </c>
      <c r="T144" s="674">
        <v>40.315912209589996</v>
      </c>
      <c r="U144" s="674">
        <v>40.322710668710002</v>
      </c>
      <c r="V144" s="675">
        <v>34.694137344199994</v>
      </c>
      <c r="W144" s="632"/>
      <c r="X144" s="446"/>
      <c r="Y144" s="1150"/>
      <c r="Z144" s="1150"/>
    </row>
    <row r="145" spans="1:26" s="986" customFormat="1" ht="14">
      <c r="A145" s="1167" t="s">
        <v>995</v>
      </c>
      <c r="B145" s="609">
        <v>0</v>
      </c>
      <c r="C145" s="611">
        <v>0</v>
      </c>
      <c r="D145" s="611">
        <v>0</v>
      </c>
      <c r="E145" s="611">
        <v>0</v>
      </c>
      <c r="F145" s="611">
        <v>0</v>
      </c>
      <c r="G145" s="611">
        <v>0</v>
      </c>
      <c r="H145" s="689">
        <v>0</v>
      </c>
      <c r="I145" s="689">
        <v>0</v>
      </c>
      <c r="J145" s="689">
        <v>0</v>
      </c>
      <c r="K145" s="689">
        <v>0</v>
      </c>
      <c r="L145" s="689">
        <v>0</v>
      </c>
      <c r="M145" s="689">
        <v>16.822334196549999</v>
      </c>
      <c r="N145" s="689">
        <v>112.57902262617</v>
      </c>
      <c r="O145" s="673">
        <v>126.50801010392</v>
      </c>
      <c r="P145" s="674">
        <v>124.40360711442999</v>
      </c>
      <c r="Q145" s="674">
        <v>129.55431341773999</v>
      </c>
      <c r="R145" s="675">
        <v>148.57498668801003</v>
      </c>
      <c r="S145" s="673">
        <v>167.87281664354998</v>
      </c>
      <c r="T145" s="674">
        <v>221.98741874628999</v>
      </c>
      <c r="U145" s="674">
        <v>179.17314218929997</v>
      </c>
      <c r="V145" s="675">
        <v>170.47809355893</v>
      </c>
      <c r="W145" s="632"/>
      <c r="X145" s="446"/>
      <c r="Y145" s="1150"/>
      <c r="Z145" s="1150"/>
    </row>
    <row r="146" spans="1:26" s="986" customFormat="1" ht="14">
      <c r="A146" s="1167" t="s">
        <v>1132</v>
      </c>
      <c r="B146" s="609">
        <v>0</v>
      </c>
      <c r="C146" s="611">
        <v>0</v>
      </c>
      <c r="D146" s="611">
        <v>0</v>
      </c>
      <c r="E146" s="611">
        <v>0</v>
      </c>
      <c r="F146" s="611">
        <v>0</v>
      </c>
      <c r="G146" s="611">
        <v>0</v>
      </c>
      <c r="H146" s="689">
        <v>0</v>
      </c>
      <c r="I146" s="689">
        <v>0</v>
      </c>
      <c r="J146" s="689">
        <v>0</v>
      </c>
      <c r="K146" s="689">
        <v>0</v>
      </c>
      <c r="L146" s="689">
        <v>0</v>
      </c>
      <c r="M146" s="689">
        <v>0</v>
      </c>
      <c r="N146" s="689">
        <v>0</v>
      </c>
      <c r="O146" s="673">
        <v>0</v>
      </c>
      <c r="P146" s="674">
        <v>0</v>
      </c>
      <c r="Q146" s="674">
        <v>0</v>
      </c>
      <c r="R146" s="675">
        <v>0</v>
      </c>
      <c r="S146" s="673">
        <v>0</v>
      </c>
      <c r="T146" s="674">
        <v>0</v>
      </c>
      <c r="U146" s="674">
        <v>0</v>
      </c>
      <c r="V146" s="675">
        <v>0</v>
      </c>
      <c r="W146" s="632"/>
      <c r="X146" s="446"/>
      <c r="Y146" s="1150"/>
      <c r="Z146" s="1150"/>
    </row>
    <row r="147" spans="1:26" s="986" customFormat="1" ht="14">
      <c r="A147" s="1168" t="s">
        <v>859</v>
      </c>
      <c r="B147" s="609">
        <v>0</v>
      </c>
      <c r="C147" s="611">
        <v>0</v>
      </c>
      <c r="D147" s="611">
        <v>0</v>
      </c>
      <c r="E147" s="611">
        <v>0</v>
      </c>
      <c r="F147" s="611">
        <v>0</v>
      </c>
      <c r="G147" s="611">
        <v>0</v>
      </c>
      <c r="H147" s="689">
        <v>0</v>
      </c>
      <c r="I147" s="689">
        <v>0</v>
      </c>
      <c r="J147" s="689">
        <v>0</v>
      </c>
      <c r="K147" s="689">
        <v>0</v>
      </c>
      <c r="L147" s="689">
        <v>0</v>
      </c>
      <c r="M147" s="689">
        <v>0</v>
      </c>
      <c r="N147" s="689">
        <v>0</v>
      </c>
      <c r="O147" s="673">
        <v>0</v>
      </c>
      <c r="P147" s="674">
        <v>0</v>
      </c>
      <c r="Q147" s="674">
        <v>0</v>
      </c>
      <c r="R147" s="675">
        <v>0</v>
      </c>
      <c r="S147" s="673">
        <v>0</v>
      </c>
      <c r="T147" s="674">
        <v>0</v>
      </c>
      <c r="U147" s="674">
        <v>0</v>
      </c>
      <c r="V147" s="675">
        <v>0</v>
      </c>
      <c r="W147" s="632"/>
      <c r="X147" s="446"/>
      <c r="Y147" s="1150"/>
      <c r="Z147" s="1150"/>
    </row>
    <row r="148" spans="1:26" s="986" customFormat="1" ht="14">
      <c r="A148" s="1168" t="s">
        <v>889</v>
      </c>
      <c r="B148" s="609">
        <v>0</v>
      </c>
      <c r="C148" s="611">
        <v>0</v>
      </c>
      <c r="D148" s="611">
        <v>0</v>
      </c>
      <c r="E148" s="611">
        <v>0</v>
      </c>
      <c r="F148" s="611">
        <v>0</v>
      </c>
      <c r="G148" s="611">
        <v>0</v>
      </c>
      <c r="H148" s="689">
        <v>0</v>
      </c>
      <c r="I148" s="689">
        <v>0</v>
      </c>
      <c r="J148" s="689">
        <v>0</v>
      </c>
      <c r="K148" s="689">
        <v>0</v>
      </c>
      <c r="L148" s="689">
        <v>0</v>
      </c>
      <c r="M148" s="689">
        <v>0</v>
      </c>
      <c r="N148" s="689">
        <v>0</v>
      </c>
      <c r="O148" s="673">
        <v>0</v>
      </c>
      <c r="P148" s="674">
        <v>0</v>
      </c>
      <c r="Q148" s="674">
        <v>0</v>
      </c>
      <c r="R148" s="675">
        <v>0</v>
      </c>
      <c r="S148" s="673">
        <v>0</v>
      </c>
      <c r="T148" s="674">
        <v>0</v>
      </c>
      <c r="U148" s="674">
        <v>0</v>
      </c>
      <c r="V148" s="675">
        <v>0</v>
      </c>
      <c r="W148" s="632"/>
      <c r="X148" s="446"/>
      <c r="Y148" s="1150"/>
      <c r="Z148" s="1150"/>
    </row>
    <row r="149" spans="1:26" s="986" customFormat="1" ht="14">
      <c r="A149" s="1166" t="s">
        <v>1116</v>
      </c>
      <c r="B149" s="609">
        <v>100.78823301972001</v>
      </c>
      <c r="C149" s="611">
        <v>137.30965912662998</v>
      </c>
      <c r="D149" s="611">
        <v>159.12578104029001</v>
      </c>
      <c r="E149" s="611">
        <v>146.23598124033998</v>
      </c>
      <c r="F149" s="611">
        <v>262.35379513712002</v>
      </c>
      <c r="G149" s="611">
        <v>235.43043532657001</v>
      </c>
      <c r="H149" s="689">
        <v>336.16991974443999</v>
      </c>
      <c r="I149" s="689">
        <v>778.56137939820997</v>
      </c>
      <c r="J149" s="689">
        <v>1029.7854755895098</v>
      </c>
      <c r="K149" s="689">
        <v>1374.0749832850604</v>
      </c>
      <c r="L149" s="689">
        <v>1562.74272745089</v>
      </c>
      <c r="M149" s="689">
        <v>2085.9465107358301</v>
      </c>
      <c r="N149" s="689">
        <v>2588.5115277517598</v>
      </c>
      <c r="O149" s="673">
        <v>2740.6554999307004</v>
      </c>
      <c r="P149" s="674">
        <v>2372.4854975745998</v>
      </c>
      <c r="Q149" s="674">
        <v>2245.42147648127</v>
      </c>
      <c r="R149" s="675">
        <v>2498.9611916183603</v>
      </c>
      <c r="S149" s="673">
        <v>2732.8290837018599</v>
      </c>
      <c r="T149" s="674">
        <v>2883.5440534210402</v>
      </c>
      <c r="U149" s="674">
        <v>3399.2489341681899</v>
      </c>
      <c r="V149" s="675">
        <v>3641.6454456961396</v>
      </c>
      <c r="W149" s="632"/>
      <c r="X149" s="446"/>
      <c r="Y149" s="1150"/>
      <c r="Z149" s="1150"/>
    </row>
    <row r="150" spans="1:26" s="986" customFormat="1" ht="14">
      <c r="A150" s="1167" t="s">
        <v>1243</v>
      </c>
      <c r="B150" s="609">
        <v>0</v>
      </c>
      <c r="C150" s="611">
        <v>0</v>
      </c>
      <c r="D150" s="611">
        <v>0</v>
      </c>
      <c r="E150" s="611">
        <v>0</v>
      </c>
      <c r="F150" s="611">
        <v>0</v>
      </c>
      <c r="G150" s="611">
        <v>0</v>
      </c>
      <c r="H150" s="689">
        <v>0</v>
      </c>
      <c r="I150" s="689">
        <v>0</v>
      </c>
      <c r="J150" s="689">
        <v>0</v>
      </c>
      <c r="K150" s="689">
        <v>0</v>
      </c>
      <c r="L150" s="689">
        <v>0</v>
      </c>
      <c r="M150" s="689">
        <v>0</v>
      </c>
      <c r="N150" s="689">
        <v>0</v>
      </c>
      <c r="O150" s="673">
        <v>0</v>
      </c>
      <c r="P150" s="674">
        <v>0</v>
      </c>
      <c r="Q150" s="674">
        <v>0</v>
      </c>
      <c r="R150" s="675">
        <v>0</v>
      </c>
      <c r="S150" s="673">
        <v>0</v>
      </c>
      <c r="T150" s="674">
        <v>0</v>
      </c>
      <c r="U150" s="674">
        <v>0</v>
      </c>
      <c r="V150" s="675">
        <v>0</v>
      </c>
      <c r="W150" s="632"/>
      <c r="X150" s="446"/>
      <c r="Y150" s="1150"/>
      <c r="Z150" s="1150"/>
    </row>
    <row r="151" spans="1:26" s="986" customFormat="1" ht="14">
      <c r="A151" s="1168" t="s">
        <v>1244</v>
      </c>
      <c r="B151" s="609">
        <v>0</v>
      </c>
      <c r="C151" s="611">
        <v>0</v>
      </c>
      <c r="D151" s="611">
        <v>0</v>
      </c>
      <c r="E151" s="611">
        <v>0</v>
      </c>
      <c r="F151" s="611">
        <v>0</v>
      </c>
      <c r="G151" s="611">
        <v>0</v>
      </c>
      <c r="H151" s="689">
        <v>0</v>
      </c>
      <c r="I151" s="689">
        <v>0</v>
      </c>
      <c r="J151" s="689">
        <v>0</v>
      </c>
      <c r="K151" s="689">
        <v>0</v>
      </c>
      <c r="L151" s="689">
        <v>0</v>
      </c>
      <c r="M151" s="689">
        <v>0</v>
      </c>
      <c r="N151" s="689">
        <v>0</v>
      </c>
      <c r="O151" s="673">
        <v>0</v>
      </c>
      <c r="P151" s="674">
        <v>0</v>
      </c>
      <c r="Q151" s="674">
        <v>0</v>
      </c>
      <c r="R151" s="675">
        <v>0</v>
      </c>
      <c r="S151" s="673">
        <v>0</v>
      </c>
      <c r="T151" s="674">
        <v>0</v>
      </c>
      <c r="U151" s="674">
        <v>0</v>
      </c>
      <c r="V151" s="675">
        <v>0</v>
      </c>
      <c r="W151" s="632"/>
      <c r="X151" s="446"/>
      <c r="Y151" s="1150"/>
      <c r="Z151" s="1150"/>
    </row>
    <row r="152" spans="1:26" s="986" customFormat="1" ht="14">
      <c r="A152" s="1168" t="s">
        <v>1273</v>
      </c>
      <c r="B152" s="609">
        <v>0</v>
      </c>
      <c r="C152" s="611">
        <v>0</v>
      </c>
      <c r="D152" s="611">
        <v>0</v>
      </c>
      <c r="E152" s="611">
        <v>0</v>
      </c>
      <c r="F152" s="611">
        <v>0</v>
      </c>
      <c r="G152" s="611">
        <v>0</v>
      </c>
      <c r="H152" s="689">
        <v>0</v>
      </c>
      <c r="I152" s="689">
        <v>0</v>
      </c>
      <c r="J152" s="689">
        <v>0</v>
      </c>
      <c r="K152" s="689">
        <v>0</v>
      </c>
      <c r="L152" s="689">
        <v>0</v>
      </c>
      <c r="M152" s="689">
        <v>0</v>
      </c>
      <c r="N152" s="689">
        <v>0</v>
      </c>
      <c r="O152" s="673">
        <v>0</v>
      </c>
      <c r="P152" s="674">
        <v>0</v>
      </c>
      <c r="Q152" s="674">
        <v>0</v>
      </c>
      <c r="R152" s="675">
        <v>0</v>
      </c>
      <c r="S152" s="673">
        <v>0</v>
      </c>
      <c r="T152" s="674">
        <v>0</v>
      </c>
      <c r="U152" s="674">
        <v>0</v>
      </c>
      <c r="V152" s="675">
        <v>0</v>
      </c>
      <c r="W152" s="632"/>
      <c r="X152" s="446"/>
      <c r="Y152" s="1150"/>
      <c r="Z152" s="1150"/>
    </row>
    <row r="153" spans="1:26" s="986" customFormat="1" ht="14">
      <c r="A153" s="1167" t="s">
        <v>902</v>
      </c>
      <c r="B153" s="609">
        <v>0</v>
      </c>
      <c r="C153" s="611">
        <v>0</v>
      </c>
      <c r="D153" s="611">
        <v>0</v>
      </c>
      <c r="E153" s="611">
        <v>0</v>
      </c>
      <c r="F153" s="611">
        <v>0</v>
      </c>
      <c r="G153" s="611">
        <v>0</v>
      </c>
      <c r="H153" s="689">
        <v>0</v>
      </c>
      <c r="I153" s="689">
        <v>0</v>
      </c>
      <c r="J153" s="689">
        <v>0</v>
      </c>
      <c r="K153" s="689">
        <v>0</v>
      </c>
      <c r="L153" s="689">
        <v>0</v>
      </c>
      <c r="M153" s="689">
        <v>0</v>
      </c>
      <c r="N153" s="689">
        <v>0</v>
      </c>
      <c r="O153" s="673">
        <v>0</v>
      </c>
      <c r="P153" s="674">
        <v>0</v>
      </c>
      <c r="Q153" s="674">
        <v>0</v>
      </c>
      <c r="R153" s="675">
        <v>0</v>
      </c>
      <c r="S153" s="673">
        <v>0</v>
      </c>
      <c r="T153" s="674">
        <v>0</v>
      </c>
      <c r="U153" s="674">
        <v>0</v>
      </c>
      <c r="V153" s="675">
        <v>0</v>
      </c>
      <c r="W153" s="632"/>
      <c r="X153" s="446"/>
      <c r="Y153" s="1150"/>
      <c r="Z153" s="1150"/>
    </row>
    <row r="154" spans="1:26" s="986" customFormat="1" ht="14">
      <c r="A154" s="1167" t="s">
        <v>946</v>
      </c>
      <c r="B154" s="609">
        <v>0</v>
      </c>
      <c r="C154" s="611">
        <v>0</v>
      </c>
      <c r="D154" s="611">
        <v>0</v>
      </c>
      <c r="E154" s="611">
        <v>0</v>
      </c>
      <c r="F154" s="611">
        <v>0</v>
      </c>
      <c r="G154" s="611">
        <v>0</v>
      </c>
      <c r="H154" s="689">
        <v>0</v>
      </c>
      <c r="I154" s="689">
        <v>0</v>
      </c>
      <c r="J154" s="689">
        <v>0</v>
      </c>
      <c r="K154" s="689">
        <v>0</v>
      </c>
      <c r="L154" s="689">
        <v>0</v>
      </c>
      <c r="M154" s="689">
        <v>160.95991979190001</v>
      </c>
      <c r="N154" s="689">
        <v>428.03219413889002</v>
      </c>
      <c r="O154" s="673">
        <v>395.39118695321002</v>
      </c>
      <c r="P154" s="674">
        <v>317.82943100716</v>
      </c>
      <c r="Q154" s="674">
        <v>432.44540563547997</v>
      </c>
      <c r="R154" s="675">
        <v>517.95869694791998</v>
      </c>
      <c r="S154" s="673">
        <v>603.39272238607998</v>
      </c>
      <c r="T154" s="674">
        <v>612.5327202210301</v>
      </c>
      <c r="U154" s="674">
        <v>818.76237387916001</v>
      </c>
      <c r="V154" s="675">
        <v>741.07480385109989</v>
      </c>
      <c r="W154" s="632"/>
      <c r="X154" s="446"/>
      <c r="Y154" s="1150"/>
      <c r="Z154" s="1150"/>
    </row>
    <row r="155" spans="1:26" s="986" customFormat="1" ht="14">
      <c r="A155" s="1168" t="s">
        <v>1135</v>
      </c>
      <c r="B155" s="609">
        <v>0</v>
      </c>
      <c r="C155" s="611">
        <v>0</v>
      </c>
      <c r="D155" s="611">
        <v>0</v>
      </c>
      <c r="E155" s="611">
        <v>0</v>
      </c>
      <c r="F155" s="611">
        <v>0</v>
      </c>
      <c r="G155" s="611">
        <v>0</v>
      </c>
      <c r="H155" s="689">
        <v>0</v>
      </c>
      <c r="I155" s="689">
        <v>0</v>
      </c>
      <c r="J155" s="689">
        <v>0</v>
      </c>
      <c r="K155" s="689">
        <v>0</v>
      </c>
      <c r="L155" s="689">
        <v>0</v>
      </c>
      <c r="M155" s="689">
        <v>0</v>
      </c>
      <c r="N155" s="689">
        <v>0</v>
      </c>
      <c r="O155" s="673">
        <v>0</v>
      </c>
      <c r="P155" s="674">
        <v>0</v>
      </c>
      <c r="Q155" s="674">
        <v>0</v>
      </c>
      <c r="R155" s="675">
        <v>0</v>
      </c>
      <c r="S155" s="673">
        <v>0</v>
      </c>
      <c r="T155" s="674">
        <v>0</v>
      </c>
      <c r="U155" s="674">
        <v>0</v>
      </c>
      <c r="V155" s="675">
        <v>0</v>
      </c>
      <c r="W155" s="632"/>
      <c r="X155" s="446"/>
      <c r="Y155" s="1150"/>
      <c r="Z155" s="1150"/>
    </row>
    <row r="156" spans="1:26" s="986" customFormat="1" ht="14">
      <c r="A156" s="1168" t="s">
        <v>1136</v>
      </c>
      <c r="B156" s="609">
        <v>0</v>
      </c>
      <c r="C156" s="611">
        <v>0</v>
      </c>
      <c r="D156" s="611">
        <v>0</v>
      </c>
      <c r="E156" s="611">
        <v>0</v>
      </c>
      <c r="F156" s="611">
        <v>0</v>
      </c>
      <c r="G156" s="611">
        <v>0</v>
      </c>
      <c r="H156" s="689">
        <v>0</v>
      </c>
      <c r="I156" s="689">
        <v>0</v>
      </c>
      <c r="J156" s="689">
        <v>0</v>
      </c>
      <c r="K156" s="689">
        <v>0</v>
      </c>
      <c r="L156" s="689">
        <v>0</v>
      </c>
      <c r="M156" s="689">
        <v>0</v>
      </c>
      <c r="N156" s="689">
        <v>0</v>
      </c>
      <c r="O156" s="673">
        <v>0</v>
      </c>
      <c r="P156" s="674">
        <v>0</v>
      </c>
      <c r="Q156" s="674">
        <v>0</v>
      </c>
      <c r="R156" s="675">
        <v>0</v>
      </c>
      <c r="S156" s="673">
        <v>0</v>
      </c>
      <c r="T156" s="674">
        <v>0</v>
      </c>
      <c r="U156" s="674">
        <v>0</v>
      </c>
      <c r="V156" s="675">
        <v>0</v>
      </c>
      <c r="W156" s="632"/>
      <c r="X156" s="446"/>
      <c r="Y156" s="1150"/>
      <c r="Z156" s="1150"/>
    </row>
    <row r="157" spans="1:26" s="986" customFormat="1" ht="14">
      <c r="A157" s="1168" t="s">
        <v>1181</v>
      </c>
      <c r="B157" s="609">
        <v>0</v>
      </c>
      <c r="C157" s="611">
        <v>0</v>
      </c>
      <c r="D157" s="611">
        <v>0</v>
      </c>
      <c r="E157" s="611">
        <v>0</v>
      </c>
      <c r="F157" s="611">
        <v>0</v>
      </c>
      <c r="G157" s="611">
        <v>0</v>
      </c>
      <c r="H157" s="689">
        <v>0</v>
      </c>
      <c r="I157" s="689">
        <v>0</v>
      </c>
      <c r="J157" s="689">
        <v>0</v>
      </c>
      <c r="K157" s="689">
        <v>0</v>
      </c>
      <c r="L157" s="689">
        <v>0</v>
      </c>
      <c r="M157" s="689">
        <v>160.95991979190001</v>
      </c>
      <c r="N157" s="689">
        <v>428.03219413889002</v>
      </c>
      <c r="O157" s="673">
        <v>395.39118695321002</v>
      </c>
      <c r="P157" s="674">
        <v>317.82943100716</v>
      </c>
      <c r="Q157" s="674">
        <v>432.44540563547997</v>
      </c>
      <c r="R157" s="675">
        <v>517.95869694791998</v>
      </c>
      <c r="S157" s="673">
        <v>603.39272238607998</v>
      </c>
      <c r="T157" s="674">
        <v>612.5327202210301</v>
      </c>
      <c r="U157" s="674">
        <v>818.76237387916001</v>
      </c>
      <c r="V157" s="675">
        <v>741.07480385109989</v>
      </c>
      <c r="W157" s="632"/>
      <c r="X157" s="446"/>
      <c r="Y157" s="1150"/>
      <c r="Z157" s="1150"/>
    </row>
    <row r="158" spans="1:26" s="986" customFormat="1" ht="14">
      <c r="A158" s="1167" t="s">
        <v>917</v>
      </c>
      <c r="B158" s="609">
        <v>0</v>
      </c>
      <c r="C158" s="611">
        <v>0</v>
      </c>
      <c r="D158" s="611">
        <v>0</v>
      </c>
      <c r="E158" s="611">
        <v>0</v>
      </c>
      <c r="F158" s="611">
        <v>0</v>
      </c>
      <c r="G158" s="611">
        <v>0</v>
      </c>
      <c r="H158" s="689">
        <v>0</v>
      </c>
      <c r="I158" s="689">
        <v>0</v>
      </c>
      <c r="J158" s="689">
        <v>0</v>
      </c>
      <c r="K158" s="689">
        <v>0</v>
      </c>
      <c r="L158" s="689">
        <v>0</v>
      </c>
      <c r="M158" s="689">
        <v>0</v>
      </c>
      <c r="N158" s="689">
        <v>0</v>
      </c>
      <c r="O158" s="673">
        <v>0</v>
      </c>
      <c r="P158" s="674">
        <v>0</v>
      </c>
      <c r="Q158" s="674">
        <v>0</v>
      </c>
      <c r="R158" s="675">
        <v>0</v>
      </c>
      <c r="S158" s="673">
        <v>0</v>
      </c>
      <c r="T158" s="674">
        <v>0</v>
      </c>
      <c r="U158" s="674">
        <v>0</v>
      </c>
      <c r="V158" s="675">
        <v>0</v>
      </c>
      <c r="W158" s="632"/>
      <c r="X158" s="446"/>
      <c r="Y158" s="1150"/>
      <c r="Z158" s="1150"/>
    </row>
    <row r="159" spans="1:26" s="986" customFormat="1" ht="14">
      <c r="A159" s="1167" t="s">
        <v>960</v>
      </c>
      <c r="B159" s="609">
        <v>0</v>
      </c>
      <c r="C159" s="611">
        <v>0</v>
      </c>
      <c r="D159" s="611">
        <v>0</v>
      </c>
      <c r="E159" s="611">
        <v>0</v>
      </c>
      <c r="F159" s="611">
        <v>0</v>
      </c>
      <c r="G159" s="611">
        <v>0</v>
      </c>
      <c r="H159" s="689">
        <v>0</v>
      </c>
      <c r="I159" s="689">
        <v>0</v>
      </c>
      <c r="J159" s="689">
        <v>0</v>
      </c>
      <c r="K159" s="689">
        <v>0</v>
      </c>
      <c r="L159" s="689">
        <v>0</v>
      </c>
      <c r="M159" s="689">
        <v>18.54890133212</v>
      </c>
      <c r="N159" s="689">
        <v>0</v>
      </c>
      <c r="O159" s="673">
        <v>0</v>
      </c>
      <c r="P159" s="674">
        <v>0</v>
      </c>
      <c r="Q159" s="674">
        <v>0</v>
      </c>
      <c r="R159" s="675">
        <v>0</v>
      </c>
      <c r="S159" s="673">
        <v>0</v>
      </c>
      <c r="T159" s="674">
        <v>0</v>
      </c>
      <c r="U159" s="674">
        <v>0</v>
      </c>
      <c r="V159" s="675">
        <v>0</v>
      </c>
      <c r="W159" s="632"/>
      <c r="X159" s="446"/>
      <c r="Y159" s="1150"/>
      <c r="Z159" s="1150"/>
    </row>
    <row r="160" spans="1:26" s="986" customFormat="1" ht="14">
      <c r="A160" s="1167" t="s">
        <v>972</v>
      </c>
      <c r="B160" s="609">
        <v>0</v>
      </c>
      <c r="C160" s="611">
        <v>0</v>
      </c>
      <c r="D160" s="611">
        <v>0</v>
      </c>
      <c r="E160" s="611">
        <v>0</v>
      </c>
      <c r="F160" s="611">
        <v>0</v>
      </c>
      <c r="G160" s="611">
        <v>0</v>
      </c>
      <c r="H160" s="689">
        <v>0</v>
      </c>
      <c r="I160" s="689">
        <v>0</v>
      </c>
      <c r="J160" s="689">
        <v>0</v>
      </c>
      <c r="K160" s="689">
        <v>0</v>
      </c>
      <c r="L160" s="689">
        <v>0</v>
      </c>
      <c r="M160" s="689">
        <v>0</v>
      </c>
      <c r="N160" s="689">
        <v>0</v>
      </c>
      <c r="O160" s="673">
        <v>0</v>
      </c>
      <c r="P160" s="674">
        <v>0</v>
      </c>
      <c r="Q160" s="674">
        <v>0</v>
      </c>
      <c r="R160" s="675">
        <v>0</v>
      </c>
      <c r="S160" s="673">
        <v>0</v>
      </c>
      <c r="T160" s="674">
        <v>0</v>
      </c>
      <c r="U160" s="674">
        <v>0</v>
      </c>
      <c r="V160" s="675">
        <v>0</v>
      </c>
      <c r="W160" s="632"/>
      <c r="X160" s="446"/>
      <c r="Y160" s="1150"/>
      <c r="Z160" s="1150"/>
    </row>
    <row r="161" spans="1:26" s="986" customFormat="1" ht="14">
      <c r="A161" s="1167" t="s">
        <v>984</v>
      </c>
      <c r="B161" s="609">
        <v>0</v>
      </c>
      <c r="C161" s="611">
        <v>0</v>
      </c>
      <c r="D161" s="611">
        <v>0</v>
      </c>
      <c r="E161" s="611">
        <v>0</v>
      </c>
      <c r="F161" s="611">
        <v>0</v>
      </c>
      <c r="G161" s="611">
        <v>0</v>
      </c>
      <c r="H161" s="689">
        <v>0</v>
      </c>
      <c r="I161" s="689">
        <v>0</v>
      </c>
      <c r="J161" s="689">
        <v>0</v>
      </c>
      <c r="K161" s="689">
        <v>0</v>
      </c>
      <c r="L161" s="689">
        <v>0</v>
      </c>
      <c r="M161" s="689">
        <v>0</v>
      </c>
      <c r="N161" s="689">
        <v>143.63537029358</v>
      </c>
      <c r="O161" s="673">
        <v>152.51028061359</v>
      </c>
      <c r="P161" s="674">
        <v>152.74384197958997</v>
      </c>
      <c r="Q161" s="674">
        <v>152.58348756051004</v>
      </c>
      <c r="R161" s="675">
        <v>158.51858879732001</v>
      </c>
      <c r="S161" s="673">
        <v>161.65413752101</v>
      </c>
      <c r="T161" s="674">
        <v>163.02172231859001</v>
      </c>
      <c r="U161" s="674">
        <v>164.22052841282002</v>
      </c>
      <c r="V161" s="675">
        <v>338.84200877826004</v>
      </c>
      <c r="W161" s="632"/>
      <c r="X161" s="446"/>
      <c r="Y161" s="1150"/>
      <c r="Z161" s="1150"/>
    </row>
    <row r="162" spans="1:26" s="986" customFormat="1" ht="14">
      <c r="A162" s="1167" t="s">
        <v>996</v>
      </c>
      <c r="B162" s="609">
        <v>0</v>
      </c>
      <c r="C162" s="611">
        <v>0</v>
      </c>
      <c r="D162" s="611">
        <v>0</v>
      </c>
      <c r="E162" s="611">
        <v>0</v>
      </c>
      <c r="F162" s="611">
        <v>0</v>
      </c>
      <c r="G162" s="611">
        <v>0</v>
      </c>
      <c r="H162" s="689">
        <v>0</v>
      </c>
      <c r="I162" s="689">
        <v>0</v>
      </c>
      <c r="J162" s="689">
        <v>0</v>
      </c>
      <c r="K162" s="689">
        <v>0</v>
      </c>
      <c r="L162" s="689">
        <v>0</v>
      </c>
      <c r="M162" s="689">
        <v>209.66607217139</v>
      </c>
      <c r="N162" s="689">
        <v>52.864862593220003</v>
      </c>
      <c r="O162" s="673">
        <v>73.09743693835</v>
      </c>
      <c r="P162" s="674">
        <v>62.262627320610001</v>
      </c>
      <c r="Q162" s="674">
        <v>59.659810057640001</v>
      </c>
      <c r="R162" s="675">
        <v>19.941837146120005</v>
      </c>
      <c r="S162" s="673">
        <v>19.44695970747</v>
      </c>
      <c r="T162" s="674">
        <v>8.0040983818099996</v>
      </c>
      <c r="U162" s="674">
        <v>16.830646589539999</v>
      </c>
      <c r="V162" s="675">
        <v>10.65011297969</v>
      </c>
      <c r="W162" s="632"/>
      <c r="X162" s="446"/>
      <c r="Y162" s="1150"/>
      <c r="Z162" s="1150"/>
    </row>
    <row r="163" spans="1:26" s="986" customFormat="1" ht="14">
      <c r="A163" s="1167" t="s">
        <v>1138</v>
      </c>
      <c r="B163" s="609">
        <v>100.78823301972001</v>
      </c>
      <c r="C163" s="611">
        <v>137.30965912662998</v>
      </c>
      <c r="D163" s="611">
        <v>159.12578104029001</v>
      </c>
      <c r="E163" s="611">
        <v>146.23598124033998</v>
      </c>
      <c r="F163" s="611">
        <v>262.35379513712002</v>
      </c>
      <c r="G163" s="611">
        <v>235.43043532657001</v>
      </c>
      <c r="H163" s="689">
        <v>336.16991974443999</v>
      </c>
      <c r="I163" s="689">
        <v>778.56137939820997</v>
      </c>
      <c r="J163" s="689">
        <v>1029.7854755895098</v>
      </c>
      <c r="K163" s="689">
        <v>1374.0749832850604</v>
      </c>
      <c r="L163" s="689">
        <v>1562.74272745089</v>
      </c>
      <c r="M163" s="689">
        <v>1696.7716174404202</v>
      </c>
      <c r="N163" s="689">
        <v>1963.9791007260701</v>
      </c>
      <c r="O163" s="673">
        <v>2119.6565954255498</v>
      </c>
      <c r="P163" s="674">
        <v>1839.6495972672401</v>
      </c>
      <c r="Q163" s="674">
        <v>1600.7327732276399</v>
      </c>
      <c r="R163" s="675">
        <v>1802.542068727</v>
      </c>
      <c r="S163" s="673">
        <v>1948.3352640872999</v>
      </c>
      <c r="T163" s="674">
        <v>2099.9855124996097</v>
      </c>
      <c r="U163" s="674">
        <v>2399.4353852866702</v>
      </c>
      <c r="V163" s="675">
        <v>2551.0785200870901</v>
      </c>
      <c r="W163" s="632"/>
      <c r="X163" s="446"/>
      <c r="Y163" s="1150"/>
      <c r="Z163" s="1150"/>
    </row>
    <row r="164" spans="1:26" s="986" customFormat="1" ht="14">
      <c r="A164" s="1168" t="s">
        <v>1139</v>
      </c>
      <c r="B164" s="609">
        <v>0</v>
      </c>
      <c r="C164" s="611">
        <v>0</v>
      </c>
      <c r="D164" s="611">
        <v>0</v>
      </c>
      <c r="E164" s="611">
        <v>0</v>
      </c>
      <c r="F164" s="611">
        <v>0</v>
      </c>
      <c r="G164" s="611">
        <v>0</v>
      </c>
      <c r="H164" s="689">
        <v>0</v>
      </c>
      <c r="I164" s="689">
        <v>0</v>
      </c>
      <c r="J164" s="689">
        <v>0</v>
      </c>
      <c r="K164" s="689">
        <v>0</v>
      </c>
      <c r="L164" s="689">
        <v>0</v>
      </c>
      <c r="M164" s="689">
        <v>0</v>
      </c>
      <c r="N164" s="689">
        <v>0</v>
      </c>
      <c r="O164" s="673">
        <v>0</v>
      </c>
      <c r="P164" s="674">
        <v>0</v>
      </c>
      <c r="Q164" s="674">
        <v>0</v>
      </c>
      <c r="R164" s="675">
        <v>0</v>
      </c>
      <c r="S164" s="673">
        <v>0</v>
      </c>
      <c r="T164" s="674">
        <v>0</v>
      </c>
      <c r="U164" s="674">
        <v>0</v>
      </c>
      <c r="V164" s="675">
        <v>0</v>
      </c>
      <c r="W164" s="632"/>
      <c r="X164" s="446"/>
      <c r="Y164" s="1150"/>
      <c r="Z164" s="1150"/>
    </row>
    <row r="165" spans="1:26" s="986" customFormat="1" ht="14">
      <c r="A165" s="1168" t="s">
        <v>1182</v>
      </c>
      <c r="B165" s="609">
        <v>100.78823301972001</v>
      </c>
      <c r="C165" s="611">
        <v>137.30965912662998</v>
      </c>
      <c r="D165" s="611">
        <v>159.12578104029001</v>
      </c>
      <c r="E165" s="611">
        <v>146.23598124033998</v>
      </c>
      <c r="F165" s="611">
        <v>262.35379513712002</v>
      </c>
      <c r="G165" s="611">
        <v>235.43043532657001</v>
      </c>
      <c r="H165" s="689">
        <v>336.16991974443999</v>
      </c>
      <c r="I165" s="689">
        <v>778.56137939820997</v>
      </c>
      <c r="J165" s="689">
        <v>1029.7854755895098</v>
      </c>
      <c r="K165" s="689">
        <v>1374.0749832850604</v>
      </c>
      <c r="L165" s="689">
        <v>1562.74272745089</v>
      </c>
      <c r="M165" s="689">
        <v>1696.7716174404202</v>
      </c>
      <c r="N165" s="689">
        <v>1963.9791007260701</v>
      </c>
      <c r="O165" s="673">
        <v>2119.6565954255498</v>
      </c>
      <c r="P165" s="674">
        <v>1839.6495972672401</v>
      </c>
      <c r="Q165" s="674">
        <v>1600.7327732276399</v>
      </c>
      <c r="R165" s="675">
        <v>1802.542068727</v>
      </c>
      <c r="S165" s="673">
        <v>1948.3352640872999</v>
      </c>
      <c r="T165" s="674">
        <v>2099.9855124996097</v>
      </c>
      <c r="U165" s="674">
        <v>2399.4353852866702</v>
      </c>
      <c r="V165" s="675">
        <v>2551.0785200870901</v>
      </c>
      <c r="W165" s="632"/>
      <c r="X165" s="446"/>
      <c r="Y165" s="1150"/>
      <c r="Z165" s="1150"/>
    </row>
    <row r="166" spans="1:26" s="986" customFormat="1" ht="14">
      <c r="A166" s="1169"/>
      <c r="B166" s="609"/>
      <c r="C166" s="611"/>
      <c r="D166" s="611"/>
      <c r="E166" s="611"/>
      <c r="F166" s="611"/>
      <c r="G166" s="611"/>
      <c r="H166" s="689"/>
      <c r="I166" s="689"/>
      <c r="J166" s="689"/>
      <c r="K166" s="689"/>
      <c r="L166" s="689"/>
      <c r="M166" s="689"/>
      <c r="N166" s="689"/>
      <c r="O166" s="673"/>
      <c r="P166" s="674"/>
      <c r="Q166" s="674"/>
      <c r="R166" s="675"/>
      <c r="S166" s="673"/>
      <c r="T166" s="674"/>
      <c r="U166" s="674"/>
      <c r="V166" s="675"/>
      <c r="W166" s="632"/>
      <c r="X166" s="446"/>
      <c r="Y166" s="1150"/>
      <c r="Z166" s="1150"/>
    </row>
    <row r="167" spans="1:26" s="985" customFormat="1" ht="14">
      <c r="A167" s="1170" t="s">
        <v>1142</v>
      </c>
      <c r="B167" s="605">
        <v>0</v>
      </c>
      <c r="C167" s="607">
        <v>0</v>
      </c>
      <c r="D167" s="607">
        <v>0</v>
      </c>
      <c r="E167" s="607">
        <v>0</v>
      </c>
      <c r="F167" s="607">
        <v>0</v>
      </c>
      <c r="G167" s="607">
        <v>0</v>
      </c>
      <c r="H167" s="690">
        <v>0</v>
      </c>
      <c r="I167" s="690">
        <v>0</v>
      </c>
      <c r="J167" s="690">
        <v>0</v>
      </c>
      <c r="K167" s="690">
        <v>0</v>
      </c>
      <c r="L167" s="690">
        <v>0</v>
      </c>
      <c r="M167" s="690">
        <v>0</v>
      </c>
      <c r="N167" s="690">
        <v>0</v>
      </c>
      <c r="O167" s="670">
        <v>0</v>
      </c>
      <c r="P167" s="671">
        <v>0</v>
      </c>
      <c r="Q167" s="671">
        <v>0</v>
      </c>
      <c r="R167" s="672">
        <v>0</v>
      </c>
      <c r="S167" s="670">
        <v>0</v>
      </c>
      <c r="T167" s="671">
        <v>0</v>
      </c>
      <c r="U167" s="671">
        <v>0</v>
      </c>
      <c r="V167" s="672">
        <v>0</v>
      </c>
      <c r="W167" s="629"/>
      <c r="X167" s="1064"/>
      <c r="Y167" s="1150"/>
      <c r="Z167" s="1150"/>
    </row>
    <row r="168" spans="1:26" s="986" customFormat="1" ht="14">
      <c r="A168" s="1166" t="s">
        <v>1115</v>
      </c>
      <c r="B168" s="609">
        <v>0</v>
      </c>
      <c r="C168" s="611">
        <v>0</v>
      </c>
      <c r="D168" s="611">
        <v>0</v>
      </c>
      <c r="E168" s="611">
        <v>0</v>
      </c>
      <c r="F168" s="611">
        <v>0</v>
      </c>
      <c r="G168" s="611">
        <v>0</v>
      </c>
      <c r="H168" s="689">
        <v>0</v>
      </c>
      <c r="I168" s="689">
        <v>0</v>
      </c>
      <c r="J168" s="689">
        <v>0</v>
      </c>
      <c r="K168" s="689">
        <v>0</v>
      </c>
      <c r="L168" s="689">
        <v>0</v>
      </c>
      <c r="M168" s="689">
        <v>0</v>
      </c>
      <c r="N168" s="689">
        <v>0</v>
      </c>
      <c r="O168" s="673">
        <v>0</v>
      </c>
      <c r="P168" s="674">
        <v>0</v>
      </c>
      <c r="Q168" s="674">
        <v>0</v>
      </c>
      <c r="R168" s="675">
        <v>0</v>
      </c>
      <c r="S168" s="673">
        <v>0</v>
      </c>
      <c r="T168" s="674">
        <v>0</v>
      </c>
      <c r="U168" s="674">
        <v>0</v>
      </c>
      <c r="V168" s="675">
        <v>0</v>
      </c>
      <c r="W168" s="632"/>
      <c r="X168" s="446"/>
      <c r="Y168" s="1150"/>
      <c r="Z168" s="1150"/>
    </row>
    <row r="169" spans="1:26" s="986" customFormat="1" ht="14">
      <c r="A169" s="1167" t="s">
        <v>1274</v>
      </c>
      <c r="B169" s="609">
        <v>0</v>
      </c>
      <c r="C169" s="611">
        <v>0</v>
      </c>
      <c r="D169" s="611">
        <v>0</v>
      </c>
      <c r="E169" s="611">
        <v>0</v>
      </c>
      <c r="F169" s="611">
        <v>0</v>
      </c>
      <c r="G169" s="611">
        <v>0</v>
      </c>
      <c r="H169" s="689">
        <v>0</v>
      </c>
      <c r="I169" s="689">
        <v>0</v>
      </c>
      <c r="J169" s="689">
        <v>0</v>
      </c>
      <c r="K169" s="689">
        <v>0</v>
      </c>
      <c r="L169" s="689">
        <v>0</v>
      </c>
      <c r="M169" s="689">
        <v>0</v>
      </c>
      <c r="N169" s="689">
        <v>0</v>
      </c>
      <c r="O169" s="673">
        <v>0</v>
      </c>
      <c r="P169" s="674">
        <v>0</v>
      </c>
      <c r="Q169" s="674">
        <v>0</v>
      </c>
      <c r="R169" s="675">
        <v>0</v>
      </c>
      <c r="S169" s="673">
        <v>0</v>
      </c>
      <c r="T169" s="674">
        <v>0</v>
      </c>
      <c r="U169" s="674">
        <v>0</v>
      </c>
      <c r="V169" s="675">
        <v>0</v>
      </c>
      <c r="W169" s="632"/>
      <c r="X169" s="446"/>
      <c r="Y169" s="1150"/>
      <c r="Z169" s="1150"/>
    </row>
    <row r="170" spans="1:26" s="986" customFormat="1" ht="14">
      <c r="A170" s="1168" t="s">
        <v>1275</v>
      </c>
      <c r="B170" s="609">
        <v>0</v>
      </c>
      <c r="C170" s="611">
        <v>0</v>
      </c>
      <c r="D170" s="611">
        <v>0</v>
      </c>
      <c r="E170" s="611">
        <v>0</v>
      </c>
      <c r="F170" s="611">
        <v>0</v>
      </c>
      <c r="G170" s="611">
        <v>0</v>
      </c>
      <c r="H170" s="689">
        <v>0</v>
      </c>
      <c r="I170" s="689">
        <v>0</v>
      </c>
      <c r="J170" s="689">
        <v>0</v>
      </c>
      <c r="K170" s="689">
        <v>0</v>
      </c>
      <c r="L170" s="689">
        <v>0</v>
      </c>
      <c r="M170" s="689">
        <v>0</v>
      </c>
      <c r="N170" s="689">
        <v>0</v>
      </c>
      <c r="O170" s="673">
        <v>0</v>
      </c>
      <c r="P170" s="674">
        <v>0</v>
      </c>
      <c r="Q170" s="674">
        <v>0</v>
      </c>
      <c r="R170" s="675">
        <v>0</v>
      </c>
      <c r="S170" s="673">
        <v>0</v>
      </c>
      <c r="T170" s="674">
        <v>0</v>
      </c>
      <c r="U170" s="674">
        <v>0</v>
      </c>
      <c r="V170" s="675">
        <v>0</v>
      </c>
      <c r="W170" s="632"/>
      <c r="X170" s="446"/>
      <c r="Y170" s="1150"/>
      <c r="Z170" s="1150"/>
    </row>
    <row r="171" spans="1:26" s="986" customFormat="1" ht="14">
      <c r="A171" s="1168" t="s">
        <v>1276</v>
      </c>
      <c r="B171" s="609">
        <v>0</v>
      </c>
      <c r="C171" s="611">
        <v>0</v>
      </c>
      <c r="D171" s="611">
        <v>0</v>
      </c>
      <c r="E171" s="611">
        <v>0</v>
      </c>
      <c r="F171" s="611">
        <v>0</v>
      </c>
      <c r="G171" s="611">
        <v>0</v>
      </c>
      <c r="H171" s="689">
        <v>0</v>
      </c>
      <c r="I171" s="689">
        <v>0</v>
      </c>
      <c r="J171" s="689">
        <v>0</v>
      </c>
      <c r="K171" s="689">
        <v>0</v>
      </c>
      <c r="L171" s="689">
        <v>0</v>
      </c>
      <c r="M171" s="689">
        <v>0</v>
      </c>
      <c r="N171" s="689">
        <v>0</v>
      </c>
      <c r="O171" s="673">
        <v>0</v>
      </c>
      <c r="P171" s="674">
        <v>0</v>
      </c>
      <c r="Q171" s="674">
        <v>0</v>
      </c>
      <c r="R171" s="675">
        <v>0</v>
      </c>
      <c r="S171" s="673">
        <v>0</v>
      </c>
      <c r="T171" s="674">
        <v>0</v>
      </c>
      <c r="U171" s="674">
        <v>0</v>
      </c>
      <c r="V171" s="675">
        <v>0</v>
      </c>
      <c r="W171" s="632"/>
      <c r="X171" s="446"/>
      <c r="Y171" s="1150"/>
      <c r="Z171" s="1150"/>
    </row>
    <row r="172" spans="1:26" s="986" customFormat="1" ht="14">
      <c r="A172" s="1167" t="s">
        <v>1277</v>
      </c>
      <c r="B172" s="609">
        <v>0</v>
      </c>
      <c r="C172" s="611">
        <v>0</v>
      </c>
      <c r="D172" s="611">
        <v>0</v>
      </c>
      <c r="E172" s="611">
        <v>0</v>
      </c>
      <c r="F172" s="611">
        <v>0</v>
      </c>
      <c r="G172" s="611">
        <v>0</v>
      </c>
      <c r="H172" s="689">
        <v>0</v>
      </c>
      <c r="I172" s="689">
        <v>0</v>
      </c>
      <c r="J172" s="689">
        <v>0</v>
      </c>
      <c r="K172" s="689">
        <v>0</v>
      </c>
      <c r="L172" s="689">
        <v>0</v>
      </c>
      <c r="M172" s="689">
        <v>0</v>
      </c>
      <c r="N172" s="689">
        <v>0</v>
      </c>
      <c r="O172" s="673">
        <v>0</v>
      </c>
      <c r="P172" s="674">
        <v>0</v>
      </c>
      <c r="Q172" s="674">
        <v>0</v>
      </c>
      <c r="R172" s="675">
        <v>0</v>
      </c>
      <c r="S172" s="673">
        <v>0</v>
      </c>
      <c r="T172" s="674">
        <v>0</v>
      </c>
      <c r="U172" s="674">
        <v>0</v>
      </c>
      <c r="V172" s="675">
        <v>0</v>
      </c>
      <c r="W172" s="632"/>
      <c r="X172" s="446"/>
      <c r="Y172" s="1150"/>
      <c r="Z172" s="1150"/>
    </row>
    <row r="173" spans="1:26" s="986" customFormat="1" ht="14">
      <c r="A173" s="1168" t="s">
        <v>1278</v>
      </c>
      <c r="B173" s="609">
        <v>0</v>
      </c>
      <c r="C173" s="611">
        <v>0</v>
      </c>
      <c r="D173" s="611">
        <v>0</v>
      </c>
      <c r="E173" s="611">
        <v>0</v>
      </c>
      <c r="F173" s="611">
        <v>0</v>
      </c>
      <c r="G173" s="611">
        <v>0</v>
      </c>
      <c r="H173" s="689">
        <v>0</v>
      </c>
      <c r="I173" s="689">
        <v>0</v>
      </c>
      <c r="J173" s="689">
        <v>0</v>
      </c>
      <c r="K173" s="689">
        <v>0</v>
      </c>
      <c r="L173" s="689">
        <v>0</v>
      </c>
      <c r="M173" s="689">
        <v>0</v>
      </c>
      <c r="N173" s="689">
        <v>0</v>
      </c>
      <c r="O173" s="673">
        <v>0</v>
      </c>
      <c r="P173" s="674">
        <v>0</v>
      </c>
      <c r="Q173" s="674">
        <v>0</v>
      </c>
      <c r="R173" s="675">
        <v>0</v>
      </c>
      <c r="S173" s="673">
        <v>0</v>
      </c>
      <c r="T173" s="674">
        <v>0</v>
      </c>
      <c r="U173" s="674">
        <v>0</v>
      </c>
      <c r="V173" s="675">
        <v>0</v>
      </c>
      <c r="W173" s="632"/>
      <c r="X173" s="446"/>
      <c r="Y173" s="1150"/>
      <c r="Z173" s="1150"/>
    </row>
    <row r="174" spans="1:26" s="986" customFormat="1" ht="14">
      <c r="A174" s="1168" t="s">
        <v>1279</v>
      </c>
      <c r="B174" s="609">
        <v>0</v>
      </c>
      <c r="C174" s="611">
        <v>0</v>
      </c>
      <c r="D174" s="611">
        <v>0</v>
      </c>
      <c r="E174" s="611">
        <v>0</v>
      </c>
      <c r="F174" s="611">
        <v>0</v>
      </c>
      <c r="G174" s="611">
        <v>0</v>
      </c>
      <c r="H174" s="689">
        <v>0</v>
      </c>
      <c r="I174" s="689">
        <v>0</v>
      </c>
      <c r="J174" s="689">
        <v>0</v>
      </c>
      <c r="K174" s="689">
        <v>0</v>
      </c>
      <c r="L174" s="689">
        <v>0</v>
      </c>
      <c r="M174" s="689">
        <v>0</v>
      </c>
      <c r="N174" s="689">
        <v>0</v>
      </c>
      <c r="O174" s="673">
        <v>0</v>
      </c>
      <c r="P174" s="674">
        <v>0</v>
      </c>
      <c r="Q174" s="674">
        <v>0</v>
      </c>
      <c r="R174" s="675">
        <v>0</v>
      </c>
      <c r="S174" s="673">
        <v>0</v>
      </c>
      <c r="T174" s="674">
        <v>0</v>
      </c>
      <c r="U174" s="674">
        <v>0</v>
      </c>
      <c r="V174" s="675">
        <v>0</v>
      </c>
      <c r="W174" s="632"/>
      <c r="X174" s="446"/>
      <c r="Y174" s="1150"/>
      <c r="Z174" s="1150"/>
    </row>
    <row r="175" spans="1:26" s="986" customFormat="1" ht="14">
      <c r="A175" s="1167" t="s">
        <v>1280</v>
      </c>
      <c r="B175" s="609">
        <v>0</v>
      </c>
      <c r="C175" s="611">
        <v>0</v>
      </c>
      <c r="D175" s="611">
        <v>0</v>
      </c>
      <c r="E175" s="611">
        <v>0</v>
      </c>
      <c r="F175" s="611">
        <v>0</v>
      </c>
      <c r="G175" s="611">
        <v>0</v>
      </c>
      <c r="H175" s="689">
        <v>0</v>
      </c>
      <c r="I175" s="689">
        <v>0</v>
      </c>
      <c r="J175" s="689">
        <v>0</v>
      </c>
      <c r="K175" s="689">
        <v>0</v>
      </c>
      <c r="L175" s="689">
        <v>0</v>
      </c>
      <c r="M175" s="689">
        <v>0</v>
      </c>
      <c r="N175" s="689">
        <v>0</v>
      </c>
      <c r="O175" s="673">
        <v>0</v>
      </c>
      <c r="P175" s="674">
        <v>0</v>
      </c>
      <c r="Q175" s="674">
        <v>0</v>
      </c>
      <c r="R175" s="675">
        <v>0</v>
      </c>
      <c r="S175" s="673">
        <v>0</v>
      </c>
      <c r="T175" s="674">
        <v>0</v>
      </c>
      <c r="U175" s="674">
        <v>0</v>
      </c>
      <c r="V175" s="675">
        <v>0</v>
      </c>
      <c r="W175" s="632"/>
      <c r="X175" s="446"/>
      <c r="Y175" s="1150"/>
      <c r="Z175" s="1150"/>
    </row>
    <row r="176" spans="1:26" s="986" customFormat="1" ht="14">
      <c r="A176" s="1168" t="s">
        <v>1281</v>
      </c>
      <c r="B176" s="609">
        <v>0</v>
      </c>
      <c r="C176" s="611">
        <v>0</v>
      </c>
      <c r="D176" s="611">
        <v>0</v>
      </c>
      <c r="E176" s="611">
        <v>0</v>
      </c>
      <c r="F176" s="611">
        <v>0</v>
      </c>
      <c r="G176" s="611">
        <v>0</v>
      </c>
      <c r="H176" s="689">
        <v>0</v>
      </c>
      <c r="I176" s="689">
        <v>0</v>
      </c>
      <c r="J176" s="689">
        <v>0</v>
      </c>
      <c r="K176" s="689">
        <v>0</v>
      </c>
      <c r="L176" s="689">
        <v>0</v>
      </c>
      <c r="M176" s="689">
        <v>0</v>
      </c>
      <c r="N176" s="689">
        <v>0</v>
      </c>
      <c r="O176" s="673">
        <v>0</v>
      </c>
      <c r="P176" s="674">
        <v>0</v>
      </c>
      <c r="Q176" s="674">
        <v>0</v>
      </c>
      <c r="R176" s="675">
        <v>0</v>
      </c>
      <c r="S176" s="673">
        <v>0</v>
      </c>
      <c r="T176" s="674">
        <v>0</v>
      </c>
      <c r="U176" s="674">
        <v>0</v>
      </c>
      <c r="V176" s="675">
        <v>0</v>
      </c>
      <c r="W176" s="632"/>
      <c r="X176" s="446"/>
      <c r="Y176" s="1150"/>
      <c r="Z176" s="1150"/>
    </row>
    <row r="177" spans="1:26" s="986" customFormat="1" ht="14">
      <c r="A177" s="1168" t="s">
        <v>1282</v>
      </c>
      <c r="B177" s="609">
        <v>0</v>
      </c>
      <c r="C177" s="611">
        <v>0</v>
      </c>
      <c r="D177" s="611">
        <v>0</v>
      </c>
      <c r="E177" s="611">
        <v>0</v>
      </c>
      <c r="F177" s="611">
        <v>0</v>
      </c>
      <c r="G177" s="611">
        <v>0</v>
      </c>
      <c r="H177" s="689">
        <v>0</v>
      </c>
      <c r="I177" s="689">
        <v>0</v>
      </c>
      <c r="J177" s="689">
        <v>0</v>
      </c>
      <c r="K177" s="689">
        <v>0</v>
      </c>
      <c r="L177" s="689">
        <v>0</v>
      </c>
      <c r="M177" s="689">
        <v>0</v>
      </c>
      <c r="N177" s="689">
        <v>0</v>
      </c>
      <c r="O177" s="673">
        <v>0</v>
      </c>
      <c r="P177" s="674">
        <v>0</v>
      </c>
      <c r="Q177" s="674">
        <v>0</v>
      </c>
      <c r="R177" s="675">
        <v>0</v>
      </c>
      <c r="S177" s="673">
        <v>0</v>
      </c>
      <c r="T177" s="674">
        <v>0</v>
      </c>
      <c r="U177" s="674">
        <v>0</v>
      </c>
      <c r="V177" s="675">
        <v>0</v>
      </c>
      <c r="W177" s="632"/>
      <c r="X177" s="446"/>
      <c r="Y177" s="1150"/>
      <c r="Z177" s="1150"/>
    </row>
    <row r="178" spans="1:26" s="986" customFormat="1" ht="14">
      <c r="A178" s="1168" t="s">
        <v>1283</v>
      </c>
      <c r="B178" s="609">
        <v>0</v>
      </c>
      <c r="C178" s="611">
        <v>0</v>
      </c>
      <c r="D178" s="611">
        <v>0</v>
      </c>
      <c r="E178" s="611">
        <v>0</v>
      </c>
      <c r="F178" s="611">
        <v>0</v>
      </c>
      <c r="G178" s="611">
        <v>0</v>
      </c>
      <c r="H178" s="689">
        <v>0</v>
      </c>
      <c r="I178" s="689">
        <v>0</v>
      </c>
      <c r="J178" s="689">
        <v>0</v>
      </c>
      <c r="K178" s="689">
        <v>0</v>
      </c>
      <c r="L178" s="689">
        <v>0</v>
      </c>
      <c r="M178" s="689">
        <v>0</v>
      </c>
      <c r="N178" s="689">
        <v>0</v>
      </c>
      <c r="O178" s="673">
        <v>0</v>
      </c>
      <c r="P178" s="674">
        <v>0</v>
      </c>
      <c r="Q178" s="674">
        <v>0</v>
      </c>
      <c r="R178" s="675">
        <v>0</v>
      </c>
      <c r="S178" s="673">
        <v>0</v>
      </c>
      <c r="T178" s="674">
        <v>0</v>
      </c>
      <c r="U178" s="674">
        <v>0</v>
      </c>
      <c r="V178" s="675">
        <v>0</v>
      </c>
      <c r="W178" s="632"/>
      <c r="X178" s="446"/>
      <c r="Y178" s="1150"/>
      <c r="Z178" s="1150"/>
    </row>
    <row r="179" spans="1:26" s="986" customFormat="1" ht="14">
      <c r="A179" s="1168" t="s">
        <v>1284</v>
      </c>
      <c r="B179" s="609">
        <v>0</v>
      </c>
      <c r="C179" s="611">
        <v>0</v>
      </c>
      <c r="D179" s="611">
        <v>0</v>
      </c>
      <c r="E179" s="611">
        <v>0</v>
      </c>
      <c r="F179" s="611">
        <v>0</v>
      </c>
      <c r="G179" s="611">
        <v>0</v>
      </c>
      <c r="H179" s="689">
        <v>0</v>
      </c>
      <c r="I179" s="689">
        <v>0</v>
      </c>
      <c r="J179" s="689">
        <v>0</v>
      </c>
      <c r="K179" s="689">
        <v>0</v>
      </c>
      <c r="L179" s="689">
        <v>0</v>
      </c>
      <c r="M179" s="689">
        <v>0</v>
      </c>
      <c r="N179" s="689">
        <v>0</v>
      </c>
      <c r="O179" s="673">
        <v>0</v>
      </c>
      <c r="P179" s="674">
        <v>0</v>
      </c>
      <c r="Q179" s="674">
        <v>0</v>
      </c>
      <c r="R179" s="675">
        <v>0</v>
      </c>
      <c r="S179" s="673">
        <v>0</v>
      </c>
      <c r="T179" s="674">
        <v>0</v>
      </c>
      <c r="U179" s="674">
        <v>0</v>
      </c>
      <c r="V179" s="675">
        <v>0</v>
      </c>
      <c r="W179" s="632"/>
      <c r="X179" s="446"/>
      <c r="Y179" s="1150"/>
      <c r="Z179" s="1150"/>
    </row>
    <row r="180" spans="1:26" s="986" customFormat="1" ht="14">
      <c r="A180" s="1168" t="s">
        <v>1285</v>
      </c>
      <c r="B180" s="609">
        <v>0</v>
      </c>
      <c r="C180" s="611">
        <v>0</v>
      </c>
      <c r="D180" s="611">
        <v>0</v>
      </c>
      <c r="E180" s="611">
        <v>0</v>
      </c>
      <c r="F180" s="611">
        <v>0</v>
      </c>
      <c r="G180" s="611">
        <v>0</v>
      </c>
      <c r="H180" s="689">
        <v>0</v>
      </c>
      <c r="I180" s="689">
        <v>0</v>
      </c>
      <c r="J180" s="689">
        <v>0</v>
      </c>
      <c r="K180" s="689">
        <v>0</v>
      </c>
      <c r="L180" s="689">
        <v>0</v>
      </c>
      <c r="M180" s="689">
        <v>0</v>
      </c>
      <c r="N180" s="689">
        <v>0</v>
      </c>
      <c r="O180" s="673">
        <v>0</v>
      </c>
      <c r="P180" s="674">
        <v>0</v>
      </c>
      <c r="Q180" s="674">
        <v>0</v>
      </c>
      <c r="R180" s="675">
        <v>0</v>
      </c>
      <c r="S180" s="673">
        <v>0</v>
      </c>
      <c r="T180" s="674">
        <v>0</v>
      </c>
      <c r="U180" s="674">
        <v>0</v>
      </c>
      <c r="V180" s="675">
        <v>0</v>
      </c>
      <c r="W180" s="632"/>
      <c r="X180" s="446"/>
      <c r="Y180" s="1150"/>
      <c r="Z180" s="1150"/>
    </row>
    <row r="181" spans="1:26" s="986" customFormat="1" ht="14">
      <c r="A181" s="1168" t="s">
        <v>1286</v>
      </c>
      <c r="B181" s="609">
        <v>0</v>
      </c>
      <c r="C181" s="611">
        <v>0</v>
      </c>
      <c r="D181" s="611">
        <v>0</v>
      </c>
      <c r="E181" s="611">
        <v>0</v>
      </c>
      <c r="F181" s="611">
        <v>0</v>
      </c>
      <c r="G181" s="611">
        <v>0</v>
      </c>
      <c r="H181" s="689">
        <v>0</v>
      </c>
      <c r="I181" s="689">
        <v>0</v>
      </c>
      <c r="J181" s="689">
        <v>0</v>
      </c>
      <c r="K181" s="689">
        <v>0</v>
      </c>
      <c r="L181" s="689">
        <v>0</v>
      </c>
      <c r="M181" s="689">
        <v>0</v>
      </c>
      <c r="N181" s="689">
        <v>0</v>
      </c>
      <c r="O181" s="673">
        <v>0</v>
      </c>
      <c r="P181" s="674">
        <v>0</v>
      </c>
      <c r="Q181" s="674">
        <v>0</v>
      </c>
      <c r="R181" s="675">
        <v>0</v>
      </c>
      <c r="S181" s="673">
        <v>0</v>
      </c>
      <c r="T181" s="674">
        <v>0</v>
      </c>
      <c r="U181" s="674">
        <v>0</v>
      </c>
      <c r="V181" s="675">
        <v>0</v>
      </c>
      <c r="W181" s="632"/>
      <c r="X181" s="446"/>
      <c r="Y181" s="1150"/>
      <c r="Z181" s="1150"/>
    </row>
    <row r="182" spans="1:26" s="986" customFormat="1" ht="14">
      <c r="A182" s="1168" t="s">
        <v>1287</v>
      </c>
      <c r="B182" s="609">
        <v>0</v>
      </c>
      <c r="C182" s="611">
        <v>0</v>
      </c>
      <c r="D182" s="611">
        <v>0</v>
      </c>
      <c r="E182" s="611">
        <v>0</v>
      </c>
      <c r="F182" s="611">
        <v>0</v>
      </c>
      <c r="G182" s="611">
        <v>0</v>
      </c>
      <c r="H182" s="689">
        <v>0</v>
      </c>
      <c r="I182" s="689">
        <v>0</v>
      </c>
      <c r="J182" s="689">
        <v>0</v>
      </c>
      <c r="K182" s="689">
        <v>0</v>
      </c>
      <c r="L182" s="689">
        <v>0</v>
      </c>
      <c r="M182" s="689">
        <v>0</v>
      </c>
      <c r="N182" s="689">
        <v>0</v>
      </c>
      <c r="O182" s="673">
        <v>0</v>
      </c>
      <c r="P182" s="674">
        <v>0</v>
      </c>
      <c r="Q182" s="674">
        <v>0</v>
      </c>
      <c r="R182" s="675">
        <v>0</v>
      </c>
      <c r="S182" s="673">
        <v>0</v>
      </c>
      <c r="T182" s="674">
        <v>0</v>
      </c>
      <c r="U182" s="674">
        <v>0</v>
      </c>
      <c r="V182" s="675">
        <v>0</v>
      </c>
      <c r="W182" s="632"/>
      <c r="X182" s="446"/>
      <c r="Y182" s="1150"/>
      <c r="Z182" s="1150"/>
    </row>
    <row r="183" spans="1:26" s="986" customFormat="1" ht="14">
      <c r="A183" s="1168" t="s">
        <v>1288</v>
      </c>
      <c r="B183" s="609">
        <v>0</v>
      </c>
      <c r="C183" s="611">
        <v>0</v>
      </c>
      <c r="D183" s="611">
        <v>0</v>
      </c>
      <c r="E183" s="611">
        <v>0</v>
      </c>
      <c r="F183" s="611">
        <v>0</v>
      </c>
      <c r="G183" s="611">
        <v>0</v>
      </c>
      <c r="H183" s="689">
        <v>0</v>
      </c>
      <c r="I183" s="689">
        <v>0</v>
      </c>
      <c r="J183" s="689">
        <v>0</v>
      </c>
      <c r="K183" s="689">
        <v>0</v>
      </c>
      <c r="L183" s="689">
        <v>0</v>
      </c>
      <c r="M183" s="689">
        <v>0</v>
      </c>
      <c r="N183" s="689">
        <v>0</v>
      </c>
      <c r="O183" s="673">
        <v>0</v>
      </c>
      <c r="P183" s="674">
        <v>0</v>
      </c>
      <c r="Q183" s="674">
        <v>0</v>
      </c>
      <c r="R183" s="675">
        <v>0</v>
      </c>
      <c r="S183" s="673">
        <v>0</v>
      </c>
      <c r="T183" s="674">
        <v>0</v>
      </c>
      <c r="U183" s="674">
        <v>0</v>
      </c>
      <c r="V183" s="675">
        <v>0</v>
      </c>
      <c r="W183" s="632"/>
      <c r="X183" s="446"/>
      <c r="Y183" s="1150"/>
      <c r="Z183" s="1150"/>
    </row>
    <row r="184" spans="1:26" s="986" customFormat="1" ht="14">
      <c r="A184" s="1168" t="s">
        <v>1289</v>
      </c>
      <c r="B184" s="609">
        <v>0</v>
      </c>
      <c r="C184" s="611">
        <v>0</v>
      </c>
      <c r="D184" s="611">
        <v>0</v>
      </c>
      <c r="E184" s="611">
        <v>0</v>
      </c>
      <c r="F184" s="611">
        <v>0</v>
      </c>
      <c r="G184" s="611">
        <v>0</v>
      </c>
      <c r="H184" s="689">
        <v>0</v>
      </c>
      <c r="I184" s="689">
        <v>0</v>
      </c>
      <c r="J184" s="689">
        <v>0</v>
      </c>
      <c r="K184" s="689">
        <v>0</v>
      </c>
      <c r="L184" s="689">
        <v>0</v>
      </c>
      <c r="M184" s="689">
        <v>0</v>
      </c>
      <c r="N184" s="689">
        <v>0</v>
      </c>
      <c r="O184" s="673">
        <v>0</v>
      </c>
      <c r="P184" s="674">
        <v>0</v>
      </c>
      <c r="Q184" s="674">
        <v>0</v>
      </c>
      <c r="R184" s="675">
        <v>0</v>
      </c>
      <c r="S184" s="673">
        <v>0</v>
      </c>
      <c r="T184" s="674">
        <v>0</v>
      </c>
      <c r="U184" s="674">
        <v>0</v>
      </c>
      <c r="V184" s="675">
        <v>0</v>
      </c>
      <c r="W184" s="632"/>
      <c r="X184" s="446"/>
      <c r="Y184" s="1150"/>
      <c r="Z184" s="1150"/>
    </row>
    <row r="185" spans="1:26" s="986" customFormat="1" ht="14">
      <c r="A185" s="1166" t="s">
        <v>1116</v>
      </c>
      <c r="B185" s="609">
        <v>0</v>
      </c>
      <c r="C185" s="611">
        <v>0</v>
      </c>
      <c r="D185" s="611">
        <v>0</v>
      </c>
      <c r="E185" s="611">
        <v>0</v>
      </c>
      <c r="F185" s="611">
        <v>0</v>
      </c>
      <c r="G185" s="611">
        <v>0</v>
      </c>
      <c r="H185" s="689">
        <v>0</v>
      </c>
      <c r="I185" s="689">
        <v>0</v>
      </c>
      <c r="J185" s="689">
        <v>0</v>
      </c>
      <c r="K185" s="689">
        <v>0</v>
      </c>
      <c r="L185" s="689">
        <v>0</v>
      </c>
      <c r="M185" s="689">
        <v>0</v>
      </c>
      <c r="N185" s="689">
        <v>0</v>
      </c>
      <c r="O185" s="673">
        <v>0</v>
      </c>
      <c r="P185" s="674">
        <v>0</v>
      </c>
      <c r="Q185" s="674">
        <v>0</v>
      </c>
      <c r="R185" s="675">
        <v>0</v>
      </c>
      <c r="S185" s="673">
        <v>0</v>
      </c>
      <c r="T185" s="674">
        <v>0</v>
      </c>
      <c r="U185" s="674">
        <v>0</v>
      </c>
      <c r="V185" s="675">
        <v>0</v>
      </c>
      <c r="W185" s="632"/>
      <c r="X185" s="446"/>
      <c r="Y185" s="1150"/>
      <c r="Z185" s="1150"/>
    </row>
    <row r="186" spans="1:26" s="986" customFormat="1" ht="14">
      <c r="A186" s="1167" t="s">
        <v>1290</v>
      </c>
      <c r="B186" s="609">
        <v>0</v>
      </c>
      <c r="C186" s="611">
        <v>0</v>
      </c>
      <c r="D186" s="611">
        <v>0</v>
      </c>
      <c r="E186" s="611">
        <v>0</v>
      </c>
      <c r="F186" s="611">
        <v>0</v>
      </c>
      <c r="G186" s="611">
        <v>0</v>
      </c>
      <c r="H186" s="689">
        <v>0</v>
      </c>
      <c r="I186" s="689">
        <v>0</v>
      </c>
      <c r="J186" s="689">
        <v>0</v>
      </c>
      <c r="K186" s="689">
        <v>0</v>
      </c>
      <c r="L186" s="689">
        <v>0</v>
      </c>
      <c r="M186" s="689">
        <v>0</v>
      </c>
      <c r="N186" s="689">
        <v>0</v>
      </c>
      <c r="O186" s="673">
        <v>0</v>
      </c>
      <c r="P186" s="674">
        <v>0</v>
      </c>
      <c r="Q186" s="674">
        <v>0</v>
      </c>
      <c r="R186" s="675">
        <v>0</v>
      </c>
      <c r="S186" s="673">
        <v>0</v>
      </c>
      <c r="T186" s="674">
        <v>0</v>
      </c>
      <c r="U186" s="674">
        <v>0</v>
      </c>
      <c r="V186" s="675">
        <v>0</v>
      </c>
      <c r="W186" s="632"/>
      <c r="X186" s="446"/>
      <c r="Y186" s="1150"/>
      <c r="Z186" s="1150"/>
    </row>
    <row r="187" spans="1:26" s="986" customFormat="1" ht="14">
      <c r="A187" s="1168" t="s">
        <v>1291</v>
      </c>
      <c r="B187" s="609">
        <v>0</v>
      </c>
      <c r="C187" s="611">
        <v>0</v>
      </c>
      <c r="D187" s="611">
        <v>0</v>
      </c>
      <c r="E187" s="611">
        <v>0</v>
      </c>
      <c r="F187" s="611">
        <v>0</v>
      </c>
      <c r="G187" s="611">
        <v>0</v>
      </c>
      <c r="H187" s="689">
        <v>0</v>
      </c>
      <c r="I187" s="689">
        <v>0</v>
      </c>
      <c r="J187" s="689">
        <v>0</v>
      </c>
      <c r="K187" s="689">
        <v>0</v>
      </c>
      <c r="L187" s="689">
        <v>0</v>
      </c>
      <c r="M187" s="689">
        <v>0</v>
      </c>
      <c r="N187" s="689">
        <v>0</v>
      </c>
      <c r="O187" s="673">
        <v>0</v>
      </c>
      <c r="P187" s="674">
        <v>0</v>
      </c>
      <c r="Q187" s="674">
        <v>0</v>
      </c>
      <c r="R187" s="675">
        <v>0</v>
      </c>
      <c r="S187" s="673">
        <v>0</v>
      </c>
      <c r="T187" s="674">
        <v>0</v>
      </c>
      <c r="U187" s="674">
        <v>0</v>
      </c>
      <c r="V187" s="675">
        <v>0</v>
      </c>
      <c r="W187" s="632"/>
      <c r="X187" s="446"/>
      <c r="Y187" s="1150"/>
      <c r="Z187" s="1150"/>
    </row>
    <row r="188" spans="1:26" s="986" customFormat="1" ht="14">
      <c r="A188" s="1168" t="s">
        <v>1292</v>
      </c>
      <c r="B188" s="609">
        <v>0</v>
      </c>
      <c r="C188" s="611">
        <v>0</v>
      </c>
      <c r="D188" s="611">
        <v>0</v>
      </c>
      <c r="E188" s="611">
        <v>0</v>
      </c>
      <c r="F188" s="611">
        <v>0</v>
      </c>
      <c r="G188" s="611">
        <v>0</v>
      </c>
      <c r="H188" s="689">
        <v>0</v>
      </c>
      <c r="I188" s="689">
        <v>0</v>
      </c>
      <c r="J188" s="689">
        <v>0</v>
      </c>
      <c r="K188" s="689">
        <v>0</v>
      </c>
      <c r="L188" s="689">
        <v>0</v>
      </c>
      <c r="M188" s="689">
        <v>0</v>
      </c>
      <c r="N188" s="689">
        <v>0</v>
      </c>
      <c r="O188" s="673">
        <v>0</v>
      </c>
      <c r="P188" s="674">
        <v>0</v>
      </c>
      <c r="Q188" s="674">
        <v>0</v>
      </c>
      <c r="R188" s="675">
        <v>0</v>
      </c>
      <c r="S188" s="673">
        <v>0</v>
      </c>
      <c r="T188" s="674">
        <v>0</v>
      </c>
      <c r="U188" s="674">
        <v>0</v>
      </c>
      <c r="V188" s="675">
        <v>0</v>
      </c>
      <c r="W188" s="632"/>
      <c r="X188" s="446"/>
      <c r="Y188" s="1150"/>
      <c r="Z188" s="1150"/>
    </row>
    <row r="189" spans="1:26" s="986" customFormat="1" ht="14">
      <c r="A189" s="1167" t="s">
        <v>1293</v>
      </c>
      <c r="B189" s="609">
        <v>0</v>
      </c>
      <c r="C189" s="611">
        <v>0</v>
      </c>
      <c r="D189" s="611">
        <v>0</v>
      </c>
      <c r="E189" s="611">
        <v>0</v>
      </c>
      <c r="F189" s="611">
        <v>0</v>
      </c>
      <c r="G189" s="611">
        <v>0</v>
      </c>
      <c r="H189" s="689">
        <v>0</v>
      </c>
      <c r="I189" s="689">
        <v>0</v>
      </c>
      <c r="J189" s="689">
        <v>0</v>
      </c>
      <c r="K189" s="689">
        <v>0</v>
      </c>
      <c r="L189" s="689">
        <v>0</v>
      </c>
      <c r="M189" s="689">
        <v>0</v>
      </c>
      <c r="N189" s="689">
        <v>0</v>
      </c>
      <c r="O189" s="673">
        <v>0</v>
      </c>
      <c r="P189" s="674">
        <v>0</v>
      </c>
      <c r="Q189" s="674">
        <v>0</v>
      </c>
      <c r="R189" s="675">
        <v>0</v>
      </c>
      <c r="S189" s="673">
        <v>0</v>
      </c>
      <c r="T189" s="674">
        <v>0</v>
      </c>
      <c r="U189" s="674">
        <v>0</v>
      </c>
      <c r="V189" s="675">
        <v>0</v>
      </c>
      <c r="W189" s="632"/>
      <c r="X189" s="446"/>
      <c r="Y189" s="1150"/>
      <c r="Z189" s="1150"/>
    </row>
    <row r="190" spans="1:26" s="986" customFormat="1" ht="14">
      <c r="A190" s="1168" t="s">
        <v>1294</v>
      </c>
      <c r="B190" s="609">
        <v>0</v>
      </c>
      <c r="C190" s="611">
        <v>0</v>
      </c>
      <c r="D190" s="611">
        <v>0</v>
      </c>
      <c r="E190" s="611">
        <v>0</v>
      </c>
      <c r="F190" s="611">
        <v>0</v>
      </c>
      <c r="G190" s="611">
        <v>0</v>
      </c>
      <c r="H190" s="689">
        <v>0</v>
      </c>
      <c r="I190" s="689">
        <v>0</v>
      </c>
      <c r="J190" s="689">
        <v>0</v>
      </c>
      <c r="K190" s="689">
        <v>0</v>
      </c>
      <c r="L190" s="689">
        <v>0</v>
      </c>
      <c r="M190" s="689">
        <v>0</v>
      </c>
      <c r="N190" s="689">
        <v>0</v>
      </c>
      <c r="O190" s="673">
        <v>0</v>
      </c>
      <c r="P190" s="674">
        <v>0</v>
      </c>
      <c r="Q190" s="674">
        <v>0</v>
      </c>
      <c r="R190" s="675">
        <v>0</v>
      </c>
      <c r="S190" s="673">
        <v>0</v>
      </c>
      <c r="T190" s="674">
        <v>0</v>
      </c>
      <c r="U190" s="674">
        <v>0</v>
      </c>
      <c r="V190" s="675">
        <v>0</v>
      </c>
      <c r="W190" s="632"/>
      <c r="X190" s="446"/>
      <c r="Y190" s="1150"/>
      <c r="Z190" s="1150"/>
    </row>
    <row r="191" spans="1:26" s="986" customFormat="1" ht="14">
      <c r="A191" s="1168" t="s">
        <v>1295</v>
      </c>
      <c r="B191" s="609">
        <v>0</v>
      </c>
      <c r="C191" s="611">
        <v>0</v>
      </c>
      <c r="D191" s="611">
        <v>0</v>
      </c>
      <c r="E191" s="611">
        <v>0</v>
      </c>
      <c r="F191" s="611">
        <v>0</v>
      </c>
      <c r="G191" s="611">
        <v>0</v>
      </c>
      <c r="H191" s="689">
        <v>0</v>
      </c>
      <c r="I191" s="689">
        <v>0</v>
      </c>
      <c r="J191" s="689">
        <v>0</v>
      </c>
      <c r="K191" s="689">
        <v>0</v>
      </c>
      <c r="L191" s="689">
        <v>0</v>
      </c>
      <c r="M191" s="689">
        <v>0</v>
      </c>
      <c r="N191" s="689">
        <v>0</v>
      </c>
      <c r="O191" s="673">
        <v>0</v>
      </c>
      <c r="P191" s="674">
        <v>0</v>
      </c>
      <c r="Q191" s="674">
        <v>0</v>
      </c>
      <c r="R191" s="675">
        <v>0</v>
      </c>
      <c r="S191" s="673">
        <v>0</v>
      </c>
      <c r="T191" s="674">
        <v>0</v>
      </c>
      <c r="U191" s="674">
        <v>0</v>
      </c>
      <c r="V191" s="675">
        <v>0</v>
      </c>
      <c r="W191" s="632"/>
      <c r="X191" s="446"/>
      <c r="Y191" s="1150"/>
      <c r="Z191" s="1150"/>
    </row>
    <row r="192" spans="1:26" s="986" customFormat="1" ht="14">
      <c r="A192" s="1167" t="s">
        <v>1296</v>
      </c>
      <c r="B192" s="609">
        <v>0</v>
      </c>
      <c r="C192" s="611">
        <v>0</v>
      </c>
      <c r="D192" s="611">
        <v>0</v>
      </c>
      <c r="E192" s="611">
        <v>0</v>
      </c>
      <c r="F192" s="611">
        <v>0</v>
      </c>
      <c r="G192" s="611">
        <v>0</v>
      </c>
      <c r="H192" s="689">
        <v>0</v>
      </c>
      <c r="I192" s="689">
        <v>0</v>
      </c>
      <c r="J192" s="689">
        <v>0</v>
      </c>
      <c r="K192" s="689">
        <v>0</v>
      </c>
      <c r="L192" s="689">
        <v>0</v>
      </c>
      <c r="M192" s="689">
        <v>0</v>
      </c>
      <c r="N192" s="689">
        <v>0</v>
      </c>
      <c r="O192" s="673">
        <v>0</v>
      </c>
      <c r="P192" s="674">
        <v>0</v>
      </c>
      <c r="Q192" s="674">
        <v>0</v>
      </c>
      <c r="R192" s="675">
        <v>0</v>
      </c>
      <c r="S192" s="673">
        <v>0</v>
      </c>
      <c r="T192" s="674">
        <v>0</v>
      </c>
      <c r="U192" s="674">
        <v>0</v>
      </c>
      <c r="V192" s="675">
        <v>0</v>
      </c>
      <c r="W192" s="632"/>
      <c r="X192" s="446"/>
      <c r="Y192" s="1150"/>
      <c r="Z192" s="1150"/>
    </row>
    <row r="193" spans="1:26" s="986" customFormat="1" ht="14">
      <c r="A193" s="1168" t="s">
        <v>1297</v>
      </c>
      <c r="B193" s="609">
        <v>0</v>
      </c>
      <c r="C193" s="611">
        <v>0</v>
      </c>
      <c r="D193" s="611">
        <v>0</v>
      </c>
      <c r="E193" s="611">
        <v>0</v>
      </c>
      <c r="F193" s="611">
        <v>0</v>
      </c>
      <c r="G193" s="611">
        <v>0</v>
      </c>
      <c r="H193" s="689">
        <v>0</v>
      </c>
      <c r="I193" s="689">
        <v>0</v>
      </c>
      <c r="J193" s="689">
        <v>0</v>
      </c>
      <c r="K193" s="689">
        <v>0</v>
      </c>
      <c r="L193" s="689">
        <v>0</v>
      </c>
      <c r="M193" s="689">
        <v>0</v>
      </c>
      <c r="N193" s="689">
        <v>0</v>
      </c>
      <c r="O193" s="673">
        <v>0</v>
      </c>
      <c r="P193" s="674">
        <v>0</v>
      </c>
      <c r="Q193" s="674">
        <v>0</v>
      </c>
      <c r="R193" s="675">
        <v>0</v>
      </c>
      <c r="S193" s="673">
        <v>0</v>
      </c>
      <c r="T193" s="674">
        <v>0</v>
      </c>
      <c r="U193" s="674">
        <v>0</v>
      </c>
      <c r="V193" s="675">
        <v>0</v>
      </c>
      <c r="W193" s="632"/>
      <c r="X193" s="446"/>
      <c r="Y193" s="1150"/>
      <c r="Z193" s="1150"/>
    </row>
    <row r="194" spans="1:26" s="986" customFormat="1" ht="14">
      <c r="A194" s="1168" t="s">
        <v>1298</v>
      </c>
      <c r="B194" s="609">
        <v>0</v>
      </c>
      <c r="C194" s="611">
        <v>0</v>
      </c>
      <c r="D194" s="611">
        <v>0</v>
      </c>
      <c r="E194" s="611">
        <v>0</v>
      </c>
      <c r="F194" s="611">
        <v>0</v>
      </c>
      <c r="G194" s="611">
        <v>0</v>
      </c>
      <c r="H194" s="689">
        <v>0</v>
      </c>
      <c r="I194" s="689">
        <v>0</v>
      </c>
      <c r="J194" s="689">
        <v>0</v>
      </c>
      <c r="K194" s="689">
        <v>0</v>
      </c>
      <c r="L194" s="689">
        <v>0</v>
      </c>
      <c r="M194" s="689">
        <v>0</v>
      </c>
      <c r="N194" s="689">
        <v>0</v>
      </c>
      <c r="O194" s="673">
        <v>0</v>
      </c>
      <c r="P194" s="674">
        <v>0</v>
      </c>
      <c r="Q194" s="674">
        <v>0</v>
      </c>
      <c r="R194" s="675">
        <v>0</v>
      </c>
      <c r="S194" s="673">
        <v>0</v>
      </c>
      <c r="T194" s="674">
        <v>0</v>
      </c>
      <c r="U194" s="674">
        <v>0</v>
      </c>
      <c r="V194" s="675">
        <v>0</v>
      </c>
      <c r="W194" s="632"/>
      <c r="X194" s="446"/>
      <c r="Y194" s="1150"/>
      <c r="Z194" s="1150"/>
    </row>
    <row r="195" spans="1:26" s="986" customFormat="1" ht="14">
      <c r="A195" s="1168" t="s">
        <v>1299</v>
      </c>
      <c r="B195" s="609">
        <v>0</v>
      </c>
      <c r="C195" s="611">
        <v>0</v>
      </c>
      <c r="D195" s="611">
        <v>0</v>
      </c>
      <c r="E195" s="611">
        <v>0</v>
      </c>
      <c r="F195" s="611">
        <v>0</v>
      </c>
      <c r="G195" s="611">
        <v>0</v>
      </c>
      <c r="H195" s="689">
        <v>0</v>
      </c>
      <c r="I195" s="689">
        <v>0</v>
      </c>
      <c r="J195" s="689">
        <v>0</v>
      </c>
      <c r="K195" s="689">
        <v>0</v>
      </c>
      <c r="L195" s="689">
        <v>0</v>
      </c>
      <c r="M195" s="689">
        <v>0</v>
      </c>
      <c r="N195" s="689">
        <v>0</v>
      </c>
      <c r="O195" s="673">
        <v>0</v>
      </c>
      <c r="P195" s="674">
        <v>0</v>
      </c>
      <c r="Q195" s="674">
        <v>0</v>
      </c>
      <c r="R195" s="675">
        <v>0</v>
      </c>
      <c r="S195" s="673">
        <v>0</v>
      </c>
      <c r="T195" s="674">
        <v>0</v>
      </c>
      <c r="U195" s="674">
        <v>0</v>
      </c>
      <c r="V195" s="675">
        <v>0</v>
      </c>
      <c r="W195" s="632"/>
      <c r="X195" s="446"/>
      <c r="Y195" s="1150"/>
      <c r="Z195" s="1150"/>
    </row>
    <row r="196" spans="1:26" s="986" customFormat="1" ht="14">
      <c r="A196" s="1168" t="s">
        <v>1300</v>
      </c>
      <c r="B196" s="609">
        <v>0</v>
      </c>
      <c r="C196" s="611">
        <v>0</v>
      </c>
      <c r="D196" s="611">
        <v>0</v>
      </c>
      <c r="E196" s="611">
        <v>0</v>
      </c>
      <c r="F196" s="611">
        <v>0</v>
      </c>
      <c r="G196" s="611">
        <v>0</v>
      </c>
      <c r="H196" s="689">
        <v>0</v>
      </c>
      <c r="I196" s="689">
        <v>0</v>
      </c>
      <c r="J196" s="689">
        <v>0</v>
      </c>
      <c r="K196" s="689">
        <v>0</v>
      </c>
      <c r="L196" s="689">
        <v>0</v>
      </c>
      <c r="M196" s="689">
        <v>0</v>
      </c>
      <c r="N196" s="689">
        <v>0</v>
      </c>
      <c r="O196" s="673">
        <v>0</v>
      </c>
      <c r="P196" s="674">
        <v>0</v>
      </c>
      <c r="Q196" s="674">
        <v>0</v>
      </c>
      <c r="R196" s="675">
        <v>0</v>
      </c>
      <c r="S196" s="673">
        <v>0</v>
      </c>
      <c r="T196" s="674">
        <v>0</v>
      </c>
      <c r="U196" s="674">
        <v>0</v>
      </c>
      <c r="V196" s="675">
        <v>0</v>
      </c>
      <c r="W196" s="632"/>
      <c r="X196" s="446"/>
      <c r="Y196" s="1150"/>
      <c r="Z196" s="1150"/>
    </row>
    <row r="197" spans="1:26" s="986" customFormat="1" ht="14">
      <c r="A197" s="1168" t="s">
        <v>1301</v>
      </c>
      <c r="B197" s="609">
        <v>0</v>
      </c>
      <c r="C197" s="611">
        <v>0</v>
      </c>
      <c r="D197" s="611">
        <v>0</v>
      </c>
      <c r="E197" s="611">
        <v>0</v>
      </c>
      <c r="F197" s="611">
        <v>0</v>
      </c>
      <c r="G197" s="611">
        <v>0</v>
      </c>
      <c r="H197" s="689">
        <v>0</v>
      </c>
      <c r="I197" s="689">
        <v>0</v>
      </c>
      <c r="J197" s="689">
        <v>0</v>
      </c>
      <c r="K197" s="689">
        <v>0</v>
      </c>
      <c r="L197" s="689">
        <v>0</v>
      </c>
      <c r="M197" s="689">
        <v>0</v>
      </c>
      <c r="N197" s="689">
        <v>0</v>
      </c>
      <c r="O197" s="673">
        <v>0</v>
      </c>
      <c r="P197" s="674">
        <v>0</v>
      </c>
      <c r="Q197" s="674">
        <v>0</v>
      </c>
      <c r="R197" s="675">
        <v>0</v>
      </c>
      <c r="S197" s="673">
        <v>0</v>
      </c>
      <c r="T197" s="674">
        <v>0</v>
      </c>
      <c r="U197" s="674">
        <v>0</v>
      </c>
      <c r="V197" s="675">
        <v>0</v>
      </c>
      <c r="W197" s="632"/>
      <c r="X197" s="446"/>
      <c r="Y197" s="1150"/>
      <c r="Z197" s="1150"/>
    </row>
    <row r="198" spans="1:26" s="986" customFormat="1" ht="14">
      <c r="A198" s="1168" t="s">
        <v>1302</v>
      </c>
      <c r="B198" s="609">
        <v>0</v>
      </c>
      <c r="C198" s="611">
        <v>0</v>
      </c>
      <c r="D198" s="611">
        <v>0</v>
      </c>
      <c r="E198" s="611">
        <v>0</v>
      </c>
      <c r="F198" s="611">
        <v>0</v>
      </c>
      <c r="G198" s="611">
        <v>0</v>
      </c>
      <c r="H198" s="689">
        <v>0</v>
      </c>
      <c r="I198" s="689">
        <v>0</v>
      </c>
      <c r="J198" s="689">
        <v>0</v>
      </c>
      <c r="K198" s="689">
        <v>0</v>
      </c>
      <c r="L198" s="689">
        <v>0</v>
      </c>
      <c r="M198" s="689">
        <v>0</v>
      </c>
      <c r="N198" s="689">
        <v>0</v>
      </c>
      <c r="O198" s="673">
        <v>0</v>
      </c>
      <c r="P198" s="674">
        <v>0</v>
      </c>
      <c r="Q198" s="674">
        <v>0</v>
      </c>
      <c r="R198" s="675">
        <v>0</v>
      </c>
      <c r="S198" s="673">
        <v>0</v>
      </c>
      <c r="T198" s="674">
        <v>0</v>
      </c>
      <c r="U198" s="674">
        <v>0</v>
      </c>
      <c r="V198" s="675">
        <v>0</v>
      </c>
      <c r="W198" s="632"/>
      <c r="X198" s="446"/>
      <c r="Y198" s="1150"/>
      <c r="Z198" s="1150"/>
    </row>
    <row r="199" spans="1:26" s="986" customFormat="1" ht="14">
      <c r="A199" s="1168" t="s">
        <v>1303</v>
      </c>
      <c r="B199" s="609">
        <v>0</v>
      </c>
      <c r="C199" s="611">
        <v>0</v>
      </c>
      <c r="D199" s="611">
        <v>0</v>
      </c>
      <c r="E199" s="611">
        <v>0</v>
      </c>
      <c r="F199" s="611">
        <v>0</v>
      </c>
      <c r="G199" s="611">
        <v>0</v>
      </c>
      <c r="H199" s="689">
        <v>0</v>
      </c>
      <c r="I199" s="689">
        <v>0</v>
      </c>
      <c r="J199" s="689">
        <v>0</v>
      </c>
      <c r="K199" s="689">
        <v>0</v>
      </c>
      <c r="L199" s="689">
        <v>0</v>
      </c>
      <c r="M199" s="689">
        <v>0</v>
      </c>
      <c r="N199" s="689">
        <v>0</v>
      </c>
      <c r="O199" s="673">
        <v>0</v>
      </c>
      <c r="P199" s="674">
        <v>0</v>
      </c>
      <c r="Q199" s="674">
        <v>0</v>
      </c>
      <c r="R199" s="675">
        <v>0</v>
      </c>
      <c r="S199" s="673">
        <v>0</v>
      </c>
      <c r="T199" s="674">
        <v>0</v>
      </c>
      <c r="U199" s="674">
        <v>0</v>
      </c>
      <c r="V199" s="675">
        <v>0</v>
      </c>
      <c r="W199" s="632"/>
      <c r="X199" s="446"/>
      <c r="Y199" s="1150"/>
      <c r="Z199" s="1150"/>
    </row>
    <row r="200" spans="1:26" s="986" customFormat="1" ht="14">
      <c r="A200" s="1168" t="s">
        <v>1304</v>
      </c>
      <c r="B200" s="609">
        <v>0</v>
      </c>
      <c r="C200" s="611">
        <v>0</v>
      </c>
      <c r="D200" s="611">
        <v>0</v>
      </c>
      <c r="E200" s="611">
        <v>0</v>
      </c>
      <c r="F200" s="611">
        <v>0</v>
      </c>
      <c r="G200" s="611">
        <v>0</v>
      </c>
      <c r="H200" s="689">
        <v>0</v>
      </c>
      <c r="I200" s="689">
        <v>0</v>
      </c>
      <c r="J200" s="689">
        <v>0</v>
      </c>
      <c r="K200" s="689">
        <v>0</v>
      </c>
      <c r="L200" s="689">
        <v>0</v>
      </c>
      <c r="M200" s="689">
        <v>0</v>
      </c>
      <c r="N200" s="689">
        <v>0</v>
      </c>
      <c r="O200" s="673">
        <v>0</v>
      </c>
      <c r="P200" s="674">
        <v>0</v>
      </c>
      <c r="Q200" s="674">
        <v>0</v>
      </c>
      <c r="R200" s="675">
        <v>0</v>
      </c>
      <c r="S200" s="673">
        <v>0</v>
      </c>
      <c r="T200" s="674">
        <v>0</v>
      </c>
      <c r="U200" s="674">
        <v>0</v>
      </c>
      <c r="V200" s="675">
        <v>0</v>
      </c>
      <c r="W200" s="632"/>
      <c r="X200" s="446"/>
      <c r="Y200" s="1150"/>
      <c r="Z200" s="1150"/>
    </row>
    <row r="201" spans="1:26" s="986" customFormat="1" ht="14">
      <c r="A201" s="1168" t="s">
        <v>1305</v>
      </c>
      <c r="B201" s="609">
        <v>0</v>
      </c>
      <c r="C201" s="611">
        <v>0</v>
      </c>
      <c r="D201" s="611">
        <v>0</v>
      </c>
      <c r="E201" s="611">
        <v>0</v>
      </c>
      <c r="F201" s="611">
        <v>0</v>
      </c>
      <c r="G201" s="611">
        <v>0</v>
      </c>
      <c r="H201" s="689">
        <v>0</v>
      </c>
      <c r="I201" s="689">
        <v>0</v>
      </c>
      <c r="J201" s="689">
        <v>0</v>
      </c>
      <c r="K201" s="689">
        <v>0</v>
      </c>
      <c r="L201" s="689">
        <v>0</v>
      </c>
      <c r="M201" s="689">
        <v>0</v>
      </c>
      <c r="N201" s="689">
        <v>0</v>
      </c>
      <c r="O201" s="673">
        <v>0</v>
      </c>
      <c r="P201" s="674">
        <v>0</v>
      </c>
      <c r="Q201" s="674">
        <v>0</v>
      </c>
      <c r="R201" s="675">
        <v>0</v>
      </c>
      <c r="S201" s="673">
        <v>0</v>
      </c>
      <c r="T201" s="674">
        <v>0</v>
      </c>
      <c r="U201" s="674">
        <v>0</v>
      </c>
      <c r="V201" s="675">
        <v>0</v>
      </c>
      <c r="W201" s="632"/>
      <c r="X201" s="446"/>
      <c r="Y201" s="1150"/>
      <c r="Z201" s="1150"/>
    </row>
    <row r="202" spans="1:26" s="986" customFormat="1" ht="14">
      <c r="A202" s="1169"/>
      <c r="B202" s="609"/>
      <c r="C202" s="611"/>
      <c r="D202" s="611"/>
      <c r="E202" s="611"/>
      <c r="F202" s="611"/>
      <c r="G202" s="611"/>
      <c r="H202" s="689"/>
      <c r="I202" s="689"/>
      <c r="J202" s="689"/>
      <c r="K202" s="689"/>
      <c r="L202" s="689"/>
      <c r="M202" s="689"/>
      <c r="N202" s="689"/>
      <c r="O202" s="673"/>
      <c r="P202" s="674"/>
      <c r="Q202" s="674"/>
      <c r="R202" s="675"/>
      <c r="S202" s="673"/>
      <c r="T202" s="674"/>
      <c r="U202" s="674"/>
      <c r="V202" s="675"/>
      <c r="W202" s="632"/>
      <c r="X202" s="446"/>
      <c r="Y202" s="1150"/>
      <c r="Z202" s="1150"/>
    </row>
    <row r="203" spans="1:26" s="985" customFormat="1" ht="14">
      <c r="A203" s="1172" t="s">
        <v>569</v>
      </c>
      <c r="B203" s="605">
        <v>0</v>
      </c>
      <c r="C203" s="607">
        <v>0</v>
      </c>
      <c r="D203" s="607">
        <v>0</v>
      </c>
      <c r="E203" s="607">
        <v>0</v>
      </c>
      <c r="F203" s="607">
        <v>0</v>
      </c>
      <c r="G203" s="607">
        <v>0</v>
      </c>
      <c r="H203" s="690">
        <v>0</v>
      </c>
      <c r="I203" s="690">
        <v>0</v>
      </c>
      <c r="J203" s="690">
        <v>16.235851435920001</v>
      </c>
      <c r="K203" s="690">
        <v>42.091572186209994</v>
      </c>
      <c r="L203" s="690">
        <v>21.920224987450005</v>
      </c>
      <c r="M203" s="690">
        <v>46.624848701589997</v>
      </c>
      <c r="N203" s="690">
        <v>47.310792562309992</v>
      </c>
      <c r="O203" s="670">
        <v>151.44871393824999</v>
      </c>
      <c r="P203" s="671">
        <v>207.81077748632001</v>
      </c>
      <c r="Q203" s="671">
        <v>145.10564141767</v>
      </c>
      <c r="R203" s="672">
        <v>114.56042877518001</v>
      </c>
      <c r="S203" s="670">
        <v>69.526118484199998</v>
      </c>
      <c r="T203" s="671">
        <v>48.094644590259996</v>
      </c>
      <c r="U203" s="671">
        <v>51.320877804679995</v>
      </c>
      <c r="V203" s="672">
        <v>69.450200197119997</v>
      </c>
      <c r="W203" s="629"/>
      <c r="X203" s="1064"/>
      <c r="Y203" s="1150"/>
      <c r="Z203" s="1150"/>
    </row>
    <row r="204" spans="1:26" s="986" customFormat="1" ht="14">
      <c r="A204" s="1166" t="s">
        <v>1115</v>
      </c>
      <c r="B204" s="609">
        <v>0</v>
      </c>
      <c r="C204" s="611">
        <v>0</v>
      </c>
      <c r="D204" s="611">
        <v>0</v>
      </c>
      <c r="E204" s="611">
        <v>0</v>
      </c>
      <c r="F204" s="611">
        <v>0</v>
      </c>
      <c r="G204" s="611">
        <v>0</v>
      </c>
      <c r="H204" s="689">
        <v>0</v>
      </c>
      <c r="I204" s="689">
        <v>0</v>
      </c>
      <c r="J204" s="689">
        <v>16.235851435920001</v>
      </c>
      <c r="K204" s="689">
        <v>42.091572186209994</v>
      </c>
      <c r="L204" s="689">
        <v>21.920224987450005</v>
      </c>
      <c r="M204" s="689">
        <v>23.182437255820002</v>
      </c>
      <c r="N204" s="689">
        <v>25.836386838950002</v>
      </c>
      <c r="O204" s="673">
        <v>93.905841726529999</v>
      </c>
      <c r="P204" s="674">
        <v>98.280923319390013</v>
      </c>
      <c r="Q204" s="674">
        <v>55.705811015160002</v>
      </c>
      <c r="R204" s="675">
        <v>60.018549370820011</v>
      </c>
      <c r="S204" s="673">
        <v>22.847905979750003</v>
      </c>
      <c r="T204" s="674">
        <v>20.776407861150002</v>
      </c>
      <c r="U204" s="674">
        <v>23.223841769979998</v>
      </c>
      <c r="V204" s="675">
        <v>30.351972630140001</v>
      </c>
      <c r="W204" s="632"/>
      <c r="X204" s="446"/>
      <c r="Y204" s="1150"/>
      <c r="Z204" s="1150"/>
    </row>
    <row r="205" spans="1:26" s="986" customFormat="1" ht="14">
      <c r="A205" s="1167" t="s">
        <v>1248</v>
      </c>
      <c r="B205" s="609">
        <v>0</v>
      </c>
      <c r="C205" s="611">
        <v>0</v>
      </c>
      <c r="D205" s="611">
        <v>0</v>
      </c>
      <c r="E205" s="611">
        <v>0</v>
      </c>
      <c r="F205" s="611">
        <v>0</v>
      </c>
      <c r="G205" s="611">
        <v>0</v>
      </c>
      <c r="H205" s="689">
        <v>0</v>
      </c>
      <c r="I205" s="689">
        <v>0</v>
      </c>
      <c r="J205" s="689">
        <v>0</v>
      </c>
      <c r="K205" s="689">
        <v>0</v>
      </c>
      <c r="L205" s="689">
        <v>0</v>
      </c>
      <c r="M205" s="689">
        <v>16.996972075999999</v>
      </c>
      <c r="N205" s="689">
        <v>15.939330689</v>
      </c>
      <c r="O205" s="673">
        <v>32.890792612999995</v>
      </c>
      <c r="P205" s="674">
        <v>29.329357827999999</v>
      </c>
      <c r="Q205" s="674">
        <v>10.521768612000001</v>
      </c>
      <c r="R205" s="675">
        <v>7.1920951857500004</v>
      </c>
      <c r="S205" s="673">
        <v>4.4680009303599997</v>
      </c>
      <c r="T205" s="674">
        <v>9.6065892079000008</v>
      </c>
      <c r="U205" s="674">
        <v>11.759781908129998</v>
      </c>
      <c r="V205" s="675">
        <v>15.081606290149999</v>
      </c>
      <c r="W205" s="632"/>
      <c r="X205" s="446"/>
      <c r="Y205" s="1150"/>
      <c r="Z205" s="1150"/>
    </row>
    <row r="206" spans="1:26" s="986" customFormat="1" ht="14">
      <c r="A206" s="1167" t="s">
        <v>907</v>
      </c>
      <c r="B206" s="609">
        <v>0</v>
      </c>
      <c r="C206" s="611">
        <v>0</v>
      </c>
      <c r="D206" s="611">
        <v>0</v>
      </c>
      <c r="E206" s="611">
        <v>0</v>
      </c>
      <c r="F206" s="611">
        <v>0</v>
      </c>
      <c r="G206" s="611">
        <v>0</v>
      </c>
      <c r="H206" s="689">
        <v>0</v>
      </c>
      <c r="I206" s="689">
        <v>0</v>
      </c>
      <c r="J206" s="689">
        <v>16.235851435920001</v>
      </c>
      <c r="K206" s="689">
        <v>42.091572186209994</v>
      </c>
      <c r="L206" s="689">
        <v>21.920224987450005</v>
      </c>
      <c r="M206" s="689">
        <v>0</v>
      </c>
      <c r="N206" s="689">
        <v>0</v>
      </c>
      <c r="O206" s="673">
        <v>0</v>
      </c>
      <c r="P206" s="674">
        <v>0</v>
      </c>
      <c r="Q206" s="674">
        <v>0</v>
      </c>
      <c r="R206" s="675">
        <v>0</v>
      </c>
      <c r="S206" s="673">
        <v>0</v>
      </c>
      <c r="T206" s="674">
        <v>0</v>
      </c>
      <c r="U206" s="674">
        <v>0</v>
      </c>
      <c r="V206" s="675">
        <v>0</v>
      </c>
      <c r="W206" s="632"/>
      <c r="X206" s="446"/>
      <c r="Y206" s="1150"/>
      <c r="Z206" s="1150"/>
    </row>
    <row r="207" spans="1:26" s="986" customFormat="1" ht="14">
      <c r="A207" s="1167" t="s">
        <v>951</v>
      </c>
      <c r="B207" s="609">
        <v>0</v>
      </c>
      <c r="C207" s="611">
        <v>0</v>
      </c>
      <c r="D207" s="611">
        <v>0</v>
      </c>
      <c r="E207" s="611">
        <v>0</v>
      </c>
      <c r="F207" s="611">
        <v>0</v>
      </c>
      <c r="G207" s="611">
        <v>0</v>
      </c>
      <c r="H207" s="689">
        <v>0</v>
      </c>
      <c r="I207" s="689">
        <v>0</v>
      </c>
      <c r="J207" s="689">
        <v>0</v>
      </c>
      <c r="K207" s="689">
        <v>0</v>
      </c>
      <c r="L207" s="689">
        <v>0</v>
      </c>
      <c r="M207" s="689">
        <v>1.3864039399299999</v>
      </c>
      <c r="N207" s="689">
        <v>2.8108862820599998</v>
      </c>
      <c r="O207" s="673">
        <v>28.749734133450001</v>
      </c>
      <c r="P207" s="674">
        <v>16.754757763649998</v>
      </c>
      <c r="Q207" s="674">
        <v>5.9216979929700004</v>
      </c>
      <c r="R207" s="675">
        <v>13.928218428680001</v>
      </c>
      <c r="S207" s="673">
        <v>6.7042717167000001</v>
      </c>
      <c r="T207" s="674">
        <v>4.7148689813900004</v>
      </c>
      <c r="U207" s="674">
        <v>4.7415031650399992</v>
      </c>
      <c r="V207" s="675">
        <v>0</v>
      </c>
      <c r="W207" s="632"/>
      <c r="X207" s="446"/>
      <c r="Y207" s="1150"/>
      <c r="Z207" s="1150"/>
    </row>
    <row r="208" spans="1:26" s="986" customFormat="1" ht="14">
      <c r="A208" s="1167" t="s">
        <v>920</v>
      </c>
      <c r="B208" s="609">
        <v>0</v>
      </c>
      <c r="C208" s="611">
        <v>0</v>
      </c>
      <c r="D208" s="611">
        <v>0</v>
      </c>
      <c r="E208" s="611">
        <v>0</v>
      </c>
      <c r="F208" s="611">
        <v>0</v>
      </c>
      <c r="G208" s="611">
        <v>0</v>
      </c>
      <c r="H208" s="689">
        <v>0</v>
      </c>
      <c r="I208" s="689">
        <v>0</v>
      </c>
      <c r="J208" s="689">
        <v>0</v>
      </c>
      <c r="K208" s="689">
        <v>0</v>
      </c>
      <c r="L208" s="689">
        <v>0</v>
      </c>
      <c r="M208" s="689">
        <v>0</v>
      </c>
      <c r="N208" s="689">
        <v>0</v>
      </c>
      <c r="O208" s="673">
        <v>0</v>
      </c>
      <c r="P208" s="674">
        <v>0</v>
      </c>
      <c r="Q208" s="674">
        <v>0</v>
      </c>
      <c r="R208" s="675">
        <v>0</v>
      </c>
      <c r="S208" s="673">
        <v>0</v>
      </c>
      <c r="T208" s="674">
        <v>0</v>
      </c>
      <c r="U208" s="674">
        <v>0</v>
      </c>
      <c r="V208" s="675">
        <v>0</v>
      </c>
      <c r="W208" s="632"/>
      <c r="X208" s="446"/>
      <c r="Y208" s="1150"/>
      <c r="Z208" s="1150"/>
    </row>
    <row r="209" spans="1:26" s="986" customFormat="1" ht="14">
      <c r="A209" s="1167" t="s">
        <v>963</v>
      </c>
      <c r="B209" s="609">
        <v>0</v>
      </c>
      <c r="C209" s="611">
        <v>0</v>
      </c>
      <c r="D209" s="611">
        <v>0</v>
      </c>
      <c r="E209" s="611">
        <v>0</v>
      </c>
      <c r="F209" s="611">
        <v>0</v>
      </c>
      <c r="G209" s="611">
        <v>0</v>
      </c>
      <c r="H209" s="689">
        <v>0</v>
      </c>
      <c r="I209" s="689">
        <v>0</v>
      </c>
      <c r="J209" s="689">
        <v>0</v>
      </c>
      <c r="K209" s="689">
        <v>0</v>
      </c>
      <c r="L209" s="689">
        <v>0</v>
      </c>
      <c r="M209" s="689">
        <v>0</v>
      </c>
      <c r="N209" s="689">
        <v>0</v>
      </c>
      <c r="O209" s="673">
        <v>0</v>
      </c>
      <c r="P209" s="674">
        <v>0</v>
      </c>
      <c r="Q209" s="674">
        <v>0</v>
      </c>
      <c r="R209" s="675">
        <v>0</v>
      </c>
      <c r="S209" s="673">
        <v>0</v>
      </c>
      <c r="T209" s="674">
        <v>0</v>
      </c>
      <c r="U209" s="674">
        <v>0</v>
      </c>
      <c r="V209" s="675">
        <v>0</v>
      </c>
      <c r="W209" s="632"/>
      <c r="X209" s="446"/>
      <c r="Y209" s="1150"/>
      <c r="Z209" s="1150"/>
    </row>
    <row r="210" spans="1:26" s="986" customFormat="1" ht="14">
      <c r="A210" s="1167" t="s">
        <v>975</v>
      </c>
      <c r="B210" s="609">
        <v>0</v>
      </c>
      <c r="C210" s="611">
        <v>0</v>
      </c>
      <c r="D210" s="611">
        <v>0</v>
      </c>
      <c r="E210" s="611">
        <v>0</v>
      </c>
      <c r="F210" s="611">
        <v>0</v>
      </c>
      <c r="G210" s="611">
        <v>0</v>
      </c>
      <c r="H210" s="689">
        <v>0</v>
      </c>
      <c r="I210" s="689">
        <v>0</v>
      </c>
      <c r="J210" s="689">
        <v>0</v>
      </c>
      <c r="K210" s="689">
        <v>0</v>
      </c>
      <c r="L210" s="689">
        <v>0</v>
      </c>
      <c r="M210" s="689">
        <v>0</v>
      </c>
      <c r="N210" s="689">
        <v>0</v>
      </c>
      <c r="O210" s="673">
        <v>0</v>
      </c>
      <c r="P210" s="674">
        <v>15.50059992648</v>
      </c>
      <c r="Q210" s="674">
        <v>11.29619929699</v>
      </c>
      <c r="R210" s="675">
        <v>10.308490577580001</v>
      </c>
      <c r="S210" s="673">
        <v>2.8204722264200002</v>
      </c>
      <c r="T210" s="674">
        <v>0.54173078892999993</v>
      </c>
      <c r="U210" s="674">
        <v>0.13017088498999999</v>
      </c>
      <c r="V210" s="675">
        <v>6.4886235632700009</v>
      </c>
      <c r="W210" s="632"/>
      <c r="X210" s="446"/>
      <c r="Y210" s="1150"/>
      <c r="Z210" s="1150"/>
    </row>
    <row r="211" spans="1:26" s="986" customFormat="1" ht="14">
      <c r="A211" s="1167" t="s">
        <v>987</v>
      </c>
      <c r="B211" s="609">
        <v>0</v>
      </c>
      <c r="C211" s="611">
        <v>0</v>
      </c>
      <c r="D211" s="611">
        <v>0</v>
      </c>
      <c r="E211" s="611">
        <v>0</v>
      </c>
      <c r="F211" s="611">
        <v>0</v>
      </c>
      <c r="G211" s="611">
        <v>0</v>
      </c>
      <c r="H211" s="689">
        <v>0</v>
      </c>
      <c r="I211" s="689">
        <v>0</v>
      </c>
      <c r="J211" s="689">
        <v>0</v>
      </c>
      <c r="K211" s="689">
        <v>0</v>
      </c>
      <c r="L211" s="689">
        <v>0</v>
      </c>
      <c r="M211" s="689">
        <v>0.95347892713000004</v>
      </c>
      <c r="N211" s="689">
        <v>0</v>
      </c>
      <c r="O211" s="673">
        <v>0</v>
      </c>
      <c r="P211" s="674">
        <v>0</v>
      </c>
      <c r="Q211" s="674">
        <v>0</v>
      </c>
      <c r="R211" s="675">
        <v>0</v>
      </c>
      <c r="S211" s="673">
        <v>0</v>
      </c>
      <c r="T211" s="674">
        <v>0</v>
      </c>
      <c r="U211" s="674">
        <v>0</v>
      </c>
      <c r="V211" s="675">
        <v>0</v>
      </c>
      <c r="W211" s="632"/>
      <c r="X211" s="446"/>
      <c r="Y211" s="1150"/>
      <c r="Z211" s="1150"/>
    </row>
    <row r="212" spans="1:26" s="986" customFormat="1" ht="14">
      <c r="A212" s="1167" t="s">
        <v>997</v>
      </c>
      <c r="B212" s="609">
        <v>0</v>
      </c>
      <c r="C212" s="611">
        <v>0</v>
      </c>
      <c r="D212" s="611">
        <v>0</v>
      </c>
      <c r="E212" s="611">
        <v>0</v>
      </c>
      <c r="F212" s="611">
        <v>0</v>
      </c>
      <c r="G212" s="611">
        <v>0</v>
      </c>
      <c r="H212" s="689">
        <v>0</v>
      </c>
      <c r="I212" s="689">
        <v>0</v>
      </c>
      <c r="J212" s="689">
        <v>0</v>
      </c>
      <c r="K212" s="689">
        <v>0</v>
      </c>
      <c r="L212" s="689">
        <v>0</v>
      </c>
      <c r="M212" s="689">
        <v>3.84558231276</v>
      </c>
      <c r="N212" s="689">
        <v>7.0861698678899998</v>
      </c>
      <c r="O212" s="673">
        <v>32.265314980079999</v>
      </c>
      <c r="P212" s="674">
        <v>36.696207801260002</v>
      </c>
      <c r="Q212" s="674">
        <v>27.9661451132</v>
      </c>
      <c r="R212" s="675">
        <v>28.589745178810002</v>
      </c>
      <c r="S212" s="673">
        <v>8.8551611062700015</v>
      </c>
      <c r="T212" s="674">
        <v>5.9132188829299999</v>
      </c>
      <c r="U212" s="674">
        <v>6.5923858118199998</v>
      </c>
      <c r="V212" s="675">
        <v>8.781742776719998</v>
      </c>
      <c r="W212" s="632"/>
      <c r="X212" s="446"/>
      <c r="Y212" s="1150"/>
      <c r="Z212" s="1150"/>
    </row>
    <row r="213" spans="1:26" s="986" customFormat="1" ht="14">
      <c r="A213" s="1167" t="s">
        <v>867</v>
      </c>
      <c r="B213" s="609">
        <v>0</v>
      </c>
      <c r="C213" s="611">
        <v>0</v>
      </c>
      <c r="D213" s="611">
        <v>0</v>
      </c>
      <c r="E213" s="611">
        <v>0</v>
      </c>
      <c r="F213" s="611">
        <v>0</v>
      </c>
      <c r="G213" s="611">
        <v>0</v>
      </c>
      <c r="H213" s="689">
        <v>0</v>
      </c>
      <c r="I213" s="689">
        <v>0</v>
      </c>
      <c r="J213" s="689">
        <v>0</v>
      </c>
      <c r="K213" s="689">
        <v>0</v>
      </c>
      <c r="L213" s="689">
        <v>0</v>
      </c>
      <c r="M213" s="689">
        <v>0</v>
      </c>
      <c r="N213" s="689">
        <v>0</v>
      </c>
      <c r="O213" s="673">
        <v>0</v>
      </c>
      <c r="P213" s="674">
        <v>0</v>
      </c>
      <c r="Q213" s="674">
        <v>0</v>
      </c>
      <c r="R213" s="675">
        <v>0</v>
      </c>
      <c r="S213" s="673">
        <v>0</v>
      </c>
      <c r="T213" s="674">
        <v>0</v>
      </c>
      <c r="U213" s="674">
        <v>0</v>
      </c>
      <c r="V213" s="675">
        <v>0</v>
      </c>
      <c r="W213" s="632"/>
      <c r="X213" s="446"/>
      <c r="Y213" s="1150"/>
      <c r="Z213" s="1150"/>
    </row>
    <row r="214" spans="1:26" s="986" customFormat="1" ht="14">
      <c r="A214" s="1166" t="s">
        <v>1116</v>
      </c>
      <c r="B214" s="609">
        <v>0</v>
      </c>
      <c r="C214" s="611">
        <v>0</v>
      </c>
      <c r="D214" s="611">
        <v>0</v>
      </c>
      <c r="E214" s="611">
        <v>0</v>
      </c>
      <c r="F214" s="611">
        <v>0</v>
      </c>
      <c r="G214" s="611">
        <v>0</v>
      </c>
      <c r="H214" s="689">
        <v>0</v>
      </c>
      <c r="I214" s="689">
        <v>0</v>
      </c>
      <c r="J214" s="689">
        <v>0</v>
      </c>
      <c r="K214" s="689">
        <v>0</v>
      </c>
      <c r="L214" s="689">
        <v>0</v>
      </c>
      <c r="M214" s="689">
        <v>23.442411445770002</v>
      </c>
      <c r="N214" s="689">
        <v>21.47440572336</v>
      </c>
      <c r="O214" s="673">
        <v>57.542872211720002</v>
      </c>
      <c r="P214" s="674">
        <v>109.52985416692999</v>
      </c>
      <c r="Q214" s="674">
        <v>89.399830402510005</v>
      </c>
      <c r="R214" s="675">
        <v>54.541879404359996</v>
      </c>
      <c r="S214" s="673">
        <v>46.678212504450002</v>
      </c>
      <c r="T214" s="674">
        <v>27.318236729109998</v>
      </c>
      <c r="U214" s="674">
        <v>28.097036034700004</v>
      </c>
      <c r="V214" s="675">
        <v>39.098227566979993</v>
      </c>
      <c r="W214" s="632"/>
      <c r="X214" s="446"/>
      <c r="Y214" s="1150"/>
      <c r="Z214" s="1150"/>
    </row>
    <row r="215" spans="1:26" s="986" customFormat="1" ht="14">
      <c r="A215" s="1167" t="s">
        <v>1249</v>
      </c>
      <c r="B215" s="609">
        <v>0</v>
      </c>
      <c r="C215" s="611">
        <v>0</v>
      </c>
      <c r="D215" s="611">
        <v>0</v>
      </c>
      <c r="E215" s="611">
        <v>0</v>
      </c>
      <c r="F215" s="611">
        <v>0</v>
      </c>
      <c r="G215" s="611">
        <v>0</v>
      </c>
      <c r="H215" s="689">
        <v>0</v>
      </c>
      <c r="I215" s="689">
        <v>0</v>
      </c>
      <c r="J215" s="689">
        <v>0</v>
      </c>
      <c r="K215" s="689">
        <v>0</v>
      </c>
      <c r="L215" s="689">
        <v>0</v>
      </c>
      <c r="M215" s="689">
        <v>3.8354081248800003</v>
      </c>
      <c r="N215" s="689">
        <v>2.8538426435700002</v>
      </c>
      <c r="O215" s="673">
        <v>5.4659064141499991</v>
      </c>
      <c r="P215" s="674">
        <v>5.5861099955700002</v>
      </c>
      <c r="Q215" s="674">
        <v>11.345649552749999</v>
      </c>
      <c r="R215" s="675">
        <v>8.1377216737100007</v>
      </c>
      <c r="S215" s="673">
        <v>3.16390318385</v>
      </c>
      <c r="T215" s="674">
        <v>3.6612367034699997</v>
      </c>
      <c r="U215" s="674">
        <v>5.2080884671899996</v>
      </c>
      <c r="V215" s="675">
        <v>13.280811284149999</v>
      </c>
      <c r="W215" s="632"/>
      <c r="X215" s="446"/>
      <c r="Y215" s="1150"/>
      <c r="Z215" s="1150"/>
    </row>
    <row r="216" spans="1:26" s="986" customFormat="1" ht="14">
      <c r="A216" s="1167" t="s">
        <v>908</v>
      </c>
      <c r="B216" s="609">
        <v>0</v>
      </c>
      <c r="C216" s="611">
        <v>0</v>
      </c>
      <c r="D216" s="611">
        <v>0</v>
      </c>
      <c r="E216" s="611">
        <v>0</v>
      </c>
      <c r="F216" s="611">
        <v>0</v>
      </c>
      <c r="G216" s="611">
        <v>0</v>
      </c>
      <c r="H216" s="689">
        <v>0</v>
      </c>
      <c r="I216" s="689">
        <v>0</v>
      </c>
      <c r="J216" s="689">
        <v>0</v>
      </c>
      <c r="K216" s="689">
        <v>0</v>
      </c>
      <c r="L216" s="689">
        <v>0</v>
      </c>
      <c r="M216" s="689">
        <v>0.82414063000000004</v>
      </c>
      <c r="N216" s="689">
        <v>4.2282223999999999</v>
      </c>
      <c r="O216" s="673">
        <v>4.9548622870800001</v>
      </c>
      <c r="P216" s="674">
        <v>5.2164206668400004</v>
      </c>
      <c r="Q216" s="674">
        <v>10.16774563717</v>
      </c>
      <c r="R216" s="675">
        <v>2.3363319649999998</v>
      </c>
      <c r="S216" s="673">
        <v>2.4045372189799998</v>
      </c>
      <c r="T216" s="674">
        <v>0.14349211711000001</v>
      </c>
      <c r="U216" s="674">
        <v>0</v>
      </c>
      <c r="V216" s="675">
        <v>0</v>
      </c>
      <c r="W216" s="632"/>
      <c r="X216" s="446"/>
      <c r="Y216" s="1150"/>
      <c r="Z216" s="1150"/>
    </row>
    <row r="217" spans="1:26" s="986" customFormat="1" ht="14">
      <c r="A217" s="1167" t="s">
        <v>952</v>
      </c>
      <c r="B217" s="609">
        <v>0</v>
      </c>
      <c r="C217" s="611">
        <v>0</v>
      </c>
      <c r="D217" s="611">
        <v>0</v>
      </c>
      <c r="E217" s="611">
        <v>0</v>
      </c>
      <c r="F217" s="611">
        <v>0</v>
      </c>
      <c r="G217" s="611">
        <v>0</v>
      </c>
      <c r="H217" s="689">
        <v>0</v>
      </c>
      <c r="I217" s="689">
        <v>0</v>
      </c>
      <c r="J217" s="689">
        <v>0</v>
      </c>
      <c r="K217" s="689">
        <v>0</v>
      </c>
      <c r="L217" s="689">
        <v>0</v>
      </c>
      <c r="M217" s="689">
        <v>14.714845775000001</v>
      </c>
      <c r="N217" s="689">
        <v>10.61050032669</v>
      </c>
      <c r="O217" s="673">
        <v>1.22578429319</v>
      </c>
      <c r="P217" s="674">
        <v>47.129779790559994</v>
      </c>
      <c r="Q217" s="674">
        <v>40.860074423660002</v>
      </c>
      <c r="R217" s="675">
        <v>16.782935004700001</v>
      </c>
      <c r="S217" s="673">
        <v>17.874274417099997</v>
      </c>
      <c r="T217" s="674">
        <v>10.6909938109</v>
      </c>
      <c r="U217" s="674">
        <v>12.23033028018</v>
      </c>
      <c r="V217" s="675">
        <v>14.379756915190001</v>
      </c>
      <c r="W217" s="632"/>
      <c r="X217" s="446"/>
      <c r="Y217" s="1150"/>
      <c r="Z217" s="1150"/>
    </row>
    <row r="218" spans="1:26" s="986" customFormat="1" ht="14">
      <c r="A218" s="1167" t="s">
        <v>921</v>
      </c>
      <c r="B218" s="609">
        <v>0</v>
      </c>
      <c r="C218" s="611">
        <v>0</v>
      </c>
      <c r="D218" s="611">
        <v>0</v>
      </c>
      <c r="E218" s="611">
        <v>0</v>
      </c>
      <c r="F218" s="611">
        <v>0</v>
      </c>
      <c r="G218" s="611">
        <v>0</v>
      </c>
      <c r="H218" s="689">
        <v>0</v>
      </c>
      <c r="I218" s="689">
        <v>0</v>
      </c>
      <c r="J218" s="689">
        <v>0</v>
      </c>
      <c r="K218" s="689">
        <v>0</v>
      </c>
      <c r="L218" s="689">
        <v>0</v>
      </c>
      <c r="M218" s="689">
        <v>0</v>
      </c>
      <c r="N218" s="689">
        <v>0</v>
      </c>
      <c r="O218" s="673">
        <v>0</v>
      </c>
      <c r="P218" s="674">
        <v>0</v>
      </c>
      <c r="Q218" s="674">
        <v>0</v>
      </c>
      <c r="R218" s="675">
        <v>0</v>
      </c>
      <c r="S218" s="673">
        <v>0</v>
      </c>
      <c r="T218" s="674">
        <v>0</v>
      </c>
      <c r="U218" s="674">
        <v>0</v>
      </c>
      <c r="V218" s="675">
        <v>0</v>
      </c>
      <c r="W218" s="632"/>
      <c r="X218" s="446"/>
      <c r="Y218" s="1150"/>
      <c r="Z218" s="1150"/>
    </row>
    <row r="219" spans="1:26" s="986" customFormat="1" ht="14">
      <c r="A219" s="1167" t="s">
        <v>964</v>
      </c>
      <c r="B219" s="609">
        <v>0</v>
      </c>
      <c r="C219" s="611">
        <v>0</v>
      </c>
      <c r="D219" s="611">
        <v>0</v>
      </c>
      <c r="E219" s="611">
        <v>0</v>
      </c>
      <c r="F219" s="611">
        <v>0</v>
      </c>
      <c r="G219" s="611">
        <v>0</v>
      </c>
      <c r="H219" s="689">
        <v>0</v>
      </c>
      <c r="I219" s="689">
        <v>0</v>
      </c>
      <c r="J219" s="689">
        <v>0</v>
      </c>
      <c r="K219" s="689">
        <v>0</v>
      </c>
      <c r="L219" s="689">
        <v>0</v>
      </c>
      <c r="M219" s="689">
        <v>0</v>
      </c>
      <c r="N219" s="689">
        <v>0</v>
      </c>
      <c r="O219" s="673">
        <v>0</v>
      </c>
      <c r="P219" s="674">
        <v>0</v>
      </c>
      <c r="Q219" s="674">
        <v>0</v>
      </c>
      <c r="R219" s="675">
        <v>0</v>
      </c>
      <c r="S219" s="673">
        <v>0</v>
      </c>
      <c r="T219" s="674">
        <v>0</v>
      </c>
      <c r="U219" s="674">
        <v>0</v>
      </c>
      <c r="V219" s="675">
        <v>0</v>
      </c>
      <c r="W219" s="632"/>
      <c r="X219" s="446"/>
      <c r="Y219" s="1150"/>
      <c r="Z219" s="1150"/>
    </row>
    <row r="220" spans="1:26" s="986" customFormat="1" ht="14">
      <c r="A220" s="1167" t="s">
        <v>976</v>
      </c>
      <c r="B220" s="609">
        <v>0</v>
      </c>
      <c r="C220" s="611">
        <v>0</v>
      </c>
      <c r="D220" s="611">
        <v>0</v>
      </c>
      <c r="E220" s="611">
        <v>0</v>
      </c>
      <c r="F220" s="611">
        <v>0</v>
      </c>
      <c r="G220" s="611">
        <v>0</v>
      </c>
      <c r="H220" s="689">
        <v>0</v>
      </c>
      <c r="I220" s="689">
        <v>0</v>
      </c>
      <c r="J220" s="689">
        <v>0</v>
      </c>
      <c r="K220" s="689">
        <v>0</v>
      </c>
      <c r="L220" s="689">
        <v>0</v>
      </c>
      <c r="M220" s="689">
        <v>0</v>
      </c>
      <c r="N220" s="689">
        <v>0</v>
      </c>
      <c r="O220" s="673">
        <v>0</v>
      </c>
      <c r="P220" s="674">
        <v>0</v>
      </c>
      <c r="Q220" s="674">
        <v>0</v>
      </c>
      <c r="R220" s="675">
        <v>0</v>
      </c>
      <c r="S220" s="673">
        <v>0</v>
      </c>
      <c r="T220" s="674">
        <v>0</v>
      </c>
      <c r="U220" s="674">
        <v>0</v>
      </c>
      <c r="V220" s="675">
        <v>0</v>
      </c>
      <c r="W220" s="632"/>
      <c r="X220" s="446"/>
      <c r="Y220" s="1150"/>
      <c r="Z220" s="1150"/>
    </row>
    <row r="221" spans="1:26" s="986" customFormat="1" ht="14">
      <c r="A221" s="1167" t="s">
        <v>988</v>
      </c>
      <c r="B221" s="609">
        <v>0</v>
      </c>
      <c r="C221" s="611">
        <v>0</v>
      </c>
      <c r="D221" s="611">
        <v>0</v>
      </c>
      <c r="E221" s="611">
        <v>0</v>
      </c>
      <c r="F221" s="611">
        <v>0</v>
      </c>
      <c r="G221" s="611">
        <v>0</v>
      </c>
      <c r="H221" s="689">
        <v>0</v>
      </c>
      <c r="I221" s="689">
        <v>0</v>
      </c>
      <c r="J221" s="689">
        <v>0</v>
      </c>
      <c r="K221" s="689">
        <v>0</v>
      </c>
      <c r="L221" s="689">
        <v>0</v>
      </c>
      <c r="M221" s="689">
        <v>3.8340032106100002</v>
      </c>
      <c r="N221" s="689">
        <v>3.4502401069299999</v>
      </c>
      <c r="O221" s="673">
        <v>25.727127407919998</v>
      </c>
      <c r="P221" s="674">
        <v>25.983079400459999</v>
      </c>
      <c r="Q221" s="674">
        <v>12.267904551080001</v>
      </c>
      <c r="R221" s="675">
        <v>14.91835802854</v>
      </c>
      <c r="S221" s="673">
        <v>19.398721675299999</v>
      </c>
      <c r="T221" s="674">
        <v>12.30040075194</v>
      </c>
      <c r="U221" s="674">
        <v>10.453832391379999</v>
      </c>
      <c r="V221" s="675">
        <v>10.264713181620001</v>
      </c>
      <c r="W221" s="632"/>
      <c r="X221" s="446"/>
      <c r="Y221" s="1150"/>
      <c r="Z221" s="1150"/>
    </row>
    <row r="222" spans="1:26" s="986" customFormat="1" ht="14">
      <c r="A222" s="1167" t="s">
        <v>998</v>
      </c>
      <c r="B222" s="609">
        <v>0</v>
      </c>
      <c r="C222" s="611">
        <v>0</v>
      </c>
      <c r="D222" s="611">
        <v>0</v>
      </c>
      <c r="E222" s="611">
        <v>0</v>
      </c>
      <c r="F222" s="611">
        <v>0</v>
      </c>
      <c r="G222" s="611">
        <v>0</v>
      </c>
      <c r="H222" s="689">
        <v>0</v>
      </c>
      <c r="I222" s="689">
        <v>0</v>
      </c>
      <c r="J222" s="689">
        <v>0</v>
      </c>
      <c r="K222" s="689">
        <v>0</v>
      </c>
      <c r="L222" s="689">
        <v>0</v>
      </c>
      <c r="M222" s="689">
        <v>0</v>
      </c>
      <c r="N222" s="689">
        <v>0</v>
      </c>
      <c r="O222" s="673">
        <v>0</v>
      </c>
      <c r="P222" s="674">
        <v>0</v>
      </c>
      <c r="Q222" s="674">
        <v>0</v>
      </c>
      <c r="R222" s="675">
        <v>0</v>
      </c>
      <c r="S222" s="673">
        <v>0</v>
      </c>
      <c r="T222" s="674">
        <v>0</v>
      </c>
      <c r="U222" s="674">
        <v>0</v>
      </c>
      <c r="V222" s="675">
        <v>0</v>
      </c>
      <c r="W222" s="632"/>
      <c r="X222" s="446"/>
      <c r="Y222" s="1150"/>
      <c r="Z222" s="1150"/>
    </row>
    <row r="223" spans="1:26" s="986" customFormat="1" ht="14">
      <c r="A223" s="1167" t="s">
        <v>1143</v>
      </c>
      <c r="B223" s="609">
        <v>0</v>
      </c>
      <c r="C223" s="611">
        <v>0</v>
      </c>
      <c r="D223" s="611">
        <v>0</v>
      </c>
      <c r="E223" s="611">
        <v>0</v>
      </c>
      <c r="F223" s="611">
        <v>0</v>
      </c>
      <c r="G223" s="611">
        <v>0</v>
      </c>
      <c r="H223" s="689">
        <v>0</v>
      </c>
      <c r="I223" s="689">
        <v>0</v>
      </c>
      <c r="J223" s="689">
        <v>0</v>
      </c>
      <c r="K223" s="689">
        <v>0</v>
      </c>
      <c r="L223" s="689">
        <v>0</v>
      </c>
      <c r="M223" s="689">
        <v>0.23401370528000001</v>
      </c>
      <c r="N223" s="689">
        <v>0.33160024617</v>
      </c>
      <c r="O223" s="673">
        <v>20.169191809380003</v>
      </c>
      <c r="P223" s="674">
        <v>25.614464313500001</v>
      </c>
      <c r="Q223" s="674">
        <v>14.75845623785</v>
      </c>
      <c r="R223" s="675">
        <v>12.366532732410001</v>
      </c>
      <c r="S223" s="673">
        <v>3.8367760092199998</v>
      </c>
      <c r="T223" s="674">
        <v>0.52211334569000001</v>
      </c>
      <c r="U223" s="674">
        <v>0.20478489594999999</v>
      </c>
      <c r="V223" s="675">
        <v>1.1729461860199999</v>
      </c>
      <c r="W223" s="632"/>
      <c r="X223" s="446"/>
      <c r="Y223" s="1150"/>
      <c r="Z223" s="1150"/>
    </row>
    <row r="224" spans="1:26" s="986" customFormat="1" ht="14">
      <c r="A224" s="1169"/>
      <c r="B224" s="609"/>
      <c r="C224" s="611"/>
      <c r="D224" s="611"/>
      <c r="E224" s="611"/>
      <c r="F224" s="611"/>
      <c r="G224" s="611"/>
      <c r="H224" s="689"/>
      <c r="I224" s="689"/>
      <c r="J224" s="689"/>
      <c r="K224" s="689"/>
      <c r="L224" s="689"/>
      <c r="M224" s="689"/>
      <c r="N224" s="689"/>
      <c r="O224" s="673"/>
      <c r="P224" s="674"/>
      <c r="Q224" s="674"/>
      <c r="R224" s="675"/>
      <c r="S224" s="673"/>
      <c r="T224" s="674"/>
      <c r="U224" s="674"/>
      <c r="V224" s="675"/>
      <c r="W224" s="632"/>
      <c r="X224" s="446"/>
      <c r="Y224" s="1150"/>
      <c r="Z224" s="1150"/>
    </row>
    <row r="225" spans="1:26" s="985" customFormat="1" ht="14">
      <c r="A225" s="1172" t="s">
        <v>1183</v>
      </c>
      <c r="B225" s="605">
        <v>2858.7483106656091</v>
      </c>
      <c r="C225" s="607">
        <v>2870.8207464244597</v>
      </c>
      <c r="D225" s="607">
        <v>4473.6541592581407</v>
      </c>
      <c r="E225" s="607">
        <v>3477.1121396697299</v>
      </c>
      <c r="F225" s="607">
        <v>3264.2262756227897</v>
      </c>
      <c r="G225" s="607">
        <v>2936.0273995051302</v>
      </c>
      <c r="H225" s="690">
        <v>3131.5279697986907</v>
      </c>
      <c r="I225" s="690">
        <v>3206.1306181903396</v>
      </c>
      <c r="J225" s="690">
        <v>3378.7251661675004</v>
      </c>
      <c r="K225" s="690">
        <v>4811.7007026293913</v>
      </c>
      <c r="L225" s="690">
        <v>6202.8431817769488</v>
      </c>
      <c r="M225" s="690">
        <v>6132.5594184400607</v>
      </c>
      <c r="N225" s="690">
        <v>6317.8816970855396</v>
      </c>
      <c r="O225" s="670">
        <v>7449.0504521359353</v>
      </c>
      <c r="P225" s="671">
        <v>8513.8562853765252</v>
      </c>
      <c r="Q225" s="671">
        <v>7719.2692232792015</v>
      </c>
      <c r="R225" s="672">
        <v>7636.7466833114731</v>
      </c>
      <c r="S225" s="670">
        <v>8468.0450557926488</v>
      </c>
      <c r="T225" s="671">
        <v>8282.7912330767667</v>
      </c>
      <c r="U225" s="671">
        <v>8558.017468029886</v>
      </c>
      <c r="V225" s="672">
        <v>8036.65776994303</v>
      </c>
      <c r="W225" s="629"/>
      <c r="X225" s="1064"/>
      <c r="Y225" s="1150"/>
      <c r="Z225" s="1150"/>
    </row>
    <row r="226" spans="1:26" s="986" customFormat="1" ht="14">
      <c r="A226" s="1166" t="s">
        <v>1089</v>
      </c>
      <c r="B226" s="609">
        <v>0</v>
      </c>
      <c r="C226" s="611">
        <v>0</v>
      </c>
      <c r="D226" s="611">
        <v>0</v>
      </c>
      <c r="E226" s="611">
        <v>0</v>
      </c>
      <c r="F226" s="611">
        <v>0</v>
      </c>
      <c r="G226" s="611">
        <v>0</v>
      </c>
      <c r="H226" s="689">
        <v>0</v>
      </c>
      <c r="I226" s="689">
        <v>0</v>
      </c>
      <c r="J226" s="689">
        <v>0</v>
      </c>
      <c r="K226" s="689">
        <v>0</v>
      </c>
      <c r="L226" s="689">
        <v>0</v>
      </c>
      <c r="M226" s="689">
        <v>0</v>
      </c>
      <c r="N226" s="689">
        <v>0</v>
      </c>
      <c r="O226" s="673">
        <v>0</v>
      </c>
      <c r="P226" s="674">
        <v>0</v>
      </c>
      <c r="Q226" s="674">
        <v>0</v>
      </c>
      <c r="R226" s="675">
        <v>0</v>
      </c>
      <c r="S226" s="673">
        <v>0</v>
      </c>
      <c r="T226" s="674">
        <v>0</v>
      </c>
      <c r="U226" s="674">
        <v>0</v>
      </c>
      <c r="V226" s="675">
        <v>0</v>
      </c>
      <c r="W226" s="632"/>
      <c r="X226" s="446"/>
      <c r="Y226" s="1150"/>
      <c r="Z226" s="1150"/>
    </row>
    <row r="227" spans="1:26" s="986" customFormat="1" ht="14">
      <c r="A227" s="1167" t="s">
        <v>1115</v>
      </c>
      <c r="B227" s="609">
        <v>0</v>
      </c>
      <c r="C227" s="611">
        <v>0</v>
      </c>
      <c r="D227" s="611">
        <v>0</v>
      </c>
      <c r="E227" s="611">
        <v>0</v>
      </c>
      <c r="F227" s="611">
        <v>0</v>
      </c>
      <c r="G227" s="611">
        <v>0</v>
      </c>
      <c r="H227" s="689">
        <v>0</v>
      </c>
      <c r="I227" s="689">
        <v>0</v>
      </c>
      <c r="J227" s="689">
        <v>0</v>
      </c>
      <c r="K227" s="689">
        <v>0</v>
      </c>
      <c r="L227" s="689">
        <v>0</v>
      </c>
      <c r="M227" s="689">
        <v>0</v>
      </c>
      <c r="N227" s="689">
        <v>0</v>
      </c>
      <c r="O227" s="673">
        <v>0</v>
      </c>
      <c r="P227" s="674">
        <v>0</v>
      </c>
      <c r="Q227" s="674">
        <v>0</v>
      </c>
      <c r="R227" s="675">
        <v>0</v>
      </c>
      <c r="S227" s="673">
        <v>0</v>
      </c>
      <c r="T227" s="674">
        <v>0</v>
      </c>
      <c r="U227" s="674">
        <v>0</v>
      </c>
      <c r="V227" s="675">
        <v>0</v>
      </c>
      <c r="W227" s="632"/>
      <c r="X227" s="446"/>
      <c r="Y227" s="1150"/>
      <c r="Z227" s="1150"/>
    </row>
    <row r="228" spans="1:26" s="986" customFormat="1" ht="14">
      <c r="A228" s="1168" t="s">
        <v>1250</v>
      </c>
      <c r="B228" s="609">
        <v>0</v>
      </c>
      <c r="C228" s="611">
        <v>0</v>
      </c>
      <c r="D228" s="611">
        <v>0</v>
      </c>
      <c r="E228" s="611">
        <v>0</v>
      </c>
      <c r="F228" s="611">
        <v>0</v>
      </c>
      <c r="G228" s="611">
        <v>0</v>
      </c>
      <c r="H228" s="689">
        <v>0</v>
      </c>
      <c r="I228" s="689">
        <v>0</v>
      </c>
      <c r="J228" s="689">
        <v>0</v>
      </c>
      <c r="K228" s="689">
        <v>0</v>
      </c>
      <c r="L228" s="689">
        <v>0</v>
      </c>
      <c r="M228" s="689">
        <v>0</v>
      </c>
      <c r="N228" s="689">
        <v>0</v>
      </c>
      <c r="O228" s="673">
        <v>0</v>
      </c>
      <c r="P228" s="674">
        <v>0</v>
      </c>
      <c r="Q228" s="674">
        <v>0</v>
      </c>
      <c r="R228" s="675">
        <v>0</v>
      </c>
      <c r="S228" s="673">
        <v>0</v>
      </c>
      <c r="T228" s="674">
        <v>0</v>
      </c>
      <c r="U228" s="674">
        <v>0</v>
      </c>
      <c r="V228" s="675">
        <v>0</v>
      </c>
      <c r="W228" s="632"/>
      <c r="X228" s="446"/>
      <c r="Y228" s="1150"/>
      <c r="Z228" s="1150"/>
    </row>
    <row r="229" spans="1:26" s="986" customFormat="1" ht="14">
      <c r="A229" s="1168" t="s">
        <v>909</v>
      </c>
      <c r="B229" s="609">
        <v>0</v>
      </c>
      <c r="C229" s="611">
        <v>0</v>
      </c>
      <c r="D229" s="611">
        <v>0</v>
      </c>
      <c r="E229" s="611">
        <v>0</v>
      </c>
      <c r="F229" s="611">
        <v>0</v>
      </c>
      <c r="G229" s="611">
        <v>0</v>
      </c>
      <c r="H229" s="689">
        <v>0</v>
      </c>
      <c r="I229" s="689">
        <v>0</v>
      </c>
      <c r="J229" s="689">
        <v>0</v>
      </c>
      <c r="K229" s="689">
        <v>0</v>
      </c>
      <c r="L229" s="689">
        <v>0</v>
      </c>
      <c r="M229" s="689">
        <v>0</v>
      </c>
      <c r="N229" s="689">
        <v>0</v>
      </c>
      <c r="O229" s="673">
        <v>0</v>
      </c>
      <c r="P229" s="674">
        <v>0</v>
      </c>
      <c r="Q229" s="674">
        <v>0</v>
      </c>
      <c r="R229" s="675">
        <v>0</v>
      </c>
      <c r="S229" s="673">
        <v>0</v>
      </c>
      <c r="T229" s="674">
        <v>0</v>
      </c>
      <c r="U229" s="674">
        <v>0</v>
      </c>
      <c r="V229" s="675">
        <v>0</v>
      </c>
      <c r="W229" s="632"/>
      <c r="X229" s="446"/>
      <c r="Y229" s="1150"/>
      <c r="Z229" s="1150"/>
    </row>
    <row r="230" spans="1:26" s="986" customFormat="1" ht="14">
      <c r="A230" s="1168" t="s">
        <v>953</v>
      </c>
      <c r="B230" s="609">
        <v>0</v>
      </c>
      <c r="C230" s="611">
        <v>0</v>
      </c>
      <c r="D230" s="611">
        <v>0</v>
      </c>
      <c r="E230" s="611">
        <v>0</v>
      </c>
      <c r="F230" s="611">
        <v>0</v>
      </c>
      <c r="G230" s="611">
        <v>0</v>
      </c>
      <c r="H230" s="689">
        <v>0</v>
      </c>
      <c r="I230" s="689">
        <v>0</v>
      </c>
      <c r="J230" s="689">
        <v>0</v>
      </c>
      <c r="K230" s="689">
        <v>0</v>
      </c>
      <c r="L230" s="689">
        <v>0</v>
      </c>
      <c r="M230" s="689">
        <v>0</v>
      </c>
      <c r="N230" s="689">
        <v>0</v>
      </c>
      <c r="O230" s="673">
        <v>0</v>
      </c>
      <c r="P230" s="674">
        <v>0</v>
      </c>
      <c r="Q230" s="674">
        <v>0</v>
      </c>
      <c r="R230" s="675">
        <v>0</v>
      </c>
      <c r="S230" s="673">
        <v>0</v>
      </c>
      <c r="T230" s="674">
        <v>0</v>
      </c>
      <c r="U230" s="674">
        <v>0</v>
      </c>
      <c r="V230" s="675">
        <v>0</v>
      </c>
      <c r="W230" s="632"/>
      <c r="X230" s="446"/>
      <c r="Y230" s="1150"/>
      <c r="Z230" s="1150"/>
    </row>
    <row r="231" spans="1:26" s="986" customFormat="1" ht="14">
      <c r="A231" s="1168" t="s">
        <v>922</v>
      </c>
      <c r="B231" s="609">
        <v>0</v>
      </c>
      <c r="C231" s="611">
        <v>0</v>
      </c>
      <c r="D231" s="611">
        <v>0</v>
      </c>
      <c r="E231" s="611">
        <v>0</v>
      </c>
      <c r="F231" s="611">
        <v>0</v>
      </c>
      <c r="G231" s="611">
        <v>0</v>
      </c>
      <c r="H231" s="689">
        <v>0</v>
      </c>
      <c r="I231" s="689">
        <v>0</v>
      </c>
      <c r="J231" s="689">
        <v>0</v>
      </c>
      <c r="K231" s="689">
        <v>0</v>
      </c>
      <c r="L231" s="689">
        <v>0</v>
      </c>
      <c r="M231" s="689">
        <v>0</v>
      </c>
      <c r="N231" s="689">
        <v>0</v>
      </c>
      <c r="O231" s="673">
        <v>0</v>
      </c>
      <c r="P231" s="674">
        <v>0</v>
      </c>
      <c r="Q231" s="674">
        <v>0</v>
      </c>
      <c r="R231" s="675">
        <v>0</v>
      </c>
      <c r="S231" s="673">
        <v>0</v>
      </c>
      <c r="T231" s="674">
        <v>0</v>
      </c>
      <c r="U231" s="674">
        <v>0</v>
      </c>
      <c r="V231" s="675">
        <v>0</v>
      </c>
      <c r="W231" s="632"/>
      <c r="X231" s="446"/>
      <c r="Y231" s="1150"/>
      <c r="Z231" s="1150"/>
    </row>
    <row r="232" spans="1:26" s="986" customFormat="1" ht="14">
      <c r="A232" s="1168" t="s">
        <v>965</v>
      </c>
      <c r="B232" s="609">
        <v>0</v>
      </c>
      <c r="C232" s="611">
        <v>0</v>
      </c>
      <c r="D232" s="611">
        <v>0</v>
      </c>
      <c r="E232" s="611">
        <v>0</v>
      </c>
      <c r="F232" s="611">
        <v>0</v>
      </c>
      <c r="G232" s="611">
        <v>0</v>
      </c>
      <c r="H232" s="689">
        <v>0</v>
      </c>
      <c r="I232" s="689">
        <v>0</v>
      </c>
      <c r="J232" s="689">
        <v>0</v>
      </c>
      <c r="K232" s="689">
        <v>0</v>
      </c>
      <c r="L232" s="689">
        <v>0</v>
      </c>
      <c r="M232" s="689">
        <v>0</v>
      </c>
      <c r="N232" s="689">
        <v>0</v>
      </c>
      <c r="O232" s="673">
        <v>0</v>
      </c>
      <c r="P232" s="674">
        <v>0</v>
      </c>
      <c r="Q232" s="674">
        <v>0</v>
      </c>
      <c r="R232" s="675">
        <v>0</v>
      </c>
      <c r="S232" s="673">
        <v>0</v>
      </c>
      <c r="T232" s="674">
        <v>0</v>
      </c>
      <c r="U232" s="674">
        <v>0</v>
      </c>
      <c r="V232" s="675">
        <v>0</v>
      </c>
      <c r="W232" s="632"/>
      <c r="X232" s="446"/>
      <c r="Y232" s="1150"/>
      <c r="Z232" s="1150"/>
    </row>
    <row r="233" spans="1:26" s="986" customFormat="1" ht="14">
      <c r="A233" s="1168" t="s">
        <v>977</v>
      </c>
      <c r="B233" s="609">
        <v>0</v>
      </c>
      <c r="C233" s="611">
        <v>0</v>
      </c>
      <c r="D233" s="611">
        <v>0</v>
      </c>
      <c r="E233" s="611">
        <v>0</v>
      </c>
      <c r="F233" s="611">
        <v>0</v>
      </c>
      <c r="G233" s="611">
        <v>0</v>
      </c>
      <c r="H233" s="689">
        <v>0</v>
      </c>
      <c r="I233" s="689">
        <v>0</v>
      </c>
      <c r="J233" s="689">
        <v>0</v>
      </c>
      <c r="K233" s="689">
        <v>0</v>
      </c>
      <c r="L233" s="689">
        <v>0</v>
      </c>
      <c r="M233" s="689">
        <v>0</v>
      </c>
      <c r="N233" s="689">
        <v>0</v>
      </c>
      <c r="O233" s="673">
        <v>0</v>
      </c>
      <c r="P233" s="674">
        <v>0</v>
      </c>
      <c r="Q233" s="674">
        <v>0</v>
      </c>
      <c r="R233" s="675">
        <v>0</v>
      </c>
      <c r="S233" s="673">
        <v>0</v>
      </c>
      <c r="T233" s="674">
        <v>0</v>
      </c>
      <c r="U233" s="674">
        <v>0</v>
      </c>
      <c r="V233" s="675">
        <v>0</v>
      </c>
      <c r="W233" s="632"/>
      <c r="X233" s="446"/>
      <c r="Y233" s="1150"/>
      <c r="Z233" s="1150"/>
    </row>
    <row r="234" spans="1:26" s="986" customFormat="1" ht="14">
      <c r="A234" s="1168" t="s">
        <v>989</v>
      </c>
      <c r="B234" s="609">
        <v>0</v>
      </c>
      <c r="C234" s="611">
        <v>0</v>
      </c>
      <c r="D234" s="611">
        <v>0</v>
      </c>
      <c r="E234" s="611">
        <v>0</v>
      </c>
      <c r="F234" s="611">
        <v>0</v>
      </c>
      <c r="G234" s="611">
        <v>0</v>
      </c>
      <c r="H234" s="689">
        <v>0</v>
      </c>
      <c r="I234" s="689">
        <v>0</v>
      </c>
      <c r="J234" s="689">
        <v>0</v>
      </c>
      <c r="K234" s="689">
        <v>0</v>
      </c>
      <c r="L234" s="689">
        <v>0</v>
      </c>
      <c r="M234" s="689">
        <v>0</v>
      </c>
      <c r="N234" s="689">
        <v>0</v>
      </c>
      <c r="O234" s="673">
        <v>0</v>
      </c>
      <c r="P234" s="674">
        <v>0</v>
      </c>
      <c r="Q234" s="674">
        <v>0</v>
      </c>
      <c r="R234" s="675">
        <v>0</v>
      </c>
      <c r="S234" s="673">
        <v>0</v>
      </c>
      <c r="T234" s="674">
        <v>0</v>
      </c>
      <c r="U234" s="674">
        <v>0</v>
      </c>
      <c r="V234" s="675">
        <v>0</v>
      </c>
      <c r="W234" s="632"/>
      <c r="X234" s="446"/>
      <c r="Y234" s="1150"/>
      <c r="Z234" s="1150"/>
    </row>
    <row r="235" spans="1:26" s="986" customFormat="1" ht="14">
      <c r="A235" s="1168" t="s">
        <v>999</v>
      </c>
      <c r="B235" s="609">
        <v>0</v>
      </c>
      <c r="C235" s="611">
        <v>0</v>
      </c>
      <c r="D235" s="611">
        <v>0</v>
      </c>
      <c r="E235" s="611">
        <v>0</v>
      </c>
      <c r="F235" s="611">
        <v>0</v>
      </c>
      <c r="G235" s="611">
        <v>0</v>
      </c>
      <c r="H235" s="689">
        <v>0</v>
      </c>
      <c r="I235" s="689">
        <v>0</v>
      </c>
      <c r="J235" s="689">
        <v>0</v>
      </c>
      <c r="K235" s="689">
        <v>0</v>
      </c>
      <c r="L235" s="689">
        <v>0</v>
      </c>
      <c r="M235" s="689">
        <v>0</v>
      </c>
      <c r="N235" s="689">
        <v>0</v>
      </c>
      <c r="O235" s="673">
        <v>0</v>
      </c>
      <c r="P235" s="674">
        <v>0</v>
      </c>
      <c r="Q235" s="674">
        <v>0</v>
      </c>
      <c r="R235" s="675">
        <v>0</v>
      </c>
      <c r="S235" s="673">
        <v>0</v>
      </c>
      <c r="T235" s="674">
        <v>0</v>
      </c>
      <c r="U235" s="674">
        <v>0</v>
      </c>
      <c r="V235" s="675">
        <v>0</v>
      </c>
      <c r="W235" s="632"/>
      <c r="X235" s="446"/>
      <c r="Y235" s="1150"/>
      <c r="Z235" s="1150"/>
    </row>
    <row r="236" spans="1:26" s="986" customFormat="1" ht="14">
      <c r="A236" s="1168" t="s">
        <v>869</v>
      </c>
      <c r="B236" s="609">
        <v>0</v>
      </c>
      <c r="C236" s="611">
        <v>0</v>
      </c>
      <c r="D236" s="611">
        <v>0</v>
      </c>
      <c r="E236" s="611">
        <v>0</v>
      </c>
      <c r="F236" s="611">
        <v>0</v>
      </c>
      <c r="G236" s="611">
        <v>0</v>
      </c>
      <c r="H236" s="689">
        <v>0</v>
      </c>
      <c r="I236" s="689">
        <v>0</v>
      </c>
      <c r="J236" s="689">
        <v>0</v>
      </c>
      <c r="K236" s="689">
        <v>0</v>
      </c>
      <c r="L236" s="689">
        <v>0</v>
      </c>
      <c r="M236" s="689">
        <v>0</v>
      </c>
      <c r="N236" s="689">
        <v>0</v>
      </c>
      <c r="O236" s="673">
        <v>0</v>
      </c>
      <c r="P236" s="674">
        <v>0</v>
      </c>
      <c r="Q236" s="674">
        <v>0</v>
      </c>
      <c r="R236" s="675">
        <v>0</v>
      </c>
      <c r="S236" s="673">
        <v>0</v>
      </c>
      <c r="T236" s="674">
        <v>0</v>
      </c>
      <c r="U236" s="674">
        <v>0</v>
      </c>
      <c r="V236" s="675">
        <v>0</v>
      </c>
      <c r="W236" s="632"/>
      <c r="X236" s="446"/>
      <c r="Y236" s="1150"/>
      <c r="Z236" s="1150"/>
    </row>
    <row r="237" spans="1:26" s="986" customFormat="1" ht="14">
      <c r="A237" s="1167" t="s">
        <v>1116</v>
      </c>
      <c r="B237" s="609">
        <v>0</v>
      </c>
      <c r="C237" s="611">
        <v>0</v>
      </c>
      <c r="D237" s="611">
        <v>0</v>
      </c>
      <c r="E237" s="611">
        <v>0</v>
      </c>
      <c r="F237" s="611">
        <v>0</v>
      </c>
      <c r="G237" s="611">
        <v>0</v>
      </c>
      <c r="H237" s="689">
        <v>0</v>
      </c>
      <c r="I237" s="689">
        <v>0</v>
      </c>
      <c r="J237" s="689">
        <v>0</v>
      </c>
      <c r="K237" s="689">
        <v>0</v>
      </c>
      <c r="L237" s="689">
        <v>0</v>
      </c>
      <c r="M237" s="689">
        <v>0</v>
      </c>
      <c r="N237" s="689">
        <v>0</v>
      </c>
      <c r="O237" s="673">
        <v>0</v>
      </c>
      <c r="P237" s="674">
        <v>0</v>
      </c>
      <c r="Q237" s="674">
        <v>0</v>
      </c>
      <c r="R237" s="675">
        <v>0</v>
      </c>
      <c r="S237" s="673">
        <v>0</v>
      </c>
      <c r="T237" s="674">
        <v>0</v>
      </c>
      <c r="U237" s="674">
        <v>0</v>
      </c>
      <c r="V237" s="675">
        <v>0</v>
      </c>
      <c r="W237" s="632"/>
      <c r="X237" s="446"/>
      <c r="Y237" s="1150"/>
      <c r="Z237" s="1150"/>
    </row>
    <row r="238" spans="1:26" s="986" customFormat="1" ht="14">
      <c r="A238" s="1168" t="s">
        <v>1251</v>
      </c>
      <c r="B238" s="609">
        <v>0</v>
      </c>
      <c r="C238" s="611">
        <v>0</v>
      </c>
      <c r="D238" s="611">
        <v>0</v>
      </c>
      <c r="E238" s="611">
        <v>0</v>
      </c>
      <c r="F238" s="611">
        <v>0</v>
      </c>
      <c r="G238" s="611">
        <v>0</v>
      </c>
      <c r="H238" s="689">
        <v>0</v>
      </c>
      <c r="I238" s="689">
        <v>0</v>
      </c>
      <c r="J238" s="689">
        <v>0</v>
      </c>
      <c r="K238" s="689">
        <v>0</v>
      </c>
      <c r="L238" s="689">
        <v>0</v>
      </c>
      <c r="M238" s="689">
        <v>0</v>
      </c>
      <c r="N238" s="689">
        <v>0</v>
      </c>
      <c r="O238" s="673">
        <v>0</v>
      </c>
      <c r="P238" s="674">
        <v>0</v>
      </c>
      <c r="Q238" s="674">
        <v>0</v>
      </c>
      <c r="R238" s="675">
        <v>0</v>
      </c>
      <c r="S238" s="673">
        <v>0</v>
      </c>
      <c r="T238" s="674">
        <v>0</v>
      </c>
      <c r="U238" s="674">
        <v>0</v>
      </c>
      <c r="V238" s="675">
        <v>0</v>
      </c>
      <c r="W238" s="632"/>
      <c r="X238" s="446"/>
      <c r="Y238" s="1150"/>
      <c r="Z238" s="1150"/>
    </row>
    <row r="239" spans="1:26" s="986" customFormat="1" ht="14">
      <c r="A239" s="1168" t="s">
        <v>910</v>
      </c>
      <c r="B239" s="609">
        <v>0</v>
      </c>
      <c r="C239" s="611">
        <v>0</v>
      </c>
      <c r="D239" s="611">
        <v>0</v>
      </c>
      <c r="E239" s="611">
        <v>0</v>
      </c>
      <c r="F239" s="611">
        <v>0</v>
      </c>
      <c r="G239" s="611">
        <v>0</v>
      </c>
      <c r="H239" s="689">
        <v>0</v>
      </c>
      <c r="I239" s="689">
        <v>0</v>
      </c>
      <c r="J239" s="689">
        <v>0</v>
      </c>
      <c r="K239" s="689">
        <v>0</v>
      </c>
      <c r="L239" s="689">
        <v>0</v>
      </c>
      <c r="M239" s="689">
        <v>0</v>
      </c>
      <c r="N239" s="689">
        <v>0</v>
      </c>
      <c r="O239" s="673">
        <v>0</v>
      </c>
      <c r="P239" s="674">
        <v>0</v>
      </c>
      <c r="Q239" s="674">
        <v>0</v>
      </c>
      <c r="R239" s="675">
        <v>0</v>
      </c>
      <c r="S239" s="673">
        <v>0</v>
      </c>
      <c r="T239" s="674">
        <v>0</v>
      </c>
      <c r="U239" s="674">
        <v>0</v>
      </c>
      <c r="V239" s="675">
        <v>0</v>
      </c>
      <c r="W239" s="632"/>
      <c r="X239" s="446"/>
      <c r="Y239" s="1150"/>
      <c r="Z239" s="1150"/>
    </row>
    <row r="240" spans="1:26" s="986" customFormat="1" ht="14">
      <c r="A240" s="1168" t="s">
        <v>954</v>
      </c>
      <c r="B240" s="609">
        <v>0</v>
      </c>
      <c r="C240" s="611">
        <v>0</v>
      </c>
      <c r="D240" s="611">
        <v>0</v>
      </c>
      <c r="E240" s="611">
        <v>0</v>
      </c>
      <c r="F240" s="611">
        <v>0</v>
      </c>
      <c r="G240" s="611">
        <v>0</v>
      </c>
      <c r="H240" s="689">
        <v>0</v>
      </c>
      <c r="I240" s="689">
        <v>0</v>
      </c>
      <c r="J240" s="689">
        <v>0</v>
      </c>
      <c r="K240" s="689">
        <v>0</v>
      </c>
      <c r="L240" s="689">
        <v>0</v>
      </c>
      <c r="M240" s="689">
        <v>0</v>
      </c>
      <c r="N240" s="689">
        <v>0</v>
      </c>
      <c r="O240" s="673">
        <v>0</v>
      </c>
      <c r="P240" s="674">
        <v>0</v>
      </c>
      <c r="Q240" s="674">
        <v>0</v>
      </c>
      <c r="R240" s="675">
        <v>0</v>
      </c>
      <c r="S240" s="673">
        <v>0</v>
      </c>
      <c r="T240" s="674">
        <v>0</v>
      </c>
      <c r="U240" s="674">
        <v>0</v>
      </c>
      <c r="V240" s="675">
        <v>0</v>
      </c>
      <c r="W240" s="632"/>
      <c r="X240" s="446"/>
      <c r="Y240" s="1150"/>
      <c r="Z240" s="1150"/>
    </row>
    <row r="241" spans="1:26" s="986" customFormat="1" ht="14">
      <c r="A241" s="1168" t="s">
        <v>923</v>
      </c>
      <c r="B241" s="609">
        <v>0</v>
      </c>
      <c r="C241" s="611">
        <v>0</v>
      </c>
      <c r="D241" s="611">
        <v>0</v>
      </c>
      <c r="E241" s="611">
        <v>0</v>
      </c>
      <c r="F241" s="611">
        <v>0</v>
      </c>
      <c r="G241" s="611">
        <v>0</v>
      </c>
      <c r="H241" s="689">
        <v>0</v>
      </c>
      <c r="I241" s="689">
        <v>0</v>
      </c>
      <c r="J241" s="689">
        <v>0</v>
      </c>
      <c r="K241" s="689">
        <v>0</v>
      </c>
      <c r="L241" s="689">
        <v>0</v>
      </c>
      <c r="M241" s="689">
        <v>0</v>
      </c>
      <c r="N241" s="689">
        <v>0</v>
      </c>
      <c r="O241" s="673">
        <v>0</v>
      </c>
      <c r="P241" s="674">
        <v>0</v>
      </c>
      <c r="Q241" s="674">
        <v>0</v>
      </c>
      <c r="R241" s="675">
        <v>0</v>
      </c>
      <c r="S241" s="673">
        <v>0</v>
      </c>
      <c r="T241" s="674">
        <v>0</v>
      </c>
      <c r="U241" s="674">
        <v>0</v>
      </c>
      <c r="V241" s="675">
        <v>0</v>
      </c>
      <c r="W241" s="632"/>
      <c r="X241" s="446"/>
      <c r="Y241" s="1150"/>
      <c r="Z241" s="1150"/>
    </row>
    <row r="242" spans="1:26" s="986" customFormat="1" ht="14">
      <c r="A242" s="1168" t="s">
        <v>966</v>
      </c>
      <c r="B242" s="609">
        <v>0</v>
      </c>
      <c r="C242" s="611">
        <v>0</v>
      </c>
      <c r="D242" s="611">
        <v>0</v>
      </c>
      <c r="E242" s="611">
        <v>0</v>
      </c>
      <c r="F242" s="611">
        <v>0</v>
      </c>
      <c r="G242" s="611">
        <v>0</v>
      </c>
      <c r="H242" s="689">
        <v>0</v>
      </c>
      <c r="I242" s="689">
        <v>0</v>
      </c>
      <c r="J242" s="689">
        <v>0</v>
      </c>
      <c r="K242" s="689">
        <v>0</v>
      </c>
      <c r="L242" s="689">
        <v>0</v>
      </c>
      <c r="M242" s="689">
        <v>0</v>
      </c>
      <c r="N242" s="689">
        <v>0</v>
      </c>
      <c r="O242" s="673">
        <v>0</v>
      </c>
      <c r="P242" s="674">
        <v>0</v>
      </c>
      <c r="Q242" s="674">
        <v>0</v>
      </c>
      <c r="R242" s="675">
        <v>0</v>
      </c>
      <c r="S242" s="673">
        <v>0</v>
      </c>
      <c r="T242" s="674">
        <v>0</v>
      </c>
      <c r="U242" s="674">
        <v>0</v>
      </c>
      <c r="V242" s="675">
        <v>0</v>
      </c>
      <c r="W242" s="632"/>
      <c r="X242" s="446"/>
      <c r="Y242" s="1150"/>
      <c r="Z242" s="1150"/>
    </row>
    <row r="243" spans="1:26" s="986" customFormat="1" ht="14">
      <c r="A243" s="1168" t="s">
        <v>978</v>
      </c>
      <c r="B243" s="609">
        <v>0</v>
      </c>
      <c r="C243" s="611">
        <v>0</v>
      </c>
      <c r="D243" s="611">
        <v>0</v>
      </c>
      <c r="E243" s="611">
        <v>0</v>
      </c>
      <c r="F243" s="611">
        <v>0</v>
      </c>
      <c r="G243" s="611">
        <v>0</v>
      </c>
      <c r="H243" s="689">
        <v>0</v>
      </c>
      <c r="I243" s="689">
        <v>0</v>
      </c>
      <c r="J243" s="689">
        <v>0</v>
      </c>
      <c r="K243" s="689">
        <v>0</v>
      </c>
      <c r="L243" s="689">
        <v>0</v>
      </c>
      <c r="M243" s="689">
        <v>0</v>
      </c>
      <c r="N243" s="689">
        <v>0</v>
      </c>
      <c r="O243" s="673">
        <v>0</v>
      </c>
      <c r="P243" s="674">
        <v>0</v>
      </c>
      <c r="Q243" s="674">
        <v>0</v>
      </c>
      <c r="R243" s="675">
        <v>0</v>
      </c>
      <c r="S243" s="673">
        <v>0</v>
      </c>
      <c r="T243" s="674">
        <v>0</v>
      </c>
      <c r="U243" s="674">
        <v>0</v>
      </c>
      <c r="V243" s="675">
        <v>0</v>
      </c>
      <c r="W243" s="632"/>
      <c r="X243" s="446"/>
      <c r="Y243" s="1150"/>
      <c r="Z243" s="1150"/>
    </row>
    <row r="244" spans="1:26" s="986" customFormat="1" ht="14">
      <c r="A244" s="1168" t="s">
        <v>990</v>
      </c>
      <c r="B244" s="609">
        <v>0</v>
      </c>
      <c r="C244" s="611">
        <v>0</v>
      </c>
      <c r="D244" s="611">
        <v>0</v>
      </c>
      <c r="E244" s="611">
        <v>0</v>
      </c>
      <c r="F244" s="611">
        <v>0</v>
      </c>
      <c r="G244" s="611">
        <v>0</v>
      </c>
      <c r="H244" s="689">
        <v>0</v>
      </c>
      <c r="I244" s="689">
        <v>0</v>
      </c>
      <c r="J244" s="689">
        <v>0</v>
      </c>
      <c r="K244" s="689">
        <v>0</v>
      </c>
      <c r="L244" s="689">
        <v>0</v>
      </c>
      <c r="M244" s="689">
        <v>0</v>
      </c>
      <c r="N244" s="689">
        <v>0</v>
      </c>
      <c r="O244" s="673">
        <v>0</v>
      </c>
      <c r="P244" s="674">
        <v>0</v>
      </c>
      <c r="Q244" s="674">
        <v>0</v>
      </c>
      <c r="R244" s="675">
        <v>0</v>
      </c>
      <c r="S244" s="673">
        <v>0</v>
      </c>
      <c r="T244" s="674">
        <v>0</v>
      </c>
      <c r="U244" s="674">
        <v>0</v>
      </c>
      <c r="V244" s="675">
        <v>0</v>
      </c>
      <c r="W244" s="632"/>
      <c r="X244" s="446"/>
      <c r="Y244" s="1150"/>
      <c r="Z244" s="1150"/>
    </row>
    <row r="245" spans="1:26" s="986" customFormat="1" ht="14">
      <c r="A245" s="1168" t="s">
        <v>1000</v>
      </c>
      <c r="B245" s="609">
        <v>0</v>
      </c>
      <c r="C245" s="611">
        <v>0</v>
      </c>
      <c r="D245" s="611">
        <v>0</v>
      </c>
      <c r="E245" s="611">
        <v>0</v>
      </c>
      <c r="F245" s="611">
        <v>0</v>
      </c>
      <c r="G245" s="611">
        <v>0</v>
      </c>
      <c r="H245" s="689">
        <v>0</v>
      </c>
      <c r="I245" s="689">
        <v>0</v>
      </c>
      <c r="J245" s="689">
        <v>0</v>
      </c>
      <c r="K245" s="689">
        <v>0</v>
      </c>
      <c r="L245" s="689">
        <v>0</v>
      </c>
      <c r="M245" s="689">
        <v>0</v>
      </c>
      <c r="N245" s="689">
        <v>0</v>
      </c>
      <c r="O245" s="673">
        <v>0</v>
      </c>
      <c r="P245" s="674">
        <v>0</v>
      </c>
      <c r="Q245" s="674">
        <v>0</v>
      </c>
      <c r="R245" s="675">
        <v>0</v>
      </c>
      <c r="S245" s="673">
        <v>0</v>
      </c>
      <c r="T245" s="674">
        <v>0</v>
      </c>
      <c r="U245" s="674">
        <v>0</v>
      </c>
      <c r="V245" s="675">
        <v>0</v>
      </c>
      <c r="W245" s="632"/>
      <c r="X245" s="446"/>
      <c r="Y245" s="1150"/>
      <c r="Z245" s="1150"/>
    </row>
    <row r="246" spans="1:26" s="986" customFormat="1" ht="14">
      <c r="A246" s="1168" t="s">
        <v>870</v>
      </c>
      <c r="B246" s="609">
        <v>0</v>
      </c>
      <c r="C246" s="611">
        <v>0</v>
      </c>
      <c r="D246" s="611">
        <v>0</v>
      </c>
      <c r="E246" s="611">
        <v>0</v>
      </c>
      <c r="F246" s="611">
        <v>0</v>
      </c>
      <c r="G246" s="611">
        <v>0</v>
      </c>
      <c r="H246" s="689">
        <v>0</v>
      </c>
      <c r="I246" s="689">
        <v>0</v>
      </c>
      <c r="J246" s="689">
        <v>0</v>
      </c>
      <c r="K246" s="689">
        <v>0</v>
      </c>
      <c r="L246" s="689">
        <v>0</v>
      </c>
      <c r="M246" s="689">
        <v>0</v>
      </c>
      <c r="N246" s="689">
        <v>0</v>
      </c>
      <c r="O246" s="673">
        <v>0</v>
      </c>
      <c r="P246" s="674">
        <v>0</v>
      </c>
      <c r="Q246" s="674">
        <v>0</v>
      </c>
      <c r="R246" s="675">
        <v>0</v>
      </c>
      <c r="S246" s="673">
        <v>0</v>
      </c>
      <c r="T246" s="674">
        <v>0</v>
      </c>
      <c r="U246" s="674">
        <v>0</v>
      </c>
      <c r="V246" s="675">
        <v>0</v>
      </c>
      <c r="W246" s="632"/>
      <c r="X246" s="446"/>
      <c r="Y246" s="1150"/>
      <c r="Z246" s="1150"/>
    </row>
    <row r="247" spans="1:26" s="986" customFormat="1" ht="14">
      <c r="A247" s="1166" t="s">
        <v>1184</v>
      </c>
      <c r="B247" s="609">
        <v>2858.7483106656091</v>
      </c>
      <c r="C247" s="611">
        <v>2870.8207464244597</v>
      </c>
      <c r="D247" s="611">
        <v>4473.6541592581407</v>
      </c>
      <c r="E247" s="611">
        <v>3477.1121396697299</v>
      </c>
      <c r="F247" s="611">
        <v>3264.2262756227897</v>
      </c>
      <c r="G247" s="611">
        <v>2936.0273995051302</v>
      </c>
      <c r="H247" s="689">
        <v>3131.5279697986907</v>
      </c>
      <c r="I247" s="689">
        <v>3206.1306181903396</v>
      </c>
      <c r="J247" s="689">
        <v>3378.7251661675004</v>
      </c>
      <c r="K247" s="689">
        <v>4811.7007026293913</v>
      </c>
      <c r="L247" s="689">
        <v>6202.8431817769488</v>
      </c>
      <c r="M247" s="689">
        <v>6132.5594184400607</v>
      </c>
      <c r="N247" s="689">
        <v>6317.8816970855396</v>
      </c>
      <c r="O247" s="673">
        <v>7449.0504521359353</v>
      </c>
      <c r="P247" s="674">
        <v>8513.8562853765252</v>
      </c>
      <c r="Q247" s="674">
        <v>7719.2692232792015</v>
      </c>
      <c r="R247" s="675">
        <v>7636.7466833114731</v>
      </c>
      <c r="S247" s="673">
        <v>8468.0450557926488</v>
      </c>
      <c r="T247" s="674">
        <v>8282.7912330767667</v>
      </c>
      <c r="U247" s="674">
        <v>8558.017468029886</v>
      </c>
      <c r="V247" s="675">
        <v>8036.65776994303</v>
      </c>
      <c r="W247" s="632"/>
      <c r="X247" s="446"/>
      <c r="Y247" s="1150"/>
      <c r="Z247" s="1150"/>
    </row>
    <row r="248" spans="1:26" s="986" customFormat="1" ht="14">
      <c r="A248" s="1167" t="s">
        <v>1094</v>
      </c>
      <c r="B248" s="609">
        <v>321.46566315251005</v>
      </c>
      <c r="C248" s="611">
        <v>330.53105265172996</v>
      </c>
      <c r="D248" s="611">
        <v>2608.3334028694098</v>
      </c>
      <c r="E248" s="611">
        <v>1482.8613535664902</v>
      </c>
      <c r="F248" s="611">
        <v>854.31551199085004</v>
      </c>
      <c r="G248" s="611">
        <v>800.03682753715998</v>
      </c>
      <c r="H248" s="689">
        <v>781.31346869609013</v>
      </c>
      <c r="I248" s="689">
        <v>765.67561464370999</v>
      </c>
      <c r="J248" s="689">
        <v>951.65934220470001</v>
      </c>
      <c r="K248" s="689">
        <v>1158.4505805293099</v>
      </c>
      <c r="L248" s="689">
        <v>1757.80965654532</v>
      </c>
      <c r="M248" s="689">
        <v>1861.5680448561804</v>
      </c>
      <c r="N248" s="689">
        <v>1376.1090268167402</v>
      </c>
      <c r="O248" s="673">
        <v>1431.0852805822331</v>
      </c>
      <c r="P248" s="674">
        <v>1520.2619615180004</v>
      </c>
      <c r="Q248" s="674">
        <v>1454.8259441427585</v>
      </c>
      <c r="R248" s="675">
        <v>1436.2368824898238</v>
      </c>
      <c r="S248" s="673">
        <v>1544.8828975741396</v>
      </c>
      <c r="T248" s="674">
        <v>1483.4440243880201</v>
      </c>
      <c r="U248" s="674">
        <v>1517.1083206061855</v>
      </c>
      <c r="V248" s="675">
        <v>1469.6774695793608</v>
      </c>
      <c r="W248" s="632"/>
      <c r="X248" s="446"/>
      <c r="Y248" s="1150"/>
      <c r="Z248" s="1150"/>
    </row>
    <row r="249" spans="1:26" s="986" customFormat="1" ht="14">
      <c r="A249" s="1168" t="s">
        <v>1185</v>
      </c>
      <c r="B249" s="609">
        <v>259.97035499384003</v>
      </c>
      <c r="C249" s="611">
        <v>258.85756667021997</v>
      </c>
      <c r="D249" s="611">
        <v>1789.0641651731601</v>
      </c>
      <c r="E249" s="611">
        <v>930.13637411699005</v>
      </c>
      <c r="F249" s="611">
        <v>263.62215607526997</v>
      </c>
      <c r="G249" s="611">
        <v>230.89790153714</v>
      </c>
      <c r="H249" s="689">
        <v>275.38223160490003</v>
      </c>
      <c r="I249" s="689">
        <v>280.41559139097006</v>
      </c>
      <c r="J249" s="689">
        <v>526.64443818065001</v>
      </c>
      <c r="K249" s="689">
        <v>928.63135279252992</v>
      </c>
      <c r="L249" s="689">
        <v>1262.4992684339102</v>
      </c>
      <c r="M249" s="689">
        <v>1618.4491518397303</v>
      </c>
      <c r="N249" s="689">
        <v>1052.3388269653199</v>
      </c>
      <c r="O249" s="673">
        <v>1073.189924041453</v>
      </c>
      <c r="P249" s="674">
        <v>1147.7889514272722</v>
      </c>
      <c r="Q249" s="674">
        <v>1081.5970346194395</v>
      </c>
      <c r="R249" s="675">
        <v>1064.2367390546481</v>
      </c>
      <c r="S249" s="673">
        <v>1146.0545385542448</v>
      </c>
      <c r="T249" s="674">
        <v>1067.3773128546086</v>
      </c>
      <c r="U249" s="674">
        <v>1073.4334975338516</v>
      </c>
      <c r="V249" s="675">
        <v>1042.9837519076164</v>
      </c>
      <c r="W249" s="632"/>
      <c r="X249" s="446"/>
      <c r="Y249" s="1150"/>
      <c r="Z249" s="1150"/>
    </row>
    <row r="250" spans="1:26" s="986" customFormat="1" ht="14">
      <c r="A250" s="1168" t="s">
        <v>1186</v>
      </c>
      <c r="B250" s="609">
        <v>61.495308158669999</v>
      </c>
      <c r="C250" s="611">
        <v>71.673485981509998</v>
      </c>
      <c r="D250" s="611">
        <v>819.26923769625</v>
      </c>
      <c r="E250" s="611">
        <v>552.72497944949998</v>
      </c>
      <c r="F250" s="611">
        <v>590.69335591558001</v>
      </c>
      <c r="G250" s="611">
        <v>569.13892600001998</v>
      </c>
      <c r="H250" s="689">
        <v>505.93123709119004</v>
      </c>
      <c r="I250" s="689">
        <v>485.26002325273998</v>
      </c>
      <c r="J250" s="689">
        <v>425.01490402405005</v>
      </c>
      <c r="K250" s="689">
        <v>229.81922773678002</v>
      </c>
      <c r="L250" s="689">
        <v>495.31038811141008</v>
      </c>
      <c r="M250" s="689">
        <v>243.11889301645002</v>
      </c>
      <c r="N250" s="689">
        <v>323.77019985142005</v>
      </c>
      <c r="O250" s="673">
        <v>357.89535654077997</v>
      </c>
      <c r="P250" s="674">
        <v>372.473010090728</v>
      </c>
      <c r="Q250" s="674">
        <v>373.22890952331903</v>
      </c>
      <c r="R250" s="675">
        <v>372.00014343517586</v>
      </c>
      <c r="S250" s="673">
        <v>398.82835901989438</v>
      </c>
      <c r="T250" s="674">
        <v>416.06671153341165</v>
      </c>
      <c r="U250" s="674">
        <v>443.67482307233411</v>
      </c>
      <c r="V250" s="675">
        <v>426.69371767174465</v>
      </c>
      <c r="W250" s="632"/>
      <c r="X250" s="446"/>
      <c r="Y250" s="1150"/>
      <c r="Z250" s="1150"/>
    </row>
    <row r="251" spans="1:26" s="986" customFormat="1" ht="14">
      <c r="A251" s="1167" t="s">
        <v>1095</v>
      </c>
      <c r="B251" s="609">
        <v>201.94446791318998</v>
      </c>
      <c r="C251" s="611">
        <v>264.00057987936998</v>
      </c>
      <c r="D251" s="611">
        <v>348.52789104298995</v>
      </c>
      <c r="E251" s="611">
        <v>433.07205126768002</v>
      </c>
      <c r="F251" s="611">
        <v>520.68855475031</v>
      </c>
      <c r="G251" s="611">
        <v>587.97927877979009</v>
      </c>
      <c r="H251" s="689">
        <v>572.18747169209996</v>
      </c>
      <c r="I251" s="689">
        <v>628.63118591071986</v>
      </c>
      <c r="J251" s="689">
        <v>627.46866929594</v>
      </c>
      <c r="K251" s="689">
        <v>676.39148734205003</v>
      </c>
      <c r="L251" s="689">
        <v>744.83637186043984</v>
      </c>
      <c r="M251" s="689">
        <v>835.40737251822986</v>
      </c>
      <c r="N251" s="689">
        <v>910.38918544664</v>
      </c>
      <c r="O251" s="673">
        <v>921.74681245857005</v>
      </c>
      <c r="P251" s="674">
        <v>961.05795825994983</v>
      </c>
      <c r="Q251" s="674">
        <v>985.56955804605877</v>
      </c>
      <c r="R251" s="675">
        <v>1011.6684042449236</v>
      </c>
      <c r="S251" s="673">
        <v>1041.4739936881322</v>
      </c>
      <c r="T251" s="674">
        <v>1064.6311183612663</v>
      </c>
      <c r="U251" s="674">
        <v>1072.598514878174</v>
      </c>
      <c r="V251" s="675">
        <v>1088.187369176319</v>
      </c>
      <c r="W251" s="632"/>
      <c r="X251" s="446"/>
      <c r="Y251" s="1150"/>
      <c r="Z251" s="1150"/>
    </row>
    <row r="252" spans="1:26" s="986" customFormat="1" ht="14">
      <c r="A252" s="1167" t="s">
        <v>1096</v>
      </c>
      <c r="B252" s="609">
        <v>22.393145463059998</v>
      </c>
      <c r="C252" s="611">
        <v>-63.38791441939</v>
      </c>
      <c r="D252" s="611">
        <v>-174.16252605103998</v>
      </c>
      <c r="E252" s="611">
        <v>-64.406530264609998</v>
      </c>
      <c r="F252" s="611">
        <v>-84.789453464220003</v>
      </c>
      <c r="G252" s="611">
        <v>-86.82061247755</v>
      </c>
      <c r="H252" s="689">
        <v>-42.206957422590001</v>
      </c>
      <c r="I252" s="689">
        <v>-59.324388263190002</v>
      </c>
      <c r="J252" s="689">
        <v>-11.427043597789998</v>
      </c>
      <c r="K252" s="689">
        <v>-21.247332800170003</v>
      </c>
      <c r="L252" s="689">
        <v>7.9681581848099974</v>
      </c>
      <c r="M252" s="689">
        <v>11.478540315890003</v>
      </c>
      <c r="N252" s="689">
        <v>0.25068432897999998</v>
      </c>
      <c r="O252" s="673">
        <v>111.05613673614999</v>
      </c>
      <c r="P252" s="674">
        <v>17.124287086560003</v>
      </c>
      <c r="Q252" s="674">
        <v>40.529402040480001</v>
      </c>
      <c r="R252" s="675">
        <v>3.7534631315400007</v>
      </c>
      <c r="S252" s="673">
        <v>3.8618383418299995</v>
      </c>
      <c r="T252" s="674">
        <v>11.355182946939999</v>
      </c>
      <c r="U252" s="674">
        <v>11.609773730739999</v>
      </c>
      <c r="V252" s="675">
        <v>19.043709952299995</v>
      </c>
      <c r="W252" s="632"/>
      <c r="X252" s="446"/>
      <c r="Y252" s="1150"/>
      <c r="Z252" s="1150"/>
    </row>
    <row r="253" spans="1:26" s="986" customFormat="1" ht="14">
      <c r="A253" s="1167" t="s">
        <v>1187</v>
      </c>
      <c r="B253" s="609">
        <v>2312.9450341368492</v>
      </c>
      <c r="C253" s="611">
        <v>2339.6770283127498</v>
      </c>
      <c r="D253" s="611">
        <v>1690.9553913967798</v>
      </c>
      <c r="E253" s="611">
        <v>1625.5852651001696</v>
      </c>
      <c r="F253" s="611">
        <v>1974.0116623458498</v>
      </c>
      <c r="G253" s="611">
        <v>1634.8319056657299</v>
      </c>
      <c r="H253" s="689">
        <v>1820.2339868330903</v>
      </c>
      <c r="I253" s="689">
        <v>1871.1482058991</v>
      </c>
      <c r="J253" s="689">
        <v>1754.1614535732203</v>
      </c>
      <c r="K253" s="689">
        <v>2876.9059741579304</v>
      </c>
      <c r="L253" s="689">
        <v>3516.9180721564398</v>
      </c>
      <c r="M253" s="689">
        <v>2849.9756410620394</v>
      </c>
      <c r="N253" s="689">
        <v>3053.31483111527</v>
      </c>
      <c r="O253" s="673">
        <v>3735.0573359971031</v>
      </c>
      <c r="P253" s="674">
        <v>4498.1520653982461</v>
      </c>
      <c r="Q253" s="674">
        <v>3992.5751914912853</v>
      </c>
      <c r="R253" s="675">
        <v>3649.7394727827264</v>
      </c>
      <c r="S253" s="673">
        <v>4782.6500784432765</v>
      </c>
      <c r="T253" s="674">
        <v>4836.1438813753412</v>
      </c>
      <c r="U253" s="674">
        <v>4844.0324819074158</v>
      </c>
      <c r="V253" s="675">
        <v>4369.0566701722701</v>
      </c>
      <c r="W253" s="632"/>
      <c r="X253" s="446"/>
      <c r="Y253" s="1150"/>
      <c r="Z253" s="1150"/>
    </row>
    <row r="254" spans="1:26" s="986" customFormat="1" ht="14">
      <c r="A254" s="1168" t="s">
        <v>1115</v>
      </c>
      <c r="B254" s="609">
        <v>2312.9450341368492</v>
      </c>
      <c r="C254" s="611">
        <v>2339.6770283127498</v>
      </c>
      <c r="D254" s="611">
        <v>1690.9553913967798</v>
      </c>
      <c r="E254" s="611">
        <v>1625.5852651001696</v>
      </c>
      <c r="F254" s="611">
        <v>1974.0116623458498</v>
      </c>
      <c r="G254" s="611">
        <v>1634.8319056657299</v>
      </c>
      <c r="H254" s="689">
        <v>1820.2339868330903</v>
      </c>
      <c r="I254" s="689">
        <v>1871.1482058991</v>
      </c>
      <c r="J254" s="689">
        <v>1754.1614535732203</v>
      </c>
      <c r="K254" s="689">
        <v>2876.9059741579304</v>
      </c>
      <c r="L254" s="689">
        <v>3516.9180721564398</v>
      </c>
      <c r="M254" s="689">
        <v>2845.1940795761798</v>
      </c>
      <c r="N254" s="689">
        <v>3029.7980960981599</v>
      </c>
      <c r="O254" s="673">
        <v>3709.6202906292428</v>
      </c>
      <c r="P254" s="674">
        <v>4471.533215161895</v>
      </c>
      <c r="Q254" s="674">
        <v>3986.9216332006854</v>
      </c>
      <c r="R254" s="675">
        <v>3642.1275294960965</v>
      </c>
      <c r="S254" s="673">
        <v>4756.8504296001865</v>
      </c>
      <c r="T254" s="674">
        <v>4830.8122504469802</v>
      </c>
      <c r="U254" s="674">
        <v>4837.2903445251759</v>
      </c>
      <c r="V254" s="675">
        <v>4354.4849156640803</v>
      </c>
      <c r="W254" s="632"/>
      <c r="X254" s="446"/>
      <c r="Y254" s="1150"/>
      <c r="Z254" s="1150"/>
    </row>
    <row r="255" spans="1:26" s="986" customFormat="1" ht="14">
      <c r="A255" s="1171" t="s">
        <v>1090</v>
      </c>
      <c r="B255" s="609">
        <v>12.3479559579</v>
      </c>
      <c r="C255" s="611">
        <v>-9.5392139662800002</v>
      </c>
      <c r="D255" s="611">
        <v>0.79104733891000001</v>
      </c>
      <c r="E255" s="611">
        <v>0.52007579187999997</v>
      </c>
      <c r="F255" s="611">
        <v>0.48641151220999995</v>
      </c>
      <c r="G255" s="611">
        <v>0.43128734397000007</v>
      </c>
      <c r="H255" s="689">
        <v>0.12048557054999999</v>
      </c>
      <c r="I255" s="689">
        <v>0.24254340455000001</v>
      </c>
      <c r="J255" s="689">
        <v>0.27461129155000003</v>
      </c>
      <c r="K255" s="689">
        <v>0.34587239589000002</v>
      </c>
      <c r="L255" s="689">
        <v>9.0428760319699997</v>
      </c>
      <c r="M255" s="689">
        <v>0.85709514440000001</v>
      </c>
      <c r="N255" s="689">
        <v>5.1797668142299989</v>
      </c>
      <c r="O255" s="673">
        <v>4.1674912184900004</v>
      </c>
      <c r="P255" s="674">
        <v>4.1316562764100002</v>
      </c>
      <c r="Q255" s="674">
        <v>4.0973176120600003</v>
      </c>
      <c r="R255" s="675">
        <v>34.901961188369995</v>
      </c>
      <c r="S255" s="673">
        <v>52.125053222259993</v>
      </c>
      <c r="T255" s="674">
        <v>98.746064619080002</v>
      </c>
      <c r="U255" s="674">
        <v>98.796195426349996</v>
      </c>
      <c r="V255" s="675">
        <v>58.709895370290006</v>
      </c>
      <c r="W255" s="632"/>
      <c r="X255" s="446"/>
      <c r="Y255" s="1150"/>
      <c r="Z255" s="1150"/>
    </row>
    <row r="256" spans="1:26" s="986" customFormat="1" ht="14">
      <c r="A256" s="1171" t="s">
        <v>1147</v>
      </c>
      <c r="B256" s="609">
        <v>286.01505050403</v>
      </c>
      <c r="C256" s="611">
        <v>135.86736859522</v>
      </c>
      <c r="D256" s="611">
        <v>134.36403583105002</v>
      </c>
      <c r="E256" s="611">
        <v>59.423116025249996</v>
      </c>
      <c r="F256" s="611">
        <v>71.653675569069989</v>
      </c>
      <c r="G256" s="611">
        <v>75.910401614550011</v>
      </c>
      <c r="H256" s="611">
        <v>55.455797808260002</v>
      </c>
      <c r="I256" s="611">
        <v>78.289457158450006</v>
      </c>
      <c r="J256" s="611">
        <v>527.50146901308051</v>
      </c>
      <c r="K256" s="611">
        <v>937.0101157270999</v>
      </c>
      <c r="L256" s="611">
        <v>1052.7600969487</v>
      </c>
      <c r="M256" s="611">
        <v>192.83232748127</v>
      </c>
      <c r="N256" s="611">
        <v>578.47469855538009</v>
      </c>
      <c r="O256" s="676">
        <v>565.96408413365998</v>
      </c>
      <c r="P256" s="677">
        <v>892.99202497826991</v>
      </c>
      <c r="Q256" s="677">
        <v>724.16171286193992</v>
      </c>
      <c r="R256" s="678">
        <v>792.66686171728998</v>
      </c>
      <c r="S256" s="676">
        <v>944.13782902066987</v>
      </c>
      <c r="T256" s="677">
        <v>708.63492935578995</v>
      </c>
      <c r="U256" s="677">
        <v>711.94434206317999</v>
      </c>
      <c r="V256" s="678">
        <v>570.92001208392992</v>
      </c>
      <c r="W256" s="632"/>
      <c r="X256" s="446"/>
      <c r="Y256" s="1150"/>
      <c r="Z256" s="1150"/>
    </row>
    <row r="257" spans="1:26" s="986" customFormat="1" ht="14">
      <c r="A257" s="1173" t="s">
        <v>1252</v>
      </c>
      <c r="B257" s="609">
        <v>0</v>
      </c>
      <c r="C257" s="611">
        <v>0</v>
      </c>
      <c r="D257" s="611">
        <v>0</v>
      </c>
      <c r="E257" s="611">
        <v>0</v>
      </c>
      <c r="F257" s="611">
        <v>0</v>
      </c>
      <c r="G257" s="611">
        <v>0</v>
      </c>
      <c r="H257" s="689">
        <v>0</v>
      </c>
      <c r="I257" s="689">
        <v>0</v>
      </c>
      <c r="J257" s="689">
        <v>0</v>
      </c>
      <c r="K257" s="689">
        <v>0</v>
      </c>
      <c r="L257" s="689">
        <v>0</v>
      </c>
      <c r="M257" s="689">
        <v>0</v>
      </c>
      <c r="N257" s="689">
        <v>0</v>
      </c>
      <c r="O257" s="673">
        <v>0</v>
      </c>
      <c r="P257" s="674">
        <v>0</v>
      </c>
      <c r="Q257" s="674">
        <v>0</v>
      </c>
      <c r="R257" s="675">
        <v>0</v>
      </c>
      <c r="S257" s="673">
        <v>0</v>
      </c>
      <c r="T257" s="674">
        <v>0</v>
      </c>
      <c r="U257" s="674">
        <v>0</v>
      </c>
      <c r="V257" s="675">
        <v>0</v>
      </c>
      <c r="W257" s="632"/>
      <c r="X257" s="446"/>
      <c r="Y257" s="1150"/>
      <c r="Z257" s="1150"/>
    </row>
    <row r="258" spans="1:26" s="986" customFormat="1" ht="14">
      <c r="A258" s="1173" t="s">
        <v>911</v>
      </c>
      <c r="B258" s="609">
        <v>253.84111500047999</v>
      </c>
      <c r="C258" s="611">
        <v>133.75257501046002</v>
      </c>
      <c r="D258" s="611">
        <v>85.665112366320017</v>
      </c>
      <c r="E258" s="611">
        <v>55.175673654269993</v>
      </c>
      <c r="F258" s="611">
        <v>62.748745983919996</v>
      </c>
      <c r="G258" s="611">
        <v>68.253788405969999</v>
      </c>
      <c r="H258" s="689">
        <v>54.536430328030001</v>
      </c>
      <c r="I258" s="689">
        <v>50.813055494940002</v>
      </c>
      <c r="J258" s="689">
        <v>430.67350347911042</v>
      </c>
      <c r="K258" s="689">
        <v>738.18048094061999</v>
      </c>
      <c r="L258" s="689">
        <v>875.04248319686008</v>
      </c>
      <c r="M258" s="689">
        <v>33.811483330020003</v>
      </c>
      <c r="N258" s="689">
        <v>41.325350111430005</v>
      </c>
      <c r="O258" s="673">
        <v>29.150486304319998</v>
      </c>
      <c r="P258" s="674">
        <v>32.375345809279999</v>
      </c>
      <c r="Q258" s="674">
        <v>46.25519727436</v>
      </c>
      <c r="R258" s="675">
        <v>42.7612871133</v>
      </c>
      <c r="S258" s="673">
        <v>43.172392014990002</v>
      </c>
      <c r="T258" s="674">
        <v>63.55673976544</v>
      </c>
      <c r="U258" s="674">
        <v>46.861809263440001</v>
      </c>
      <c r="V258" s="675">
        <v>42.403667447919993</v>
      </c>
      <c r="W258" s="632"/>
      <c r="X258" s="446"/>
      <c r="Y258" s="1150"/>
      <c r="Z258" s="1150"/>
    </row>
    <row r="259" spans="1:26" s="986" customFormat="1" ht="14">
      <c r="A259" s="1173" t="s">
        <v>955</v>
      </c>
      <c r="B259" s="609">
        <v>0</v>
      </c>
      <c r="C259" s="611">
        <v>0</v>
      </c>
      <c r="D259" s="611">
        <v>0</v>
      </c>
      <c r="E259" s="611">
        <v>0</v>
      </c>
      <c r="F259" s="611">
        <v>0</v>
      </c>
      <c r="G259" s="611">
        <v>0</v>
      </c>
      <c r="H259" s="689">
        <v>0</v>
      </c>
      <c r="I259" s="689">
        <v>0</v>
      </c>
      <c r="J259" s="689">
        <v>0</v>
      </c>
      <c r="K259" s="689">
        <v>0</v>
      </c>
      <c r="L259" s="689">
        <v>0</v>
      </c>
      <c r="M259" s="689">
        <v>0</v>
      </c>
      <c r="N259" s="689">
        <v>0</v>
      </c>
      <c r="O259" s="673">
        <v>0</v>
      </c>
      <c r="P259" s="674">
        <v>0</v>
      </c>
      <c r="Q259" s="674">
        <v>0</v>
      </c>
      <c r="R259" s="675">
        <v>0</v>
      </c>
      <c r="S259" s="673">
        <v>0</v>
      </c>
      <c r="T259" s="674">
        <v>0</v>
      </c>
      <c r="U259" s="674">
        <v>0</v>
      </c>
      <c r="V259" s="675">
        <v>0</v>
      </c>
      <c r="W259" s="632"/>
      <c r="X259" s="446"/>
      <c r="Y259" s="1150"/>
      <c r="Z259" s="1150"/>
    </row>
    <row r="260" spans="1:26" s="986" customFormat="1" ht="14">
      <c r="A260" s="1173" t="s">
        <v>924</v>
      </c>
      <c r="B260" s="609">
        <v>0</v>
      </c>
      <c r="C260" s="611">
        <v>0</v>
      </c>
      <c r="D260" s="611">
        <v>0</v>
      </c>
      <c r="E260" s="611">
        <v>0</v>
      </c>
      <c r="F260" s="611">
        <v>0</v>
      </c>
      <c r="G260" s="611">
        <v>0</v>
      </c>
      <c r="H260" s="689">
        <v>0</v>
      </c>
      <c r="I260" s="689">
        <v>0</v>
      </c>
      <c r="J260" s="689">
        <v>0</v>
      </c>
      <c r="K260" s="689">
        <v>0</v>
      </c>
      <c r="L260" s="689">
        <v>0</v>
      </c>
      <c r="M260" s="689">
        <v>50.477108885069995</v>
      </c>
      <c r="N260" s="689">
        <v>79.357575570320009</v>
      </c>
      <c r="O260" s="673">
        <v>97.367284003249992</v>
      </c>
      <c r="P260" s="674">
        <v>94.731716364139999</v>
      </c>
      <c r="Q260" s="674">
        <v>87.487349447620005</v>
      </c>
      <c r="R260" s="675">
        <v>97.941885947040006</v>
      </c>
      <c r="S260" s="673">
        <v>80.628469910150002</v>
      </c>
      <c r="T260" s="674">
        <v>63.633644561819992</v>
      </c>
      <c r="U260" s="674">
        <v>67.875671728200004</v>
      </c>
      <c r="V260" s="675">
        <v>81.02458148349001</v>
      </c>
      <c r="W260" s="632"/>
      <c r="X260" s="446"/>
      <c r="Y260" s="1150"/>
      <c r="Z260" s="1150"/>
    </row>
    <row r="261" spans="1:26" s="986" customFormat="1" ht="14">
      <c r="A261" s="1173" t="s">
        <v>967</v>
      </c>
      <c r="B261" s="609">
        <v>0</v>
      </c>
      <c r="C261" s="611">
        <v>0</v>
      </c>
      <c r="D261" s="611">
        <v>0</v>
      </c>
      <c r="E261" s="611">
        <v>0</v>
      </c>
      <c r="F261" s="611">
        <v>0</v>
      </c>
      <c r="G261" s="611">
        <v>0</v>
      </c>
      <c r="H261" s="689">
        <v>0</v>
      </c>
      <c r="I261" s="689">
        <v>0</v>
      </c>
      <c r="J261" s="689">
        <v>0</v>
      </c>
      <c r="K261" s="689">
        <v>0</v>
      </c>
      <c r="L261" s="689">
        <v>0</v>
      </c>
      <c r="M261" s="689">
        <v>0</v>
      </c>
      <c r="N261" s="689">
        <v>0</v>
      </c>
      <c r="O261" s="673">
        <v>0</v>
      </c>
      <c r="P261" s="674">
        <v>0</v>
      </c>
      <c r="Q261" s="674">
        <v>0</v>
      </c>
      <c r="R261" s="675">
        <v>0</v>
      </c>
      <c r="S261" s="673">
        <v>0</v>
      </c>
      <c r="T261" s="674">
        <v>0</v>
      </c>
      <c r="U261" s="674">
        <v>0</v>
      </c>
      <c r="V261" s="675">
        <v>0</v>
      </c>
      <c r="W261" s="632"/>
      <c r="X261" s="446"/>
      <c r="Y261" s="1150"/>
      <c r="Z261" s="1150"/>
    </row>
    <row r="262" spans="1:26" s="986" customFormat="1" ht="14">
      <c r="A262" s="1173" t="s">
        <v>979</v>
      </c>
      <c r="B262" s="609">
        <v>0</v>
      </c>
      <c r="C262" s="611">
        <v>0</v>
      </c>
      <c r="D262" s="611">
        <v>0</v>
      </c>
      <c r="E262" s="611">
        <v>0</v>
      </c>
      <c r="F262" s="611">
        <v>0</v>
      </c>
      <c r="G262" s="611">
        <v>0</v>
      </c>
      <c r="H262" s="689">
        <v>0</v>
      </c>
      <c r="I262" s="689">
        <v>0</v>
      </c>
      <c r="J262" s="689">
        <v>0</v>
      </c>
      <c r="K262" s="689">
        <v>0</v>
      </c>
      <c r="L262" s="689">
        <v>0</v>
      </c>
      <c r="M262" s="689">
        <v>0</v>
      </c>
      <c r="N262" s="689">
        <v>0</v>
      </c>
      <c r="O262" s="673">
        <v>0</v>
      </c>
      <c r="P262" s="674">
        <v>0</v>
      </c>
      <c r="Q262" s="674">
        <v>0</v>
      </c>
      <c r="R262" s="675">
        <v>0</v>
      </c>
      <c r="S262" s="673">
        <v>0</v>
      </c>
      <c r="T262" s="674">
        <v>0</v>
      </c>
      <c r="U262" s="674">
        <v>0</v>
      </c>
      <c r="V262" s="675">
        <v>0</v>
      </c>
      <c r="W262" s="632"/>
      <c r="X262" s="446"/>
      <c r="Y262" s="1150"/>
      <c r="Z262" s="1150"/>
    </row>
    <row r="263" spans="1:26" s="986" customFormat="1" ht="14">
      <c r="A263" s="1173" t="s">
        <v>991</v>
      </c>
      <c r="B263" s="609">
        <v>0</v>
      </c>
      <c r="C263" s="611">
        <v>0</v>
      </c>
      <c r="D263" s="611">
        <v>0</v>
      </c>
      <c r="E263" s="611">
        <v>0</v>
      </c>
      <c r="F263" s="611">
        <v>0</v>
      </c>
      <c r="G263" s="611">
        <v>0</v>
      </c>
      <c r="H263" s="689">
        <v>0</v>
      </c>
      <c r="I263" s="689">
        <v>0</v>
      </c>
      <c r="J263" s="689">
        <v>0</v>
      </c>
      <c r="K263" s="689">
        <v>0</v>
      </c>
      <c r="L263" s="689">
        <v>0</v>
      </c>
      <c r="M263" s="689">
        <v>0</v>
      </c>
      <c r="N263" s="689">
        <v>0</v>
      </c>
      <c r="O263" s="673">
        <v>0</v>
      </c>
      <c r="P263" s="674">
        <v>0</v>
      </c>
      <c r="Q263" s="674">
        <v>0</v>
      </c>
      <c r="R263" s="675">
        <v>0</v>
      </c>
      <c r="S263" s="673">
        <v>0</v>
      </c>
      <c r="T263" s="674">
        <v>0</v>
      </c>
      <c r="U263" s="674">
        <v>0</v>
      </c>
      <c r="V263" s="675">
        <v>0</v>
      </c>
      <c r="W263" s="632"/>
      <c r="X263" s="446"/>
      <c r="Y263" s="1150"/>
      <c r="Z263" s="1150"/>
    </row>
    <row r="264" spans="1:26" s="986" customFormat="1" ht="14">
      <c r="A264" s="1173" t="s">
        <v>1001</v>
      </c>
      <c r="B264" s="609">
        <v>32.173935503549998</v>
      </c>
      <c r="C264" s="611">
        <v>2.1147935847600001</v>
      </c>
      <c r="D264" s="611">
        <v>48.698923464730001</v>
      </c>
      <c r="E264" s="611">
        <v>4.24744237098</v>
      </c>
      <c r="F264" s="611">
        <v>8.9049295851499988</v>
      </c>
      <c r="G264" s="611">
        <v>7.6566132085799996</v>
      </c>
      <c r="H264" s="689">
        <v>0.91936748023000003</v>
      </c>
      <c r="I264" s="689">
        <v>27.476401663509996</v>
      </c>
      <c r="J264" s="689">
        <v>96.827965533970001</v>
      </c>
      <c r="K264" s="689">
        <v>198.82963478648</v>
      </c>
      <c r="L264" s="689">
        <v>177.71761375183999</v>
      </c>
      <c r="M264" s="689">
        <v>108.54373526618001</v>
      </c>
      <c r="N264" s="689">
        <v>457.79177287363001</v>
      </c>
      <c r="O264" s="673">
        <v>439.44631382609003</v>
      </c>
      <c r="P264" s="674">
        <v>765.88496280484992</v>
      </c>
      <c r="Q264" s="674">
        <v>590.41916613995988</v>
      </c>
      <c r="R264" s="675">
        <v>651.9636886569499</v>
      </c>
      <c r="S264" s="673">
        <v>820.33696709552999</v>
      </c>
      <c r="T264" s="674">
        <v>581.44454502853011</v>
      </c>
      <c r="U264" s="674">
        <v>597.20686107153995</v>
      </c>
      <c r="V264" s="675">
        <v>447.49176315251998</v>
      </c>
      <c r="W264" s="632"/>
      <c r="X264" s="446"/>
      <c r="Y264" s="1150"/>
      <c r="Z264" s="1150"/>
    </row>
    <row r="265" spans="1:26" s="986" customFormat="1" ht="14">
      <c r="A265" s="1171" t="s">
        <v>1092</v>
      </c>
      <c r="B265" s="609">
        <v>2014.5820276749198</v>
      </c>
      <c r="C265" s="611">
        <v>2213.3488736838099</v>
      </c>
      <c r="D265" s="611">
        <v>1555.8003082268199</v>
      </c>
      <c r="E265" s="611">
        <v>1565.6420732830397</v>
      </c>
      <c r="F265" s="611">
        <v>1901.8715752645701</v>
      </c>
      <c r="G265" s="611">
        <v>1558.4902167072098</v>
      </c>
      <c r="H265" s="689">
        <v>1764.6577034542802</v>
      </c>
      <c r="I265" s="689">
        <v>1792.6162053360999</v>
      </c>
      <c r="J265" s="689">
        <v>1226.3853732685898</v>
      </c>
      <c r="K265" s="689">
        <v>1939.5499860349403</v>
      </c>
      <c r="L265" s="689">
        <v>2455.11509917577</v>
      </c>
      <c r="M265" s="689">
        <v>2651.5046569505098</v>
      </c>
      <c r="N265" s="689">
        <v>2446.1436317285493</v>
      </c>
      <c r="O265" s="673">
        <v>3139.4887152770934</v>
      </c>
      <c r="P265" s="674">
        <v>3574.4095339072151</v>
      </c>
      <c r="Q265" s="674">
        <v>3258.6626027266857</v>
      </c>
      <c r="R265" s="675">
        <v>2814.5587065904369</v>
      </c>
      <c r="S265" s="673">
        <v>3760.5875473572564</v>
      </c>
      <c r="T265" s="674">
        <v>4023.4312564721095</v>
      </c>
      <c r="U265" s="674">
        <v>4026.5498070356466</v>
      </c>
      <c r="V265" s="675">
        <v>3724.85500820986</v>
      </c>
      <c r="W265" s="632"/>
      <c r="X265" s="446"/>
      <c r="Y265" s="1150"/>
      <c r="Z265" s="1150"/>
    </row>
    <row r="266" spans="1:26" s="986" customFormat="1" ht="14">
      <c r="A266" s="1168" t="s">
        <v>1116</v>
      </c>
      <c r="B266" s="691">
        <v>0</v>
      </c>
      <c r="C266" s="689">
        <v>0</v>
      </c>
      <c r="D266" s="689">
        <v>0</v>
      </c>
      <c r="E266" s="689">
        <v>0</v>
      </c>
      <c r="F266" s="689">
        <v>0</v>
      </c>
      <c r="G266" s="689">
        <v>0</v>
      </c>
      <c r="H266" s="689">
        <v>0</v>
      </c>
      <c r="I266" s="689">
        <v>0</v>
      </c>
      <c r="J266" s="689">
        <v>0</v>
      </c>
      <c r="K266" s="689">
        <v>0</v>
      </c>
      <c r="L266" s="689">
        <v>0</v>
      </c>
      <c r="M266" s="689">
        <v>4.7815614858599993</v>
      </c>
      <c r="N266" s="689">
        <v>23.516735017110001</v>
      </c>
      <c r="O266" s="673">
        <v>25.437045367859998</v>
      </c>
      <c r="P266" s="674">
        <v>26.618850236350003</v>
      </c>
      <c r="Q266" s="674">
        <v>5.6535582906000004</v>
      </c>
      <c r="R266" s="675">
        <v>7.6119432866300007</v>
      </c>
      <c r="S266" s="673">
        <v>25.799648843089997</v>
      </c>
      <c r="T266" s="674">
        <v>5.3316309283600001</v>
      </c>
      <c r="U266" s="674">
        <v>6.7421373822400001</v>
      </c>
      <c r="V266" s="675">
        <v>14.571754508190001</v>
      </c>
      <c r="W266" s="632"/>
      <c r="X266" s="446"/>
      <c r="Y266" s="1150"/>
      <c r="Z266" s="1150"/>
    </row>
    <row r="267" spans="1:26" s="986" customFormat="1" ht="14">
      <c r="A267" s="1171" t="s">
        <v>1091</v>
      </c>
      <c r="B267" s="609">
        <v>0</v>
      </c>
      <c r="C267" s="611">
        <v>0</v>
      </c>
      <c r="D267" s="611">
        <v>0</v>
      </c>
      <c r="E267" s="611">
        <v>0</v>
      </c>
      <c r="F267" s="611">
        <v>0</v>
      </c>
      <c r="G267" s="611">
        <v>0</v>
      </c>
      <c r="H267" s="689">
        <v>0</v>
      </c>
      <c r="I267" s="689">
        <v>0</v>
      </c>
      <c r="J267" s="689">
        <v>0</v>
      </c>
      <c r="K267" s="689">
        <v>0</v>
      </c>
      <c r="L267" s="689">
        <v>0</v>
      </c>
      <c r="M267" s="689">
        <v>0.20931319065000001</v>
      </c>
      <c r="N267" s="689">
        <v>0.20943134190999999</v>
      </c>
      <c r="O267" s="673">
        <v>0.22195587594999996</v>
      </c>
      <c r="P267" s="674">
        <v>0.22209369751999999</v>
      </c>
      <c r="Q267" s="674">
        <v>0.22154815383999998</v>
      </c>
      <c r="R267" s="675">
        <v>0.22503963330999999</v>
      </c>
      <c r="S267" s="673">
        <v>0</v>
      </c>
      <c r="T267" s="674">
        <v>0</v>
      </c>
      <c r="U267" s="674">
        <v>0</v>
      </c>
      <c r="V267" s="675">
        <v>0</v>
      </c>
      <c r="W267" s="632"/>
      <c r="X267" s="446"/>
      <c r="Y267" s="1150"/>
      <c r="Z267" s="1150"/>
    </row>
    <row r="268" spans="1:26" s="986" customFormat="1" ht="14">
      <c r="A268" s="1171" t="s">
        <v>1148</v>
      </c>
      <c r="B268" s="609">
        <v>0</v>
      </c>
      <c r="C268" s="611">
        <v>0</v>
      </c>
      <c r="D268" s="611">
        <v>0</v>
      </c>
      <c r="E268" s="611">
        <v>0</v>
      </c>
      <c r="F268" s="611">
        <v>0</v>
      </c>
      <c r="G268" s="611">
        <v>0</v>
      </c>
      <c r="H268" s="689">
        <v>0</v>
      </c>
      <c r="I268" s="689">
        <v>0</v>
      </c>
      <c r="J268" s="689">
        <v>0</v>
      </c>
      <c r="K268" s="689">
        <v>0</v>
      </c>
      <c r="L268" s="689">
        <v>0</v>
      </c>
      <c r="M268" s="689">
        <v>4.5722482952099996</v>
      </c>
      <c r="N268" s="689">
        <v>23.3073036752</v>
      </c>
      <c r="O268" s="673">
        <v>25.21508949191</v>
      </c>
      <c r="P268" s="674">
        <v>26.396756538830001</v>
      </c>
      <c r="Q268" s="674">
        <v>5.4320101367599998</v>
      </c>
      <c r="R268" s="675">
        <v>7.3869036533199992</v>
      </c>
      <c r="S268" s="673">
        <v>25.799648843089997</v>
      </c>
      <c r="T268" s="674">
        <v>5.3316309283600001</v>
      </c>
      <c r="U268" s="674">
        <v>6.7421373822400001</v>
      </c>
      <c r="V268" s="675">
        <v>14.571754508190001</v>
      </c>
      <c r="W268" s="632"/>
      <c r="X268" s="446"/>
      <c r="Y268" s="1150"/>
      <c r="Z268" s="1150"/>
    </row>
    <row r="269" spans="1:26" s="986" customFormat="1" ht="14">
      <c r="A269" s="1173" t="s">
        <v>1253</v>
      </c>
      <c r="B269" s="609">
        <v>0</v>
      </c>
      <c r="C269" s="611">
        <v>0</v>
      </c>
      <c r="D269" s="611">
        <v>0</v>
      </c>
      <c r="E269" s="611">
        <v>0</v>
      </c>
      <c r="F269" s="611">
        <v>0</v>
      </c>
      <c r="G269" s="611">
        <v>0</v>
      </c>
      <c r="H269" s="689">
        <v>0</v>
      </c>
      <c r="I269" s="689">
        <v>0</v>
      </c>
      <c r="J269" s="689">
        <v>0</v>
      </c>
      <c r="K269" s="689">
        <v>0</v>
      </c>
      <c r="L269" s="689">
        <v>0</v>
      </c>
      <c r="M269" s="689">
        <v>0</v>
      </c>
      <c r="N269" s="689">
        <v>0</v>
      </c>
      <c r="O269" s="673">
        <v>0</v>
      </c>
      <c r="P269" s="674">
        <v>0</v>
      </c>
      <c r="Q269" s="674">
        <v>0</v>
      </c>
      <c r="R269" s="675">
        <v>0</v>
      </c>
      <c r="S269" s="673">
        <v>0</v>
      </c>
      <c r="T269" s="674">
        <v>0</v>
      </c>
      <c r="U269" s="674">
        <v>0</v>
      </c>
      <c r="V269" s="675">
        <v>0</v>
      </c>
      <c r="W269" s="632"/>
      <c r="X269" s="446"/>
      <c r="Y269" s="1150"/>
      <c r="Z269" s="1150"/>
    </row>
    <row r="270" spans="1:26" s="986" customFormat="1" ht="14">
      <c r="A270" s="1173" t="s">
        <v>912</v>
      </c>
      <c r="B270" s="609">
        <v>0</v>
      </c>
      <c r="C270" s="611">
        <v>0</v>
      </c>
      <c r="D270" s="611">
        <v>0</v>
      </c>
      <c r="E270" s="611">
        <v>0</v>
      </c>
      <c r="F270" s="611">
        <v>0</v>
      </c>
      <c r="G270" s="611">
        <v>0</v>
      </c>
      <c r="H270" s="689">
        <v>0</v>
      </c>
      <c r="I270" s="689">
        <v>0</v>
      </c>
      <c r="J270" s="689">
        <v>0</v>
      </c>
      <c r="K270" s="689">
        <v>0</v>
      </c>
      <c r="L270" s="689">
        <v>0</v>
      </c>
      <c r="M270" s="689">
        <v>0.62234375875000003</v>
      </c>
      <c r="N270" s="689">
        <v>18.756435398220002</v>
      </c>
      <c r="O270" s="673">
        <v>19.767734496439999</v>
      </c>
      <c r="P270" s="674">
        <v>20.1639895239</v>
      </c>
      <c r="Q270" s="674">
        <v>0.59150468824999991</v>
      </c>
      <c r="R270" s="675">
        <v>0.53917766514999999</v>
      </c>
      <c r="S270" s="673">
        <v>0.73415144227999996</v>
      </c>
      <c r="T270" s="674">
        <v>1.0508923342799998</v>
      </c>
      <c r="U270" s="674">
        <v>0.58219714139000001</v>
      </c>
      <c r="V270" s="675">
        <v>0.83557980032000001</v>
      </c>
      <c r="W270" s="632"/>
      <c r="X270" s="446"/>
      <c r="Y270" s="1150"/>
      <c r="Z270" s="1150"/>
    </row>
    <row r="271" spans="1:26" s="986" customFormat="1" ht="14">
      <c r="A271" s="1173" t="s">
        <v>956</v>
      </c>
      <c r="B271" s="609">
        <v>0</v>
      </c>
      <c r="C271" s="611">
        <v>0</v>
      </c>
      <c r="D271" s="611">
        <v>0</v>
      </c>
      <c r="E271" s="611">
        <v>0</v>
      </c>
      <c r="F271" s="611">
        <v>0</v>
      </c>
      <c r="G271" s="611">
        <v>0</v>
      </c>
      <c r="H271" s="689">
        <v>0</v>
      </c>
      <c r="I271" s="689">
        <v>0</v>
      </c>
      <c r="J271" s="689">
        <v>0</v>
      </c>
      <c r="K271" s="689">
        <v>0</v>
      </c>
      <c r="L271" s="689">
        <v>0</v>
      </c>
      <c r="M271" s="689">
        <v>0</v>
      </c>
      <c r="N271" s="689">
        <v>0</v>
      </c>
      <c r="O271" s="673">
        <v>0</v>
      </c>
      <c r="P271" s="674">
        <v>0</v>
      </c>
      <c r="Q271" s="674">
        <v>0</v>
      </c>
      <c r="R271" s="675">
        <v>0</v>
      </c>
      <c r="S271" s="673">
        <v>0</v>
      </c>
      <c r="T271" s="674">
        <v>0</v>
      </c>
      <c r="U271" s="674">
        <v>0</v>
      </c>
      <c r="V271" s="675">
        <v>0</v>
      </c>
      <c r="W271" s="632"/>
      <c r="X271" s="446"/>
      <c r="Y271" s="1150"/>
      <c r="Z271" s="1150"/>
    </row>
    <row r="272" spans="1:26" s="986" customFormat="1" ht="14">
      <c r="A272" s="1173" t="s">
        <v>925</v>
      </c>
      <c r="B272" s="609">
        <v>0</v>
      </c>
      <c r="C272" s="611">
        <v>0</v>
      </c>
      <c r="D272" s="611">
        <v>0</v>
      </c>
      <c r="E272" s="611">
        <v>0</v>
      </c>
      <c r="F272" s="611">
        <v>0</v>
      </c>
      <c r="G272" s="611">
        <v>0</v>
      </c>
      <c r="H272" s="689">
        <v>0</v>
      </c>
      <c r="I272" s="689">
        <v>0</v>
      </c>
      <c r="J272" s="689">
        <v>0</v>
      </c>
      <c r="K272" s="689">
        <v>0</v>
      </c>
      <c r="L272" s="689">
        <v>0</v>
      </c>
      <c r="M272" s="689">
        <v>0</v>
      </c>
      <c r="N272" s="689">
        <v>0</v>
      </c>
      <c r="O272" s="673">
        <v>1.8633713E-2</v>
      </c>
      <c r="P272" s="674">
        <v>1.90759725E-2</v>
      </c>
      <c r="Q272" s="674">
        <v>1.9872303629999997E-2</v>
      </c>
      <c r="R272" s="675">
        <v>3.9790239800000004E-3</v>
      </c>
      <c r="S272" s="673">
        <v>3.11731865E-3</v>
      </c>
      <c r="T272" s="674">
        <v>3.3546832400000006E-3</v>
      </c>
      <c r="U272" s="674">
        <v>2.8795162000000004E-3</v>
      </c>
      <c r="V272" s="675">
        <v>2.5048240099999996E-3</v>
      </c>
      <c r="W272" s="632"/>
      <c r="X272" s="446"/>
      <c r="Y272" s="1150"/>
      <c r="Z272" s="1150"/>
    </row>
    <row r="273" spans="1:26" s="986" customFormat="1" ht="14">
      <c r="A273" s="1173" t="s">
        <v>968</v>
      </c>
      <c r="B273" s="609">
        <v>0</v>
      </c>
      <c r="C273" s="611">
        <v>0</v>
      </c>
      <c r="D273" s="611">
        <v>0</v>
      </c>
      <c r="E273" s="611">
        <v>0</v>
      </c>
      <c r="F273" s="611">
        <v>0</v>
      </c>
      <c r="G273" s="611">
        <v>0</v>
      </c>
      <c r="H273" s="689">
        <v>0</v>
      </c>
      <c r="I273" s="689">
        <v>0</v>
      </c>
      <c r="J273" s="689">
        <v>0</v>
      </c>
      <c r="K273" s="689">
        <v>0</v>
      </c>
      <c r="L273" s="689">
        <v>0</v>
      </c>
      <c r="M273" s="689">
        <v>0</v>
      </c>
      <c r="N273" s="689">
        <v>0</v>
      </c>
      <c r="O273" s="673">
        <v>0</v>
      </c>
      <c r="P273" s="674">
        <v>0</v>
      </c>
      <c r="Q273" s="674">
        <v>0</v>
      </c>
      <c r="R273" s="675">
        <v>0</v>
      </c>
      <c r="S273" s="673">
        <v>0</v>
      </c>
      <c r="T273" s="674">
        <v>0</v>
      </c>
      <c r="U273" s="674">
        <v>0</v>
      </c>
      <c r="V273" s="675">
        <v>0</v>
      </c>
      <c r="W273" s="632"/>
      <c r="X273" s="446"/>
      <c r="Y273" s="1150"/>
      <c r="Z273" s="1150"/>
    </row>
    <row r="274" spans="1:26" s="986" customFormat="1" ht="14">
      <c r="A274" s="1173" t="s">
        <v>980</v>
      </c>
      <c r="B274" s="609">
        <v>0</v>
      </c>
      <c r="C274" s="611">
        <v>0</v>
      </c>
      <c r="D274" s="611">
        <v>0</v>
      </c>
      <c r="E274" s="611">
        <v>0</v>
      </c>
      <c r="F274" s="611">
        <v>0</v>
      </c>
      <c r="G274" s="611">
        <v>0</v>
      </c>
      <c r="H274" s="689">
        <v>0</v>
      </c>
      <c r="I274" s="689">
        <v>0</v>
      </c>
      <c r="J274" s="689">
        <v>0</v>
      </c>
      <c r="K274" s="689">
        <v>0</v>
      </c>
      <c r="L274" s="689">
        <v>0</v>
      </c>
      <c r="M274" s="689">
        <v>0</v>
      </c>
      <c r="N274" s="689">
        <v>0</v>
      </c>
      <c r="O274" s="673">
        <v>0</v>
      </c>
      <c r="P274" s="674">
        <v>0</v>
      </c>
      <c r="Q274" s="674">
        <v>0</v>
      </c>
      <c r="R274" s="675">
        <v>0</v>
      </c>
      <c r="S274" s="673">
        <v>0</v>
      </c>
      <c r="T274" s="674">
        <v>0</v>
      </c>
      <c r="U274" s="674">
        <v>0</v>
      </c>
      <c r="V274" s="675">
        <v>0</v>
      </c>
      <c r="W274" s="632"/>
      <c r="X274" s="446"/>
      <c r="Y274" s="1150"/>
      <c r="Z274" s="1150"/>
    </row>
    <row r="275" spans="1:26" s="986" customFormat="1" ht="14">
      <c r="A275" s="1173" t="s">
        <v>992</v>
      </c>
      <c r="B275" s="609">
        <v>0</v>
      </c>
      <c r="C275" s="611">
        <v>0</v>
      </c>
      <c r="D275" s="611">
        <v>0</v>
      </c>
      <c r="E275" s="611">
        <v>0</v>
      </c>
      <c r="F275" s="611">
        <v>0</v>
      </c>
      <c r="G275" s="611">
        <v>0</v>
      </c>
      <c r="H275" s="689">
        <v>0</v>
      </c>
      <c r="I275" s="689">
        <v>0</v>
      </c>
      <c r="J275" s="689">
        <v>0</v>
      </c>
      <c r="K275" s="689">
        <v>0</v>
      </c>
      <c r="L275" s="689">
        <v>0</v>
      </c>
      <c r="M275" s="689">
        <v>0</v>
      </c>
      <c r="N275" s="689">
        <v>0</v>
      </c>
      <c r="O275" s="673">
        <v>0</v>
      </c>
      <c r="P275" s="674">
        <v>0</v>
      </c>
      <c r="Q275" s="674">
        <v>0</v>
      </c>
      <c r="R275" s="675">
        <v>0</v>
      </c>
      <c r="S275" s="673">
        <v>0</v>
      </c>
      <c r="T275" s="674">
        <v>0</v>
      </c>
      <c r="U275" s="674">
        <v>0</v>
      </c>
      <c r="V275" s="675">
        <v>0</v>
      </c>
      <c r="W275" s="632"/>
      <c r="X275" s="446"/>
      <c r="Y275" s="1150"/>
      <c r="Z275" s="1150"/>
    </row>
    <row r="276" spans="1:26" s="986" customFormat="1" ht="14">
      <c r="A276" s="1173" t="s">
        <v>1002</v>
      </c>
      <c r="B276" s="609">
        <v>0</v>
      </c>
      <c r="C276" s="611">
        <v>0</v>
      </c>
      <c r="D276" s="611">
        <v>0</v>
      </c>
      <c r="E276" s="611">
        <v>0</v>
      </c>
      <c r="F276" s="611">
        <v>0</v>
      </c>
      <c r="G276" s="611">
        <v>0</v>
      </c>
      <c r="H276" s="689">
        <v>0</v>
      </c>
      <c r="I276" s="689">
        <v>0</v>
      </c>
      <c r="J276" s="689">
        <v>0</v>
      </c>
      <c r="K276" s="689">
        <v>0</v>
      </c>
      <c r="L276" s="689">
        <v>0</v>
      </c>
      <c r="M276" s="689">
        <v>3.9499045364600001</v>
      </c>
      <c r="N276" s="689">
        <v>4.5508682769800002</v>
      </c>
      <c r="O276" s="673">
        <v>5.4287212824699997</v>
      </c>
      <c r="P276" s="674">
        <v>6.2136910424300007</v>
      </c>
      <c r="Q276" s="674">
        <v>4.8206331448800004</v>
      </c>
      <c r="R276" s="675">
        <v>6.8437469641900002</v>
      </c>
      <c r="S276" s="673">
        <v>25.062380082160001</v>
      </c>
      <c r="T276" s="674">
        <v>4.2773839108399994</v>
      </c>
      <c r="U276" s="674">
        <v>6.1570607246499991</v>
      </c>
      <c r="V276" s="675">
        <v>13.733669883860001</v>
      </c>
      <c r="W276" s="632"/>
      <c r="X276" s="446"/>
      <c r="Y276" s="1150"/>
      <c r="Z276" s="1150"/>
    </row>
    <row r="277" spans="1:26" s="986" customFormat="1" ht="14">
      <c r="A277" s="1171" t="s">
        <v>1093</v>
      </c>
      <c r="B277" s="609">
        <v>0</v>
      </c>
      <c r="C277" s="611">
        <v>0</v>
      </c>
      <c r="D277" s="611">
        <v>0</v>
      </c>
      <c r="E277" s="611">
        <v>0</v>
      </c>
      <c r="F277" s="611">
        <v>0</v>
      </c>
      <c r="G277" s="611">
        <v>0</v>
      </c>
      <c r="H277" s="689">
        <v>0</v>
      </c>
      <c r="I277" s="689">
        <v>0</v>
      </c>
      <c r="J277" s="689">
        <v>0</v>
      </c>
      <c r="K277" s="689">
        <v>0</v>
      </c>
      <c r="L277" s="689">
        <v>0</v>
      </c>
      <c r="M277" s="689">
        <v>0</v>
      </c>
      <c r="N277" s="689">
        <v>0</v>
      </c>
      <c r="O277" s="673">
        <v>0</v>
      </c>
      <c r="P277" s="674">
        <v>0</v>
      </c>
      <c r="Q277" s="674">
        <v>0</v>
      </c>
      <c r="R277" s="675">
        <v>0</v>
      </c>
      <c r="S277" s="673">
        <v>0</v>
      </c>
      <c r="T277" s="674">
        <v>0</v>
      </c>
      <c r="U277" s="674">
        <v>0</v>
      </c>
      <c r="V277" s="675">
        <v>0</v>
      </c>
      <c r="W277" s="632"/>
      <c r="X277" s="446"/>
      <c r="Y277" s="1150"/>
      <c r="Z277" s="1150"/>
    </row>
    <row r="278" spans="1:26" s="986" customFormat="1" ht="14">
      <c r="A278" s="1167" t="s">
        <v>1188</v>
      </c>
      <c r="B278" s="609">
        <v>0</v>
      </c>
      <c r="C278" s="611">
        <v>0</v>
      </c>
      <c r="D278" s="611">
        <v>0</v>
      </c>
      <c r="E278" s="611">
        <v>0</v>
      </c>
      <c r="F278" s="611">
        <v>0</v>
      </c>
      <c r="G278" s="611">
        <v>0</v>
      </c>
      <c r="H278" s="689">
        <v>0</v>
      </c>
      <c r="I278" s="689">
        <v>0</v>
      </c>
      <c r="J278" s="689">
        <v>56.862744691429995</v>
      </c>
      <c r="K278" s="689">
        <v>121.19999340026999</v>
      </c>
      <c r="L278" s="689">
        <v>175.31092302994003</v>
      </c>
      <c r="M278" s="689">
        <v>574.12981968771987</v>
      </c>
      <c r="N278" s="689">
        <v>977.81796937791</v>
      </c>
      <c r="O278" s="673">
        <v>1250.1048863618801</v>
      </c>
      <c r="P278" s="674">
        <v>1517.2600131137699</v>
      </c>
      <c r="Q278" s="674">
        <v>1245.7691275586199</v>
      </c>
      <c r="R278" s="675">
        <v>1535.34846066246</v>
      </c>
      <c r="S278" s="673">
        <v>1095.1762477452698</v>
      </c>
      <c r="T278" s="674">
        <v>887.21702600519995</v>
      </c>
      <c r="U278" s="674">
        <v>1112.66837690737</v>
      </c>
      <c r="V278" s="675">
        <v>1090.69255106278</v>
      </c>
      <c r="W278" s="632"/>
      <c r="X278" s="446"/>
      <c r="Y278" s="1150"/>
      <c r="Z278" s="1150"/>
    </row>
    <row r="279" spans="1:26" s="986" customFormat="1" ht="14">
      <c r="A279" s="1168" t="s">
        <v>892</v>
      </c>
      <c r="B279" s="609">
        <v>0</v>
      </c>
      <c r="C279" s="611">
        <v>0</v>
      </c>
      <c r="D279" s="611">
        <v>0</v>
      </c>
      <c r="E279" s="611">
        <v>0</v>
      </c>
      <c r="F279" s="611">
        <v>0</v>
      </c>
      <c r="G279" s="611">
        <v>0</v>
      </c>
      <c r="H279" s="689">
        <v>0</v>
      </c>
      <c r="I279" s="689">
        <v>0</v>
      </c>
      <c r="J279" s="689">
        <v>0</v>
      </c>
      <c r="K279" s="689">
        <v>0</v>
      </c>
      <c r="L279" s="689">
        <v>0</v>
      </c>
      <c r="M279" s="689">
        <v>168.12908408692999</v>
      </c>
      <c r="N279" s="689">
        <v>300.97426288208993</v>
      </c>
      <c r="O279" s="673">
        <v>426.76439311349998</v>
      </c>
      <c r="P279" s="674">
        <v>560.67015573742992</v>
      </c>
      <c r="Q279" s="674">
        <v>473.88391651297002</v>
      </c>
      <c r="R279" s="675">
        <v>433.67733828728007</v>
      </c>
      <c r="S279" s="673">
        <v>499.37569255338997</v>
      </c>
      <c r="T279" s="674">
        <v>548.58414229558002</v>
      </c>
      <c r="U279" s="674">
        <v>662.80235266810996</v>
      </c>
      <c r="V279" s="675">
        <v>728.12317440057996</v>
      </c>
      <c r="W279" s="632"/>
      <c r="X279" s="446"/>
      <c r="Y279" s="1150"/>
      <c r="Z279" s="1150"/>
    </row>
    <row r="280" spans="1:26" s="986" customFormat="1" ht="14">
      <c r="A280" s="1171" t="s">
        <v>1189</v>
      </c>
      <c r="B280" s="609">
        <v>0</v>
      </c>
      <c r="C280" s="611">
        <v>0</v>
      </c>
      <c r="D280" s="611">
        <v>0</v>
      </c>
      <c r="E280" s="611">
        <v>0</v>
      </c>
      <c r="F280" s="611">
        <v>0</v>
      </c>
      <c r="G280" s="611">
        <v>0</v>
      </c>
      <c r="H280" s="689">
        <v>0</v>
      </c>
      <c r="I280" s="689">
        <v>0</v>
      </c>
      <c r="J280" s="689">
        <v>0</v>
      </c>
      <c r="K280" s="689">
        <v>0</v>
      </c>
      <c r="L280" s="689">
        <v>0</v>
      </c>
      <c r="M280" s="689">
        <v>0</v>
      </c>
      <c r="N280" s="689">
        <v>0</v>
      </c>
      <c r="O280" s="673">
        <v>0</v>
      </c>
      <c r="P280" s="674">
        <v>0</v>
      </c>
      <c r="Q280" s="674">
        <v>0</v>
      </c>
      <c r="R280" s="675">
        <v>0</v>
      </c>
      <c r="S280" s="673">
        <v>0</v>
      </c>
      <c r="T280" s="674">
        <v>0</v>
      </c>
      <c r="U280" s="674">
        <v>0</v>
      </c>
      <c r="V280" s="675">
        <v>0</v>
      </c>
      <c r="W280" s="632"/>
      <c r="X280" s="446"/>
      <c r="Y280" s="1150"/>
      <c r="Z280" s="1150"/>
    </row>
    <row r="281" spans="1:26" s="986" customFormat="1" ht="14">
      <c r="A281" s="1171" t="s">
        <v>1151</v>
      </c>
      <c r="B281" s="609">
        <v>0</v>
      </c>
      <c r="C281" s="611">
        <v>0</v>
      </c>
      <c r="D281" s="611">
        <v>0</v>
      </c>
      <c r="E281" s="611">
        <v>0</v>
      </c>
      <c r="F281" s="611">
        <v>0</v>
      </c>
      <c r="G281" s="611">
        <v>0</v>
      </c>
      <c r="H281" s="689">
        <v>0</v>
      </c>
      <c r="I281" s="689">
        <v>0</v>
      </c>
      <c r="J281" s="689">
        <v>0</v>
      </c>
      <c r="K281" s="689">
        <v>0</v>
      </c>
      <c r="L281" s="689">
        <v>0</v>
      </c>
      <c r="M281" s="689">
        <v>168.12908408692999</v>
      </c>
      <c r="N281" s="689">
        <v>300.97426288208993</v>
      </c>
      <c r="O281" s="673">
        <v>426.76439311349998</v>
      </c>
      <c r="P281" s="674">
        <v>560.67015573742992</v>
      </c>
      <c r="Q281" s="674">
        <v>473.88391651297002</v>
      </c>
      <c r="R281" s="675">
        <v>433.67733828728007</v>
      </c>
      <c r="S281" s="673">
        <v>499.37569255338997</v>
      </c>
      <c r="T281" s="674">
        <v>548.58414229558002</v>
      </c>
      <c r="U281" s="674">
        <v>662.80235266810996</v>
      </c>
      <c r="V281" s="675">
        <v>728.12317440057996</v>
      </c>
      <c r="W281" s="632"/>
      <c r="X281" s="446"/>
      <c r="Y281" s="1150"/>
      <c r="Z281" s="1150"/>
    </row>
    <row r="282" spans="1:26" s="986" customFormat="1" ht="14">
      <c r="A282" s="1171" t="s">
        <v>1190</v>
      </c>
      <c r="B282" s="609">
        <v>0</v>
      </c>
      <c r="C282" s="611">
        <v>0</v>
      </c>
      <c r="D282" s="611">
        <v>0</v>
      </c>
      <c r="E282" s="611">
        <v>0</v>
      </c>
      <c r="F282" s="611">
        <v>0</v>
      </c>
      <c r="G282" s="611">
        <v>0</v>
      </c>
      <c r="H282" s="689">
        <v>0</v>
      </c>
      <c r="I282" s="689">
        <v>0</v>
      </c>
      <c r="J282" s="689">
        <v>0</v>
      </c>
      <c r="K282" s="689">
        <v>0</v>
      </c>
      <c r="L282" s="689">
        <v>0</v>
      </c>
      <c r="M282" s="689">
        <v>0</v>
      </c>
      <c r="N282" s="689">
        <v>0</v>
      </c>
      <c r="O282" s="673">
        <v>0</v>
      </c>
      <c r="P282" s="674">
        <v>0</v>
      </c>
      <c r="Q282" s="674">
        <v>0</v>
      </c>
      <c r="R282" s="675">
        <v>0</v>
      </c>
      <c r="S282" s="673">
        <v>0</v>
      </c>
      <c r="T282" s="674">
        <v>0</v>
      </c>
      <c r="U282" s="674">
        <v>0</v>
      </c>
      <c r="V282" s="675">
        <v>0</v>
      </c>
      <c r="W282" s="632"/>
      <c r="X282" s="446"/>
      <c r="Y282" s="1150"/>
      <c r="Z282" s="1150"/>
    </row>
    <row r="283" spans="1:26" s="986" customFormat="1" ht="14">
      <c r="A283" s="1168" t="s">
        <v>893</v>
      </c>
      <c r="B283" s="609">
        <v>0</v>
      </c>
      <c r="C283" s="611">
        <v>0</v>
      </c>
      <c r="D283" s="611">
        <v>0</v>
      </c>
      <c r="E283" s="611">
        <v>0</v>
      </c>
      <c r="F283" s="611">
        <v>0</v>
      </c>
      <c r="G283" s="611">
        <v>0</v>
      </c>
      <c r="H283" s="689">
        <v>0</v>
      </c>
      <c r="I283" s="689">
        <v>0</v>
      </c>
      <c r="J283" s="689">
        <v>56.862744691429995</v>
      </c>
      <c r="K283" s="689">
        <v>121.19999340026999</v>
      </c>
      <c r="L283" s="689">
        <v>175.31092302994003</v>
      </c>
      <c r="M283" s="689">
        <v>406.00073560078994</v>
      </c>
      <c r="N283" s="689">
        <v>676.84370649582013</v>
      </c>
      <c r="O283" s="673">
        <v>823.34049324837986</v>
      </c>
      <c r="P283" s="674">
        <v>956.58985737633998</v>
      </c>
      <c r="Q283" s="674">
        <v>771.88521104564995</v>
      </c>
      <c r="R283" s="675">
        <v>1101.6711223751799</v>
      </c>
      <c r="S283" s="673">
        <v>595.80055519187999</v>
      </c>
      <c r="T283" s="674">
        <v>338.63288370961999</v>
      </c>
      <c r="U283" s="674">
        <v>449.86602423926001</v>
      </c>
      <c r="V283" s="675">
        <v>362.5693766622</v>
      </c>
      <c r="W283" s="632"/>
      <c r="X283" s="446"/>
      <c r="Y283" s="1150"/>
      <c r="Z283" s="1150"/>
    </row>
    <row r="284" spans="1:26" s="986" customFormat="1" ht="14">
      <c r="A284" s="1171" t="s">
        <v>1191</v>
      </c>
      <c r="B284" s="609">
        <v>0</v>
      </c>
      <c r="C284" s="611">
        <v>0</v>
      </c>
      <c r="D284" s="611">
        <v>0</v>
      </c>
      <c r="E284" s="611">
        <v>0</v>
      </c>
      <c r="F284" s="611">
        <v>0</v>
      </c>
      <c r="G284" s="611">
        <v>0</v>
      </c>
      <c r="H284" s="689">
        <v>0</v>
      </c>
      <c r="I284" s="689">
        <v>0</v>
      </c>
      <c r="J284" s="689">
        <v>0</v>
      </c>
      <c r="K284" s="689">
        <v>0</v>
      </c>
      <c r="L284" s="689">
        <v>0</v>
      </c>
      <c r="M284" s="689">
        <v>0</v>
      </c>
      <c r="N284" s="689">
        <v>0</v>
      </c>
      <c r="O284" s="673">
        <v>0</v>
      </c>
      <c r="P284" s="674">
        <v>0</v>
      </c>
      <c r="Q284" s="674">
        <v>0</v>
      </c>
      <c r="R284" s="675">
        <v>0</v>
      </c>
      <c r="S284" s="673">
        <v>0</v>
      </c>
      <c r="T284" s="674">
        <v>0</v>
      </c>
      <c r="U284" s="674">
        <v>0</v>
      </c>
      <c r="V284" s="675">
        <v>0</v>
      </c>
      <c r="W284" s="632"/>
      <c r="X284" s="446"/>
      <c r="Y284" s="1150"/>
      <c r="Z284" s="1150"/>
    </row>
    <row r="285" spans="1:26" s="986" customFormat="1" ht="14">
      <c r="A285" s="1171" t="s">
        <v>1155</v>
      </c>
      <c r="B285" s="609">
        <v>0</v>
      </c>
      <c r="C285" s="611">
        <v>0</v>
      </c>
      <c r="D285" s="611">
        <v>0</v>
      </c>
      <c r="E285" s="611">
        <v>0</v>
      </c>
      <c r="F285" s="611">
        <v>0</v>
      </c>
      <c r="G285" s="611">
        <v>0</v>
      </c>
      <c r="H285" s="689">
        <v>0</v>
      </c>
      <c r="I285" s="689">
        <v>0</v>
      </c>
      <c r="J285" s="689">
        <v>0</v>
      </c>
      <c r="K285" s="689">
        <v>0</v>
      </c>
      <c r="L285" s="689">
        <v>0</v>
      </c>
      <c r="M285" s="689">
        <v>154.43998942511999</v>
      </c>
      <c r="N285" s="689">
        <v>122.98911994297998</v>
      </c>
      <c r="O285" s="673">
        <v>132.05481989459</v>
      </c>
      <c r="P285" s="674">
        <v>132.55078855425</v>
      </c>
      <c r="Q285" s="674">
        <v>167.88773102387</v>
      </c>
      <c r="R285" s="675">
        <v>208.34703047043001</v>
      </c>
      <c r="S285" s="673">
        <v>204.96011428186998</v>
      </c>
      <c r="T285" s="674">
        <v>231.64613556103001</v>
      </c>
      <c r="U285" s="674">
        <v>260.24980452210997</v>
      </c>
      <c r="V285" s="675">
        <v>335.99391406266</v>
      </c>
      <c r="W285" s="632"/>
      <c r="X285" s="446"/>
      <c r="Y285" s="1150"/>
      <c r="Z285" s="1150"/>
    </row>
    <row r="286" spans="1:26" s="986" customFormat="1" ht="14">
      <c r="A286" s="1171" t="s">
        <v>1192</v>
      </c>
      <c r="B286" s="609">
        <v>0</v>
      </c>
      <c r="C286" s="611">
        <v>0</v>
      </c>
      <c r="D286" s="611">
        <v>0</v>
      </c>
      <c r="E286" s="611">
        <v>0</v>
      </c>
      <c r="F286" s="611">
        <v>0</v>
      </c>
      <c r="G286" s="611">
        <v>0</v>
      </c>
      <c r="H286" s="689">
        <v>0</v>
      </c>
      <c r="I286" s="689">
        <v>0</v>
      </c>
      <c r="J286" s="689">
        <v>56.862744691429995</v>
      </c>
      <c r="K286" s="689">
        <v>121.19999340026999</v>
      </c>
      <c r="L286" s="689">
        <v>175.31092302994003</v>
      </c>
      <c r="M286" s="689">
        <v>251.56074617566998</v>
      </c>
      <c r="N286" s="689">
        <v>553.85458655284003</v>
      </c>
      <c r="O286" s="673">
        <v>691.28567335379</v>
      </c>
      <c r="P286" s="674">
        <v>824.03906882208992</v>
      </c>
      <c r="Q286" s="674">
        <v>603.99748002177989</v>
      </c>
      <c r="R286" s="675">
        <v>893.32409190474993</v>
      </c>
      <c r="S286" s="673">
        <v>390.84044091000999</v>
      </c>
      <c r="T286" s="674">
        <v>106.98674814859001</v>
      </c>
      <c r="U286" s="674">
        <v>189.61621971714999</v>
      </c>
      <c r="V286" s="675">
        <v>26.575462599540003</v>
      </c>
      <c r="W286" s="632"/>
      <c r="X286" s="446"/>
      <c r="Y286" s="1150"/>
      <c r="Z286" s="1150"/>
    </row>
    <row r="287" spans="1:26" s="986" customFormat="1" ht="14">
      <c r="A287" s="1169"/>
      <c r="B287" s="609"/>
      <c r="C287" s="611"/>
      <c r="D287" s="611"/>
      <c r="E287" s="611"/>
      <c r="F287" s="611"/>
      <c r="G287" s="611"/>
      <c r="H287" s="689"/>
      <c r="I287" s="689"/>
      <c r="J287" s="689"/>
      <c r="K287" s="689"/>
      <c r="L287" s="689"/>
      <c r="M287" s="689"/>
      <c r="N287" s="689"/>
      <c r="O287" s="673"/>
      <c r="P287" s="674"/>
      <c r="Q287" s="674"/>
      <c r="R287" s="675"/>
      <c r="S287" s="673"/>
      <c r="T287" s="674"/>
      <c r="U287" s="674"/>
      <c r="V287" s="675"/>
      <c r="W287" s="632"/>
      <c r="X287" s="446"/>
      <c r="Y287" s="1150"/>
      <c r="Z287" s="1150"/>
    </row>
    <row r="288" spans="1:26" s="985" customFormat="1" ht="14">
      <c r="A288" s="1172" t="s">
        <v>1075</v>
      </c>
      <c r="B288" s="605">
        <v>1916.8303201433196</v>
      </c>
      <c r="C288" s="607">
        <v>3150.9098745771803</v>
      </c>
      <c r="D288" s="607">
        <v>742.07613068912042</v>
      </c>
      <c r="E288" s="607">
        <v>979.0135875862801</v>
      </c>
      <c r="F288" s="607">
        <v>2478.3373577094299</v>
      </c>
      <c r="G288" s="607">
        <v>2824.768168823919</v>
      </c>
      <c r="H288" s="690">
        <v>3126.3688352153495</v>
      </c>
      <c r="I288" s="690">
        <v>3567.7571631748397</v>
      </c>
      <c r="J288" s="690">
        <v>4202.6286181037385</v>
      </c>
      <c r="K288" s="690">
        <v>4242.7663361635996</v>
      </c>
      <c r="L288" s="690">
        <v>4111.8214596582193</v>
      </c>
      <c r="M288" s="690">
        <v>4027.1470607198294</v>
      </c>
      <c r="N288" s="690">
        <v>4706.2868102989396</v>
      </c>
      <c r="O288" s="670">
        <v>4509.1735177603132</v>
      </c>
      <c r="P288" s="671">
        <v>4941.4252668450499</v>
      </c>
      <c r="Q288" s="671">
        <v>5029.846504092834</v>
      </c>
      <c r="R288" s="672">
        <v>5404.7789814166799</v>
      </c>
      <c r="S288" s="670">
        <v>4939.8601159169775</v>
      </c>
      <c r="T288" s="671">
        <v>5193.7251146062099</v>
      </c>
      <c r="U288" s="671">
        <v>5462.3252785934183</v>
      </c>
      <c r="V288" s="672">
        <v>5944.0315760437215</v>
      </c>
      <c r="W288" s="629"/>
      <c r="X288" s="1064"/>
      <c r="Y288" s="1150"/>
      <c r="Z288" s="1150"/>
    </row>
    <row r="289" spans="1:26" s="986" customFormat="1" ht="14">
      <c r="A289" s="1166" t="s">
        <v>1076</v>
      </c>
      <c r="B289" s="609">
        <v>152.95413805051999</v>
      </c>
      <c r="C289" s="611">
        <v>210.93632767049999</v>
      </c>
      <c r="D289" s="611">
        <v>219.50996054759</v>
      </c>
      <c r="E289" s="611">
        <v>249.71457754133999</v>
      </c>
      <c r="F289" s="611">
        <v>220.20824210056</v>
      </c>
      <c r="G289" s="611">
        <v>188.38766614492999</v>
      </c>
      <c r="H289" s="689">
        <v>227.41589774399</v>
      </c>
      <c r="I289" s="689">
        <v>289.43501548791994</v>
      </c>
      <c r="J289" s="689">
        <v>429.50922132160997</v>
      </c>
      <c r="K289" s="689">
        <v>397.5797897676299</v>
      </c>
      <c r="L289" s="689">
        <v>397.39341874070993</v>
      </c>
      <c r="M289" s="689">
        <v>445.59092355069993</v>
      </c>
      <c r="N289" s="689">
        <v>553.26712794124001</v>
      </c>
      <c r="O289" s="673">
        <v>566.88041419403999</v>
      </c>
      <c r="P289" s="674">
        <v>592.05455713746994</v>
      </c>
      <c r="Q289" s="674">
        <v>602.30303915661989</v>
      </c>
      <c r="R289" s="675">
        <v>581.8735747321399</v>
      </c>
      <c r="S289" s="673">
        <v>602.17059398156994</v>
      </c>
      <c r="T289" s="674">
        <v>606.34768900835002</v>
      </c>
      <c r="U289" s="674">
        <v>620.89932670760993</v>
      </c>
      <c r="V289" s="675">
        <v>840.90523602845997</v>
      </c>
      <c r="W289" s="632"/>
      <c r="X289" s="446"/>
      <c r="Y289" s="1150"/>
      <c r="Z289" s="1150"/>
    </row>
    <row r="290" spans="1:26" s="986" customFormat="1" ht="14">
      <c r="A290" s="1167" t="s">
        <v>1193</v>
      </c>
      <c r="B290" s="609">
        <v>152.95413805051999</v>
      </c>
      <c r="C290" s="611">
        <v>210.93632767049999</v>
      </c>
      <c r="D290" s="611">
        <v>219.50996054759</v>
      </c>
      <c r="E290" s="611">
        <v>249.71457754133999</v>
      </c>
      <c r="F290" s="611">
        <v>220.20824210056</v>
      </c>
      <c r="G290" s="611">
        <v>188.38766614492999</v>
      </c>
      <c r="H290" s="689">
        <v>227.41589774399</v>
      </c>
      <c r="I290" s="689">
        <v>289.43501548791994</v>
      </c>
      <c r="J290" s="689">
        <v>429.50922132160997</v>
      </c>
      <c r="K290" s="689">
        <v>397.5797897676299</v>
      </c>
      <c r="L290" s="689">
        <v>397.39341874070993</v>
      </c>
      <c r="M290" s="689">
        <v>445.58261311369995</v>
      </c>
      <c r="N290" s="689">
        <v>552.55480674024</v>
      </c>
      <c r="O290" s="673">
        <v>566.01231853104002</v>
      </c>
      <c r="P290" s="674">
        <v>591.13459157446994</v>
      </c>
      <c r="Q290" s="674">
        <v>601.38307359362</v>
      </c>
      <c r="R290" s="675">
        <v>580.64058689813999</v>
      </c>
      <c r="S290" s="673">
        <v>600.93691134956998</v>
      </c>
      <c r="T290" s="674">
        <v>605.10006901534996</v>
      </c>
      <c r="U290" s="674">
        <v>619.65191170010996</v>
      </c>
      <c r="V290" s="675">
        <v>633.31903351395999</v>
      </c>
      <c r="W290" s="632"/>
      <c r="X290" s="446"/>
      <c r="Y290" s="1150"/>
      <c r="Z290" s="1150"/>
    </row>
    <row r="291" spans="1:26" s="986" customFormat="1" ht="14">
      <c r="A291" s="1167" t="s">
        <v>1194</v>
      </c>
      <c r="B291" s="609">
        <v>0</v>
      </c>
      <c r="C291" s="611">
        <v>0</v>
      </c>
      <c r="D291" s="611">
        <v>0</v>
      </c>
      <c r="E291" s="611">
        <v>0</v>
      </c>
      <c r="F291" s="611">
        <v>0</v>
      </c>
      <c r="G291" s="611">
        <v>0</v>
      </c>
      <c r="H291" s="689">
        <v>0</v>
      </c>
      <c r="I291" s="689">
        <v>0</v>
      </c>
      <c r="J291" s="689">
        <v>0</v>
      </c>
      <c r="K291" s="689">
        <v>0</v>
      </c>
      <c r="L291" s="689">
        <v>0</v>
      </c>
      <c r="M291" s="689">
        <v>8.3104370000000004E-3</v>
      </c>
      <c r="N291" s="689">
        <v>0.71232120099999996</v>
      </c>
      <c r="O291" s="673">
        <v>0.86809566299999996</v>
      </c>
      <c r="P291" s="674">
        <v>0.91996556299999999</v>
      </c>
      <c r="Q291" s="674">
        <v>0.91996556299999999</v>
      </c>
      <c r="R291" s="675">
        <v>1.232987834</v>
      </c>
      <c r="S291" s="673">
        <v>1.2336826320000001</v>
      </c>
      <c r="T291" s="674">
        <v>1.247619993</v>
      </c>
      <c r="U291" s="674">
        <v>1.2474150074999999</v>
      </c>
      <c r="V291" s="675">
        <v>207.5862025145</v>
      </c>
      <c r="W291" s="632"/>
      <c r="X291" s="446"/>
      <c r="Y291" s="1150"/>
      <c r="Z291" s="1150"/>
    </row>
    <row r="292" spans="1:26" s="986" customFormat="1" ht="14">
      <c r="A292" s="1166" t="s">
        <v>1077</v>
      </c>
      <c r="B292" s="609">
        <v>-41.421813238459997</v>
      </c>
      <c r="C292" s="611">
        <v>29.859590267529999</v>
      </c>
      <c r="D292" s="611">
        <v>-353.72564325326999</v>
      </c>
      <c r="E292" s="611">
        <v>-19.338204443450003</v>
      </c>
      <c r="F292" s="611">
        <v>0.74841083949999998</v>
      </c>
      <c r="G292" s="611">
        <v>-35.783047929280002</v>
      </c>
      <c r="H292" s="689">
        <v>3.7475998260900001</v>
      </c>
      <c r="I292" s="689">
        <v>77.421886911600012</v>
      </c>
      <c r="J292" s="689">
        <v>78.849590715740007</v>
      </c>
      <c r="K292" s="689">
        <v>174.74713748927999</v>
      </c>
      <c r="L292" s="689">
        <v>-371.15874705891997</v>
      </c>
      <c r="M292" s="689">
        <v>-141.37248218756005</v>
      </c>
      <c r="N292" s="689">
        <v>-203.53228530483997</v>
      </c>
      <c r="O292" s="673">
        <v>20.967119279094664</v>
      </c>
      <c r="P292" s="674">
        <v>-26.156637563646196</v>
      </c>
      <c r="Q292" s="674">
        <v>-137.25223043213407</v>
      </c>
      <c r="R292" s="675">
        <v>-61.668249029869543</v>
      </c>
      <c r="S292" s="673">
        <v>133.6333381504048</v>
      </c>
      <c r="T292" s="674">
        <v>314.82812016965755</v>
      </c>
      <c r="U292" s="674">
        <v>218.20229238811717</v>
      </c>
      <c r="V292" s="675">
        <v>172.23077440762449</v>
      </c>
      <c r="W292" s="632"/>
      <c r="X292" s="446"/>
      <c r="Y292" s="1150"/>
      <c r="Z292" s="1150"/>
    </row>
    <row r="293" spans="1:26" s="986" customFormat="1" ht="14">
      <c r="A293" s="1166" t="s">
        <v>1078</v>
      </c>
      <c r="B293" s="609">
        <v>233.62115889541997</v>
      </c>
      <c r="C293" s="611">
        <v>381.42382171701001</v>
      </c>
      <c r="D293" s="611">
        <v>-1410.12064539115</v>
      </c>
      <c r="E293" s="611">
        <v>608.46370504826007</v>
      </c>
      <c r="F293" s="611">
        <v>47.382648354389993</v>
      </c>
      <c r="G293" s="611">
        <v>441.38020992693998</v>
      </c>
      <c r="H293" s="689">
        <v>518.28807390785005</v>
      </c>
      <c r="I293" s="689">
        <v>632.56636194998998</v>
      </c>
      <c r="J293" s="689">
        <v>558.33988694253992</v>
      </c>
      <c r="K293" s="689">
        <v>353.66363341570997</v>
      </c>
      <c r="L293" s="689">
        <v>534.35466017280999</v>
      </c>
      <c r="M293" s="689">
        <v>694.05679847626993</v>
      </c>
      <c r="N293" s="689">
        <v>765.69124384124984</v>
      </c>
      <c r="O293" s="673">
        <v>212.65908564308</v>
      </c>
      <c r="P293" s="674">
        <v>502.04640425955415</v>
      </c>
      <c r="Q293" s="674">
        <v>666.90352523920694</v>
      </c>
      <c r="R293" s="675">
        <v>911.84248181677845</v>
      </c>
      <c r="S293" s="673">
        <v>160.76354320979775</v>
      </c>
      <c r="T293" s="674">
        <v>318.85698960769014</v>
      </c>
      <c r="U293" s="674">
        <v>521.97205678037494</v>
      </c>
      <c r="V293" s="675">
        <v>810.63505319699675</v>
      </c>
      <c r="W293" s="632"/>
      <c r="X293" s="446"/>
      <c r="Y293" s="1150"/>
      <c r="Z293" s="1150"/>
    </row>
    <row r="294" spans="1:26" s="986" customFormat="1" ht="14">
      <c r="A294" s="1166" t="s">
        <v>1079</v>
      </c>
      <c r="B294" s="609">
        <v>1573.2374069338396</v>
      </c>
      <c r="C294" s="611">
        <v>2521.5361003180601</v>
      </c>
      <c r="D294" s="611">
        <v>2288.1134708203904</v>
      </c>
      <c r="E294" s="611">
        <v>144.70341756021</v>
      </c>
      <c r="F294" s="611">
        <v>2212.5744477229496</v>
      </c>
      <c r="G294" s="611">
        <v>2214.5643135058194</v>
      </c>
      <c r="H294" s="689">
        <v>2376.9174204606297</v>
      </c>
      <c r="I294" s="689">
        <v>2566.9401534139397</v>
      </c>
      <c r="J294" s="689">
        <v>3135.9299191238488</v>
      </c>
      <c r="K294" s="689">
        <v>3316.7757754909803</v>
      </c>
      <c r="L294" s="689">
        <v>3551.2321278036193</v>
      </c>
      <c r="M294" s="689">
        <v>3004.4108248633997</v>
      </c>
      <c r="N294" s="689">
        <v>3562.3263809067898</v>
      </c>
      <c r="O294" s="673">
        <v>3694.4479892696745</v>
      </c>
      <c r="P294" s="674">
        <v>3852.0560492670324</v>
      </c>
      <c r="Q294" s="674">
        <v>3871.5487041146143</v>
      </c>
      <c r="R294" s="675">
        <v>3942.0398661377981</v>
      </c>
      <c r="S294" s="673">
        <v>4016.090241808301</v>
      </c>
      <c r="T294" s="674">
        <v>3916.7574623347609</v>
      </c>
      <c r="U294" s="674">
        <v>4059.8136934319327</v>
      </c>
      <c r="V294" s="675">
        <v>4061.5474417998339</v>
      </c>
      <c r="W294" s="632"/>
      <c r="X294" s="446"/>
      <c r="Y294" s="1150"/>
      <c r="Z294" s="1150"/>
    </row>
    <row r="295" spans="1:26" s="986" customFormat="1" ht="14">
      <c r="A295" s="1166" t="s">
        <v>1080</v>
      </c>
      <c r="B295" s="609">
        <v>-1.5605704980000001</v>
      </c>
      <c r="C295" s="611">
        <v>7.1540346040799996</v>
      </c>
      <c r="D295" s="611">
        <v>-1.7010120344399999</v>
      </c>
      <c r="E295" s="611">
        <v>-4.52990812008</v>
      </c>
      <c r="F295" s="611">
        <v>-2.5763913079699998</v>
      </c>
      <c r="G295" s="611">
        <v>16.21902717551</v>
      </c>
      <c r="H295" s="689">
        <v>-1.5672321E-4</v>
      </c>
      <c r="I295" s="689">
        <v>1.3937454113900001</v>
      </c>
      <c r="J295" s="689">
        <v>0</v>
      </c>
      <c r="K295" s="689">
        <v>0</v>
      </c>
      <c r="L295" s="689">
        <v>0</v>
      </c>
      <c r="M295" s="689">
        <v>24.460996017019998</v>
      </c>
      <c r="N295" s="689">
        <v>28.534341914500001</v>
      </c>
      <c r="O295" s="673">
        <v>14.218909374423967</v>
      </c>
      <c r="P295" s="674">
        <v>21.424893744640293</v>
      </c>
      <c r="Q295" s="674">
        <v>26.343466014526278</v>
      </c>
      <c r="R295" s="675">
        <v>30.691307759833101</v>
      </c>
      <c r="S295" s="673">
        <v>27.202398766904537</v>
      </c>
      <c r="T295" s="674">
        <v>36.93485348575193</v>
      </c>
      <c r="U295" s="674">
        <v>41.437909285382688</v>
      </c>
      <c r="V295" s="675">
        <v>58.71307061080585</v>
      </c>
      <c r="W295" s="632"/>
      <c r="X295" s="446"/>
      <c r="Y295" s="1150"/>
      <c r="Z295" s="1150"/>
    </row>
    <row r="296" spans="1:26" s="986" customFormat="1" ht="14">
      <c r="A296" s="1166"/>
      <c r="B296" s="609"/>
      <c r="C296" s="611"/>
      <c r="D296" s="611"/>
      <c r="E296" s="611"/>
      <c r="F296" s="611"/>
      <c r="G296" s="611"/>
      <c r="H296" s="689"/>
      <c r="I296" s="689"/>
      <c r="J296" s="689"/>
      <c r="K296" s="689"/>
      <c r="L296" s="689"/>
      <c r="M296" s="689"/>
      <c r="N296" s="689"/>
      <c r="O296" s="673"/>
      <c r="P296" s="674"/>
      <c r="Q296" s="674"/>
      <c r="R296" s="675"/>
      <c r="S296" s="673"/>
      <c r="T296" s="674"/>
      <c r="U296" s="674"/>
      <c r="V296" s="675"/>
      <c r="W296" s="632"/>
      <c r="X296" s="446"/>
      <c r="Y296" s="1150"/>
      <c r="Z296" s="1150"/>
    </row>
    <row r="297" spans="1:26" s="985" customFormat="1" ht="14.5" thickBot="1">
      <c r="A297" s="1174" t="s">
        <v>165</v>
      </c>
      <c r="B297" s="613">
        <v>10847.119954622631</v>
      </c>
      <c r="C297" s="614">
        <v>15836.640383283939</v>
      </c>
      <c r="D297" s="614">
        <v>17292.318582835309</v>
      </c>
      <c r="E297" s="614">
        <v>17308.324172798533</v>
      </c>
      <c r="F297" s="614">
        <v>19362.93904465685</v>
      </c>
      <c r="G297" s="614">
        <v>21235.293117834299</v>
      </c>
      <c r="H297" s="692">
        <v>24415.727595876691</v>
      </c>
      <c r="I297" s="692">
        <v>27508.454147111854</v>
      </c>
      <c r="J297" s="692">
        <v>28237.834530457909</v>
      </c>
      <c r="K297" s="692">
        <v>31953.501266435305</v>
      </c>
      <c r="L297" s="692">
        <v>35038.107277272436</v>
      </c>
      <c r="M297" s="692">
        <v>38407.792733983391</v>
      </c>
      <c r="N297" s="679">
        <v>43578.59761210296</v>
      </c>
      <c r="O297" s="680">
        <v>47601.215497006233</v>
      </c>
      <c r="P297" s="681">
        <v>51491.741068618889</v>
      </c>
      <c r="Q297" s="681">
        <v>51774.187910094501</v>
      </c>
      <c r="R297" s="682">
        <v>54579.727632355978</v>
      </c>
      <c r="S297" s="680">
        <v>56725.534663611114</v>
      </c>
      <c r="T297" s="681">
        <v>57702.316005057539</v>
      </c>
      <c r="U297" s="681">
        <v>60619.405285431756</v>
      </c>
      <c r="V297" s="682">
        <v>62930.756059249477</v>
      </c>
      <c r="W297" s="629"/>
      <c r="X297" s="1064"/>
      <c r="Y297" s="1150"/>
      <c r="Z297" s="1150"/>
    </row>
    <row r="298" spans="1:26">
      <c r="A298" s="1424" t="s">
        <v>36</v>
      </c>
      <c r="B298" s="932"/>
      <c r="C298" s="932"/>
      <c r="D298" s="932"/>
      <c r="L298" s="566"/>
      <c r="M298" s="566"/>
      <c r="N298" s="566"/>
      <c r="O298" s="566"/>
      <c r="P298" s="566"/>
      <c r="Q298" s="566"/>
      <c r="R298" s="566"/>
      <c r="S298" s="566"/>
      <c r="T298" s="566"/>
      <c r="U298" s="566"/>
      <c r="V298" s="566"/>
      <c r="Y298" s="571"/>
      <c r="Z298" s="571"/>
    </row>
    <row r="299" spans="1:26">
      <c r="A299" s="1424" t="s">
        <v>1615</v>
      </c>
    </row>
  </sheetData>
  <mergeCells count="16">
    <mergeCell ref="F3:F4"/>
    <mergeCell ref="A3:A4"/>
    <mergeCell ref="B3:B4"/>
    <mergeCell ref="C3:C4"/>
    <mergeCell ref="D3:D4"/>
    <mergeCell ref="E3:E4"/>
    <mergeCell ref="M3:M4"/>
    <mergeCell ref="O3:R3"/>
    <mergeCell ref="S3:V3"/>
    <mergeCell ref="G3:G4"/>
    <mergeCell ref="H3:H4"/>
    <mergeCell ref="I3:I4"/>
    <mergeCell ref="J3:J4"/>
    <mergeCell ref="K3:K4"/>
    <mergeCell ref="L3:L4"/>
    <mergeCell ref="N3:N4"/>
  </mergeCells>
  <hyperlinks>
    <hyperlink ref="A1" location="Menu!A1" display="Return to Menu" xr:uid="{00000000-0004-0000-0D00-000000000000}"/>
  </hyperlinks>
  <printOptions horizontalCentered="1" verticalCentered="1"/>
  <pageMargins left="0.25" right="0.25" top="0.5" bottom="0.27" header="0.5" footer="0.27"/>
  <pageSetup paperSize="9" scale="18" orientation="portrait" r:id="rId1"/>
  <headerFooter alignWithMargins="0">
    <oddFooter>&amp;A&amp;RPage &amp;P&amp;L&amp;1#&amp;"Calibri"&amp;10&amp;K0078D7This document is for CBN internal consumption</oddFooter>
  </headerFooter>
  <rowBreaks count="1" manualBreakCount="1">
    <brk id="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34"/>
  <sheetViews>
    <sheetView view="pageBreakPreview" zoomScale="80" zoomScaleNormal="85" zoomScaleSheetLayoutView="80" workbookViewId="0">
      <pane xSplit="1" ySplit="4" topLeftCell="N5" activePane="bottomRight" state="frozen"/>
      <selection pane="topRight"/>
      <selection pane="bottomLeft"/>
      <selection pane="bottomRight"/>
    </sheetView>
  </sheetViews>
  <sheetFormatPr defaultColWidth="8.453125" defaultRowHeight="12.5"/>
  <cols>
    <col min="1" max="1" width="65.54296875" style="562" customWidth="1"/>
    <col min="2" max="3" width="12.453125" style="562" customWidth="1"/>
    <col min="4" max="4" width="13.453125" style="562" customWidth="1"/>
    <col min="5" max="10" width="12.453125" style="562" customWidth="1"/>
    <col min="11" max="12" width="13.453125" style="562" customWidth="1"/>
    <col min="13" max="14" width="13" style="562" customWidth="1"/>
    <col min="15" max="15" width="13.453125" style="562" customWidth="1"/>
    <col min="16" max="17" width="13" style="562" customWidth="1"/>
    <col min="18" max="18" width="13.81640625" style="562" customWidth="1"/>
    <col min="19" max="19" width="13" style="562" customWidth="1"/>
    <col min="20" max="21" width="13.81640625" style="562" customWidth="1"/>
    <col min="22" max="22" width="13.81640625" style="562" bestFit="1" customWidth="1"/>
    <col min="23" max="23" width="8.453125" style="562"/>
    <col min="24" max="27" width="16.54296875" style="562" bestFit="1" customWidth="1"/>
    <col min="28" max="16384" width="8.453125" style="562"/>
  </cols>
  <sheetData>
    <row r="1" spans="1:27" s="773" customFormat="1" ht="30" customHeight="1">
      <c r="A1" s="795" t="s">
        <v>622</v>
      </c>
    </row>
    <row r="2" spans="1:27" ht="35.5" thickBot="1">
      <c r="A2" s="1144" t="s">
        <v>1607</v>
      </c>
      <c r="B2" s="563"/>
      <c r="C2" s="563"/>
      <c r="D2" s="563"/>
      <c r="E2" s="563"/>
      <c r="F2" s="563"/>
      <c r="G2" s="563"/>
      <c r="H2" s="563"/>
      <c r="I2" s="563"/>
      <c r="J2" s="563"/>
      <c r="K2" s="563"/>
      <c r="L2" s="563"/>
      <c r="M2" s="563"/>
      <c r="N2" s="563"/>
      <c r="O2" s="563"/>
      <c r="P2" s="563"/>
      <c r="Q2" s="563"/>
      <c r="R2" s="563"/>
      <c r="S2" s="563"/>
      <c r="T2" s="563"/>
      <c r="U2" s="563"/>
      <c r="V2" s="563"/>
    </row>
    <row r="3" spans="1:27" s="583" customFormat="1" ht="15.65" customHeight="1">
      <c r="A3" s="1796"/>
      <c r="B3" s="1787">
        <v>2007</v>
      </c>
      <c r="C3" s="1787">
        <v>2008</v>
      </c>
      <c r="D3" s="1787">
        <v>2009</v>
      </c>
      <c r="E3" s="1787">
        <v>2010</v>
      </c>
      <c r="F3" s="1787">
        <v>2011</v>
      </c>
      <c r="G3" s="1787">
        <v>2012</v>
      </c>
      <c r="H3" s="1787">
        <v>2013</v>
      </c>
      <c r="I3" s="1787">
        <v>2014</v>
      </c>
      <c r="J3" s="1787">
        <v>2015</v>
      </c>
      <c r="K3" s="1787">
        <v>2016</v>
      </c>
      <c r="L3" s="1787">
        <v>2017</v>
      </c>
      <c r="M3" s="1787">
        <v>2018</v>
      </c>
      <c r="N3" s="1787">
        <v>2019</v>
      </c>
      <c r="O3" s="1819">
        <v>2020</v>
      </c>
      <c r="P3" s="1820"/>
      <c r="Q3" s="1820"/>
      <c r="R3" s="1821"/>
      <c r="S3" s="1819">
        <v>2021</v>
      </c>
      <c r="T3" s="1820"/>
      <c r="U3" s="1820"/>
      <c r="V3" s="1821"/>
    </row>
    <row r="4" spans="1:27" s="583" customFormat="1" ht="15.5" thickBot="1">
      <c r="A4" s="1797"/>
      <c r="B4" s="1788"/>
      <c r="C4" s="1788"/>
      <c r="D4" s="1788"/>
      <c r="E4" s="1788"/>
      <c r="F4" s="1788"/>
      <c r="G4" s="1788"/>
      <c r="H4" s="1788"/>
      <c r="I4" s="1788"/>
      <c r="J4" s="1788"/>
      <c r="K4" s="1788"/>
      <c r="L4" s="1788"/>
      <c r="M4" s="1788"/>
      <c r="N4" s="1788"/>
      <c r="O4" s="666" t="s">
        <v>1</v>
      </c>
      <c r="P4" s="667" t="s">
        <v>2</v>
      </c>
      <c r="Q4" s="668" t="s">
        <v>3</v>
      </c>
      <c r="R4" s="669" t="s">
        <v>4</v>
      </c>
      <c r="S4" s="666" t="s">
        <v>1</v>
      </c>
      <c r="T4" s="667" t="s">
        <v>2</v>
      </c>
      <c r="U4" s="668" t="s">
        <v>3</v>
      </c>
      <c r="V4" s="669" t="s">
        <v>4</v>
      </c>
    </row>
    <row r="5" spans="1:27" s="815" customFormat="1" ht="15.65" customHeight="1">
      <c r="A5" s="813" t="s">
        <v>623</v>
      </c>
      <c r="B5" s="753">
        <v>689.58662650944007</v>
      </c>
      <c r="C5" s="755">
        <v>1289.1019315890899</v>
      </c>
      <c r="D5" s="755">
        <v>1067.3048524922299</v>
      </c>
      <c r="E5" s="755">
        <v>1150.41388153462</v>
      </c>
      <c r="F5" s="755">
        <v>1157.9055548892504</v>
      </c>
      <c r="G5" s="755">
        <v>1660.4769331842899</v>
      </c>
      <c r="H5" s="755">
        <v>1575.2948125346397</v>
      </c>
      <c r="I5" s="755">
        <v>855.03371826526006</v>
      </c>
      <c r="J5" s="755">
        <v>-3.6691871314095335</v>
      </c>
      <c r="K5" s="755">
        <v>156.2213974325494</v>
      </c>
      <c r="L5" s="755">
        <v>151.69338151698977</v>
      </c>
      <c r="M5" s="755">
        <v>-288.27810808208955</v>
      </c>
      <c r="N5" s="755">
        <v>-1853.1909875142794</v>
      </c>
      <c r="O5" s="756">
        <v>-1765.0997143328395</v>
      </c>
      <c r="P5" s="754">
        <v>-1417.1278773391396</v>
      </c>
      <c r="Q5" s="754">
        <v>-1520.7070088287587</v>
      </c>
      <c r="R5" s="757">
        <v>-1210.0878375664511</v>
      </c>
      <c r="S5" s="756">
        <v>-1414.3030839204696</v>
      </c>
      <c r="T5" s="754">
        <v>-772.26808235500005</v>
      </c>
      <c r="U5" s="754">
        <v>-777.22821777469017</v>
      </c>
      <c r="V5" s="757">
        <v>329.77466254840141</v>
      </c>
      <c r="X5" s="59"/>
      <c r="Y5" s="59"/>
      <c r="Z5" s="59"/>
      <c r="AA5" s="59"/>
    </row>
    <row r="6" spans="1:27" s="812" customFormat="1" ht="15.65" customHeight="1">
      <c r="A6" s="817" t="s">
        <v>1536</v>
      </c>
      <c r="B6" s="595">
        <v>930.90706033817003</v>
      </c>
      <c r="C6" s="597">
        <v>1520.7251150732297</v>
      </c>
      <c r="D6" s="597">
        <v>1265.8022398857297</v>
      </c>
      <c r="E6" s="597">
        <v>1316.5888326342099</v>
      </c>
      <c r="F6" s="597">
        <v>1725.8977442325602</v>
      </c>
      <c r="G6" s="597">
        <v>2028.7729326876299</v>
      </c>
      <c r="H6" s="597">
        <v>2104.5695628479598</v>
      </c>
      <c r="I6" s="597">
        <v>2113.5449973646701</v>
      </c>
      <c r="J6" s="597">
        <v>1592.1931955452003</v>
      </c>
      <c r="K6" s="597">
        <v>2075.4667212539798</v>
      </c>
      <c r="L6" s="597">
        <v>2644.5193229063198</v>
      </c>
      <c r="M6" s="597">
        <v>3130.3618255632705</v>
      </c>
      <c r="N6" s="597">
        <v>3054.0511574066213</v>
      </c>
      <c r="O6" s="654">
        <v>3583.3914210756907</v>
      </c>
      <c r="P6" s="655">
        <v>3951.3491936218206</v>
      </c>
      <c r="Q6" s="655">
        <v>3347.8295394845704</v>
      </c>
      <c r="R6" s="656">
        <v>4668.2909555666392</v>
      </c>
      <c r="S6" s="654">
        <v>4195.0396286953401</v>
      </c>
      <c r="T6" s="655">
        <v>4408.4328025804507</v>
      </c>
      <c r="U6" s="655">
        <v>4850.3920635316499</v>
      </c>
      <c r="V6" s="656">
        <v>5946.9753679534506</v>
      </c>
      <c r="X6" s="59"/>
      <c r="Y6" s="59"/>
      <c r="Z6" s="59"/>
      <c r="AA6" s="59"/>
    </row>
    <row r="7" spans="1:27" s="812" customFormat="1" ht="15.65" customHeight="1">
      <c r="A7" s="817" t="s">
        <v>1537</v>
      </c>
      <c r="B7" s="595">
        <v>-241.32043382872999</v>
      </c>
      <c r="C7" s="597">
        <v>-231.62318348413996</v>
      </c>
      <c r="D7" s="597">
        <v>-198.49738739350002</v>
      </c>
      <c r="E7" s="597">
        <v>-166.17495109959</v>
      </c>
      <c r="F7" s="597">
        <v>-567.99218934330997</v>
      </c>
      <c r="G7" s="597">
        <v>-368.29599950334</v>
      </c>
      <c r="H7" s="597">
        <v>-529.27475031331994</v>
      </c>
      <c r="I7" s="597">
        <v>-1258.5112790994099</v>
      </c>
      <c r="J7" s="597">
        <v>-1595.8623826766097</v>
      </c>
      <c r="K7" s="597">
        <v>-1919.2453238214302</v>
      </c>
      <c r="L7" s="597">
        <v>-2492.8259413893302</v>
      </c>
      <c r="M7" s="597">
        <v>-3418.6399336453601</v>
      </c>
      <c r="N7" s="597">
        <v>-4907.2421449209005</v>
      </c>
      <c r="O7" s="654">
        <v>-5348.4911354085298</v>
      </c>
      <c r="P7" s="655">
        <v>-5368.4770709609602</v>
      </c>
      <c r="Q7" s="655">
        <v>-4868.5365483133291</v>
      </c>
      <c r="R7" s="656">
        <v>-5878.3787931330899</v>
      </c>
      <c r="S7" s="654">
        <v>-5609.3427126158094</v>
      </c>
      <c r="T7" s="655">
        <v>-5180.7008849354506</v>
      </c>
      <c r="U7" s="655">
        <v>-5627.6202813063401</v>
      </c>
      <c r="V7" s="656">
        <v>-5617.2007054050491</v>
      </c>
      <c r="X7" s="1617"/>
      <c r="Y7" s="1617"/>
      <c r="Z7" s="1617"/>
      <c r="AA7" s="1617"/>
    </row>
    <row r="8" spans="1:27" s="815" customFormat="1" ht="15.65" customHeight="1">
      <c r="A8" s="813" t="s">
        <v>1552</v>
      </c>
      <c r="B8" s="592">
        <v>1390.6545028073599</v>
      </c>
      <c r="C8" s="593">
        <v>1330.73682029047</v>
      </c>
      <c r="D8" s="593">
        <v>668.26445475830997</v>
      </c>
      <c r="E8" s="593">
        <v>792.4896069186201</v>
      </c>
      <c r="F8" s="593">
        <v>1820.9362613148401</v>
      </c>
      <c r="G8" s="593">
        <v>1909.6471312623498</v>
      </c>
      <c r="H8" s="593">
        <v>4163.1907756484397</v>
      </c>
      <c r="I8" s="593">
        <v>5544.1276487076493</v>
      </c>
      <c r="J8" s="593">
        <v>5079.5685282117302</v>
      </c>
      <c r="K8" s="593">
        <v>4975.7010536691296</v>
      </c>
      <c r="L8" s="593">
        <v>7613.0406722190191</v>
      </c>
      <c r="M8" s="593">
        <v>9941.1957212555499</v>
      </c>
      <c r="N8" s="593">
        <v>11602.520313403949</v>
      </c>
      <c r="O8" s="651">
        <v>14373.090230445239</v>
      </c>
      <c r="P8" s="580">
        <v>17208.86805261944</v>
      </c>
      <c r="Q8" s="580">
        <v>17761.511654750611</v>
      </c>
      <c r="R8" s="652">
        <v>18617.851401019194</v>
      </c>
      <c r="S8" s="651">
        <v>20601.884282359504</v>
      </c>
      <c r="T8" s="580">
        <v>19805.424171010687</v>
      </c>
      <c r="U8" s="580">
        <v>20372.468488849714</v>
      </c>
      <c r="V8" s="652">
        <v>20018.233104957821</v>
      </c>
      <c r="X8" s="59"/>
      <c r="Y8" s="59"/>
      <c r="Z8" s="59"/>
      <c r="AA8" s="59"/>
    </row>
    <row r="9" spans="1:27" s="812" customFormat="1" ht="15.65" customHeight="1">
      <c r="A9" s="817" t="s">
        <v>480</v>
      </c>
      <c r="B9" s="595">
        <v>222.90720990180003</v>
      </c>
      <c r="C9" s="597">
        <v>262.65896548791005</v>
      </c>
      <c r="D9" s="597">
        <v>254.30548468057998</v>
      </c>
      <c r="E9" s="597">
        <v>295.83936021416002</v>
      </c>
      <c r="F9" s="597">
        <v>320.91108694292001</v>
      </c>
      <c r="G9" s="597">
        <v>330.17404692305001</v>
      </c>
      <c r="H9" s="597">
        <v>328.80514150944003</v>
      </c>
      <c r="I9" s="597">
        <v>429.97519811965003</v>
      </c>
      <c r="J9" s="597">
        <v>399.89792947855</v>
      </c>
      <c r="K9" s="597">
        <v>356.23161570451003</v>
      </c>
      <c r="L9" s="597">
        <v>374.56507701179999</v>
      </c>
      <c r="M9" s="597">
        <v>422.36137555588999</v>
      </c>
      <c r="N9" s="597">
        <v>420.35035372733995</v>
      </c>
      <c r="O9" s="654">
        <v>405.33715423752</v>
      </c>
      <c r="P9" s="655">
        <v>432.54545284253993</v>
      </c>
      <c r="Q9" s="655">
        <v>408.84324578946001</v>
      </c>
      <c r="R9" s="656">
        <v>412.85434287312</v>
      </c>
      <c r="S9" s="654">
        <v>503.07013193657161</v>
      </c>
      <c r="T9" s="655">
        <v>493.07746991971425</v>
      </c>
      <c r="U9" s="655">
        <v>465.49608693413415</v>
      </c>
      <c r="V9" s="656">
        <v>386.74179574267413</v>
      </c>
      <c r="X9" s="59"/>
      <c r="Y9" s="59"/>
      <c r="Z9" s="59"/>
      <c r="AA9" s="59"/>
    </row>
    <row r="10" spans="1:27" s="812" customFormat="1" ht="15.65" customHeight="1">
      <c r="A10" s="817" t="s">
        <v>1553</v>
      </c>
      <c r="B10" s="595">
        <v>423.62779461347003</v>
      </c>
      <c r="C10" s="597">
        <v>644.62901630515</v>
      </c>
      <c r="D10" s="597">
        <v>359.55893007773005</v>
      </c>
      <c r="E10" s="597">
        <v>286.75120670446</v>
      </c>
      <c r="F10" s="597">
        <v>966.04910370706</v>
      </c>
      <c r="G10" s="597">
        <v>1579.0356916001099</v>
      </c>
      <c r="H10" s="597">
        <v>3292.71285142331</v>
      </c>
      <c r="I10" s="597">
        <v>4102.3693359337803</v>
      </c>
      <c r="J10" s="597">
        <v>4055.6836148941497</v>
      </c>
      <c r="K10" s="597">
        <v>3885.4945052716489</v>
      </c>
      <c r="L10" s="597">
        <v>4628.39447692045</v>
      </c>
      <c r="M10" s="597">
        <v>5236.2480573054308</v>
      </c>
      <c r="N10" s="597">
        <v>6486.5930376814495</v>
      </c>
      <c r="O10" s="654">
        <v>8605.78187602449</v>
      </c>
      <c r="P10" s="655">
        <v>11923.1582448953</v>
      </c>
      <c r="Q10" s="655">
        <v>11975.883874649011</v>
      </c>
      <c r="R10" s="656">
        <v>10729.065590133072</v>
      </c>
      <c r="S10" s="654">
        <v>11521.77091292057</v>
      </c>
      <c r="T10" s="655">
        <v>10744.445528144421</v>
      </c>
      <c r="U10" s="655">
        <v>11266.07847899401</v>
      </c>
      <c r="V10" s="656">
        <v>11151.984767882095</v>
      </c>
      <c r="X10" s="59"/>
      <c r="Y10" s="59"/>
      <c r="Z10" s="59"/>
      <c r="AA10" s="59"/>
    </row>
    <row r="11" spans="1:27" s="812" customFormat="1" ht="15.65" customHeight="1">
      <c r="A11" s="817" t="s">
        <v>1554</v>
      </c>
      <c r="B11" s="595">
        <v>744.11949829208993</v>
      </c>
      <c r="C11" s="597">
        <v>423.44883849741001</v>
      </c>
      <c r="D11" s="597">
        <v>54.400040000000004</v>
      </c>
      <c r="E11" s="597">
        <v>209.89904000000001</v>
      </c>
      <c r="F11" s="597">
        <v>533.97607066486</v>
      </c>
      <c r="G11" s="597">
        <v>0.43739273918999999</v>
      </c>
      <c r="H11" s="597">
        <v>541.67278271569</v>
      </c>
      <c r="I11" s="597">
        <v>1011.78311465422</v>
      </c>
      <c r="J11" s="597">
        <v>623.98698383903002</v>
      </c>
      <c r="K11" s="597">
        <v>733.9749326929699</v>
      </c>
      <c r="L11" s="597">
        <v>2610.0811182867692</v>
      </c>
      <c r="M11" s="597">
        <v>4282.5862883942291</v>
      </c>
      <c r="N11" s="597">
        <v>4695.5769219951599</v>
      </c>
      <c r="O11" s="654">
        <v>5361.9712001832304</v>
      </c>
      <c r="P11" s="655">
        <v>4853.1643548815991</v>
      </c>
      <c r="Q11" s="655">
        <v>5376.7845343121398</v>
      </c>
      <c r="R11" s="656">
        <v>7475.931468013001</v>
      </c>
      <c r="S11" s="654">
        <v>8577.0432375023611</v>
      </c>
      <c r="T11" s="655">
        <v>8567.9011729465492</v>
      </c>
      <c r="U11" s="655">
        <v>8640.8939229215703</v>
      </c>
      <c r="V11" s="656">
        <v>8479.5065413330503</v>
      </c>
      <c r="X11" s="1617"/>
      <c r="Y11" s="1617"/>
      <c r="Z11" s="1617"/>
      <c r="AA11" s="1617"/>
    </row>
    <row r="12" spans="1:27" s="815" customFormat="1" ht="15.65" customHeight="1">
      <c r="A12" s="813" t="s">
        <v>1555</v>
      </c>
      <c r="B12" s="592">
        <v>1364.02878769731</v>
      </c>
      <c r="C12" s="593">
        <v>1105.8504357047998</v>
      </c>
      <c r="D12" s="593">
        <v>1519.53130050086</v>
      </c>
      <c r="E12" s="593">
        <v>2699.1170824330597</v>
      </c>
      <c r="F12" s="593">
        <v>4397.8409194816304</v>
      </c>
      <c r="G12" s="593">
        <v>5030.7788217239104</v>
      </c>
      <c r="H12" s="593">
        <v>3654.0941645546304</v>
      </c>
      <c r="I12" s="593">
        <v>2345.9858807257897</v>
      </c>
      <c r="J12" s="593">
        <v>4134.0446855483897</v>
      </c>
      <c r="K12" s="593">
        <v>4347.868633174262</v>
      </c>
      <c r="L12" s="593">
        <v>3784.1485882956099</v>
      </c>
      <c r="M12" s="593">
        <v>4081.2941096636814</v>
      </c>
      <c r="N12" s="593">
        <v>4329.7662927912788</v>
      </c>
      <c r="O12" s="651">
        <v>3554.3534884350702</v>
      </c>
      <c r="P12" s="580">
        <v>3668.9885276096002</v>
      </c>
      <c r="Q12" s="580">
        <v>3609.1305656975105</v>
      </c>
      <c r="R12" s="652">
        <v>3845.3403298568101</v>
      </c>
      <c r="S12" s="651">
        <v>2669.86261599309</v>
      </c>
      <c r="T12" s="580">
        <v>2718.2441749999603</v>
      </c>
      <c r="U12" s="580">
        <v>3653.6943579846397</v>
      </c>
      <c r="V12" s="652">
        <v>4274.1747820536402</v>
      </c>
      <c r="X12" s="59"/>
      <c r="Y12" s="59"/>
      <c r="Z12" s="59"/>
      <c r="AA12" s="59"/>
    </row>
    <row r="13" spans="1:27" s="812" customFormat="1" ht="15.65" customHeight="1">
      <c r="A13" s="817" t="s">
        <v>1538</v>
      </c>
      <c r="B13" s="595">
        <v>1489.7902930921202</v>
      </c>
      <c r="C13" s="597">
        <v>1297.0865109617898</v>
      </c>
      <c r="D13" s="597">
        <v>1868.68109094734</v>
      </c>
      <c r="E13" s="597">
        <v>3233.1453613131898</v>
      </c>
      <c r="F13" s="597">
        <v>4888.8138678419</v>
      </c>
      <c r="G13" s="597">
        <v>5661.6635765289402</v>
      </c>
      <c r="H13" s="597">
        <v>4590.6655588830909</v>
      </c>
      <c r="I13" s="597">
        <v>3433.64611525286</v>
      </c>
      <c r="J13" s="597">
        <v>4598.8211209526798</v>
      </c>
      <c r="K13" s="597">
        <v>4831.9528479203518</v>
      </c>
      <c r="L13" s="597">
        <v>4053.1882014480498</v>
      </c>
      <c r="M13" s="597">
        <v>4601.2211378501916</v>
      </c>
      <c r="N13" s="597">
        <v>4895.4755759956197</v>
      </c>
      <c r="O13" s="654">
        <v>4124.95744416257</v>
      </c>
      <c r="P13" s="655">
        <v>4192.08311377478</v>
      </c>
      <c r="Q13" s="655">
        <v>4111.3506466575409</v>
      </c>
      <c r="R13" s="656">
        <v>4361.7946758118005</v>
      </c>
      <c r="S13" s="654">
        <v>3176.5390568000498</v>
      </c>
      <c r="T13" s="655">
        <v>3282.7566746749803</v>
      </c>
      <c r="U13" s="655">
        <v>4124.9683355793195</v>
      </c>
      <c r="V13" s="656">
        <v>4800.6458136265001</v>
      </c>
      <c r="X13" s="59"/>
      <c r="Y13" s="59"/>
      <c r="Z13" s="59"/>
      <c r="AA13" s="59"/>
    </row>
    <row r="14" spans="1:27" s="812" customFormat="1" ht="15.65" customHeight="1">
      <c r="A14" s="817" t="s">
        <v>1540</v>
      </c>
      <c r="B14" s="595">
        <v>-125.76150539481002</v>
      </c>
      <c r="C14" s="597">
        <v>-191.23607525698998</v>
      </c>
      <c r="D14" s="597">
        <v>-349.14979044648004</v>
      </c>
      <c r="E14" s="597">
        <v>-534.02827888012996</v>
      </c>
      <c r="F14" s="597">
        <v>-490.97294836026998</v>
      </c>
      <c r="G14" s="597">
        <v>-630.88475480502996</v>
      </c>
      <c r="H14" s="597">
        <v>-936.57139432845986</v>
      </c>
      <c r="I14" s="597">
        <v>-1087.6602345270701</v>
      </c>
      <c r="J14" s="597">
        <v>-464.77643540429</v>
      </c>
      <c r="K14" s="597">
        <v>-484.08421474609003</v>
      </c>
      <c r="L14" s="597">
        <v>-269.03961315243993</v>
      </c>
      <c r="M14" s="597">
        <v>-519.92702818651003</v>
      </c>
      <c r="N14" s="597">
        <v>-565.70928320434007</v>
      </c>
      <c r="O14" s="654">
        <v>-570.60395572750019</v>
      </c>
      <c r="P14" s="655">
        <v>-523.09458616517998</v>
      </c>
      <c r="Q14" s="655">
        <v>-502.22008096002997</v>
      </c>
      <c r="R14" s="656">
        <v>-516.45434595499</v>
      </c>
      <c r="S14" s="654">
        <v>-506.67644080695993</v>
      </c>
      <c r="T14" s="655">
        <v>-564.51249967501997</v>
      </c>
      <c r="U14" s="655">
        <v>-471.27397759468005</v>
      </c>
      <c r="V14" s="656">
        <v>-526.47103157285994</v>
      </c>
      <c r="X14" s="59"/>
      <c r="Y14" s="59"/>
      <c r="Z14" s="59"/>
      <c r="AA14" s="59"/>
    </row>
    <row r="15" spans="1:27" s="812" customFormat="1" ht="15.65" customHeight="1">
      <c r="A15" s="825" t="s">
        <v>1449</v>
      </c>
      <c r="B15" s="595"/>
      <c r="C15" s="597"/>
      <c r="D15" s="597"/>
      <c r="E15" s="597"/>
      <c r="F15" s="597"/>
      <c r="G15" s="597"/>
      <c r="H15" s="597"/>
      <c r="I15" s="597"/>
      <c r="J15" s="597"/>
      <c r="K15" s="597"/>
      <c r="L15" s="597"/>
      <c r="M15" s="597"/>
      <c r="N15" s="597"/>
      <c r="O15" s="654"/>
      <c r="P15" s="655"/>
      <c r="Q15" s="655"/>
      <c r="R15" s="656"/>
      <c r="S15" s="654"/>
      <c r="T15" s="655"/>
      <c r="U15" s="655"/>
      <c r="V15" s="656"/>
      <c r="X15" s="1617"/>
      <c r="Y15" s="1617"/>
      <c r="Z15" s="1617"/>
      <c r="AA15" s="1617"/>
    </row>
    <row r="16" spans="1:27" s="815" customFormat="1" ht="15.65" customHeight="1">
      <c r="A16" s="813" t="s">
        <v>1556</v>
      </c>
      <c r="B16" s="592">
        <v>5312.7880249628006</v>
      </c>
      <c r="C16" s="593">
        <v>8775.6602018580397</v>
      </c>
      <c r="D16" s="593">
        <v>10189.594564009501</v>
      </c>
      <c r="E16" s="593">
        <v>8835.0851380378808</v>
      </c>
      <c r="F16" s="593">
        <v>8342.3816820543107</v>
      </c>
      <c r="G16" s="593">
        <v>9067.4648313609305</v>
      </c>
      <c r="H16" s="593">
        <v>10709.923315756447</v>
      </c>
      <c r="I16" s="593">
        <v>13293.754632533088</v>
      </c>
      <c r="J16" s="593">
        <v>13456.800604270002</v>
      </c>
      <c r="K16" s="593">
        <v>16459.800147043472</v>
      </c>
      <c r="L16" s="593">
        <v>16210.455637602863</v>
      </c>
      <c r="M16" s="593">
        <v>15725.263239994598</v>
      </c>
      <c r="N16" s="593">
        <v>17977.045980457126</v>
      </c>
      <c r="O16" s="651">
        <v>19090.556012663412</v>
      </c>
      <c r="P16" s="580">
        <v>19272.256037281302</v>
      </c>
      <c r="Q16" s="580">
        <v>20177.164329494699</v>
      </c>
      <c r="R16" s="652">
        <v>20629.964009133644</v>
      </c>
      <c r="S16" s="651">
        <v>22109.230173626362</v>
      </c>
      <c r="T16" s="580">
        <v>23166.889683708014</v>
      </c>
      <c r="U16" s="580">
        <v>24226.502726609964</v>
      </c>
      <c r="V16" s="652">
        <v>25102.852033791361</v>
      </c>
      <c r="X16" s="59"/>
      <c r="Y16" s="59"/>
      <c r="Z16" s="59"/>
      <c r="AA16" s="59"/>
    </row>
    <row r="17" spans="1:27" s="812" customFormat="1" ht="15.65" customHeight="1">
      <c r="A17" s="817" t="s">
        <v>1541</v>
      </c>
      <c r="B17" s="595">
        <v>567.41531098622988</v>
      </c>
      <c r="C17" s="597">
        <v>1192.3287139683598</v>
      </c>
      <c r="D17" s="597">
        <v>1341.5035136424299</v>
      </c>
      <c r="E17" s="597">
        <v>1095.0348083937099</v>
      </c>
      <c r="F17" s="597">
        <v>852.58085381386002</v>
      </c>
      <c r="G17" s="597">
        <v>726.30836114327008</v>
      </c>
      <c r="H17" s="597">
        <v>573.51115643287994</v>
      </c>
      <c r="I17" s="597">
        <v>570.1077187202801</v>
      </c>
      <c r="J17" s="597">
        <v>357.51546884006007</v>
      </c>
      <c r="K17" s="597">
        <v>417.97677878666997</v>
      </c>
      <c r="L17" s="597">
        <v>473.89809859235999</v>
      </c>
      <c r="M17" s="597">
        <v>724.11843229285</v>
      </c>
      <c r="N17" s="597">
        <v>799.98658975290982</v>
      </c>
      <c r="O17" s="654">
        <v>943.45621817704</v>
      </c>
      <c r="P17" s="655">
        <v>969.71488199668011</v>
      </c>
      <c r="Q17" s="655">
        <v>1003.81803422814</v>
      </c>
      <c r="R17" s="656">
        <v>1125.3652319334301</v>
      </c>
      <c r="S17" s="654">
        <v>1082.81266386329</v>
      </c>
      <c r="T17" s="655">
        <v>1064.4569613024298</v>
      </c>
      <c r="U17" s="655">
        <v>903.41937813432003</v>
      </c>
      <c r="V17" s="656">
        <v>1027.7471875522399</v>
      </c>
      <c r="X17" s="59"/>
      <c r="Y17" s="59"/>
      <c r="Z17" s="59"/>
      <c r="AA17" s="59"/>
    </row>
    <row r="18" spans="1:27" s="812" customFormat="1" ht="15.65" customHeight="1">
      <c r="A18" s="817" t="s">
        <v>1542</v>
      </c>
      <c r="B18" s="595">
        <v>87.753600434149988</v>
      </c>
      <c r="C18" s="597">
        <v>149.76513917075997</v>
      </c>
      <c r="D18" s="597">
        <v>310.32427024071006</v>
      </c>
      <c r="E18" s="597">
        <v>369.80982430045998</v>
      </c>
      <c r="F18" s="597">
        <v>513.21865656525006</v>
      </c>
      <c r="G18" s="597">
        <v>665.87927111209012</v>
      </c>
      <c r="H18" s="597">
        <v>778.1269313972299</v>
      </c>
      <c r="I18" s="597">
        <v>731.79485708205004</v>
      </c>
      <c r="J18" s="597">
        <v>583.8177264054799</v>
      </c>
      <c r="K18" s="597">
        <v>688.10271633021</v>
      </c>
      <c r="L18" s="597">
        <v>904.39577170849986</v>
      </c>
      <c r="M18" s="597">
        <v>1139.7568563518798</v>
      </c>
      <c r="N18" s="597">
        <v>1257.9925682749599</v>
      </c>
      <c r="O18" s="654">
        <v>1260.19450580178</v>
      </c>
      <c r="P18" s="655">
        <v>1201.9882273673602</v>
      </c>
      <c r="Q18" s="655">
        <v>1367.89403095438</v>
      </c>
      <c r="R18" s="656">
        <v>1458.215765207</v>
      </c>
      <c r="S18" s="654">
        <v>1498.0210516418699</v>
      </c>
      <c r="T18" s="655">
        <v>1532.0205187514</v>
      </c>
      <c r="U18" s="655">
        <v>1704.9340671950301</v>
      </c>
      <c r="V18" s="656">
        <v>1787.7861850419399</v>
      </c>
      <c r="X18" s="59"/>
      <c r="Y18" s="59"/>
      <c r="Z18" s="59"/>
      <c r="AA18" s="59"/>
    </row>
    <row r="19" spans="1:27" s="812" customFormat="1" ht="15.65" customHeight="1">
      <c r="A19" s="817" t="s">
        <v>1543</v>
      </c>
      <c r="B19" s="595">
        <v>15.1877333019</v>
      </c>
      <c r="C19" s="597">
        <v>12.81126083909</v>
      </c>
      <c r="D19" s="597">
        <v>17.787114557270002</v>
      </c>
      <c r="E19" s="597">
        <v>19.759776336029997</v>
      </c>
      <c r="F19" s="597">
        <v>11.470540856799998</v>
      </c>
      <c r="G19" s="597">
        <v>13.655108682010001</v>
      </c>
      <c r="H19" s="597">
        <v>22.350766430979998</v>
      </c>
      <c r="I19" s="597">
        <v>12.455485475350001</v>
      </c>
      <c r="J19" s="597">
        <v>78.643324011719997</v>
      </c>
      <c r="K19" s="597">
        <v>380.57586290108998</v>
      </c>
      <c r="L19" s="597">
        <v>151.17376641045999</v>
      </c>
      <c r="M19" s="597">
        <v>720.97119622833986</v>
      </c>
      <c r="N19" s="597">
        <v>727.84217523539996</v>
      </c>
      <c r="O19" s="654">
        <v>735.78630706118986</v>
      </c>
      <c r="P19" s="655">
        <v>667.31587698885005</v>
      </c>
      <c r="Q19" s="655">
        <v>678.17556228980004</v>
      </c>
      <c r="R19" s="656">
        <v>726.82678322817992</v>
      </c>
      <c r="S19" s="654">
        <v>745.35257450590996</v>
      </c>
      <c r="T19" s="655">
        <v>951.41427102069997</v>
      </c>
      <c r="U19" s="655">
        <v>1093.90030113377</v>
      </c>
      <c r="V19" s="656">
        <v>756.02622308667003</v>
      </c>
      <c r="X19" s="59"/>
      <c r="Y19" s="59"/>
      <c r="Z19" s="59"/>
      <c r="AA19" s="59"/>
    </row>
    <row r="20" spans="1:27" s="812" customFormat="1" ht="15.65" customHeight="1">
      <c r="A20" s="817" t="s">
        <v>1544</v>
      </c>
      <c r="B20" s="595">
        <v>4642.4313802405204</v>
      </c>
      <c r="C20" s="597">
        <v>7420.7550878798293</v>
      </c>
      <c r="D20" s="597">
        <v>8519.9796655690916</v>
      </c>
      <c r="E20" s="597">
        <v>7350.4807290076806</v>
      </c>
      <c r="F20" s="597">
        <v>6965.111630818401</v>
      </c>
      <c r="G20" s="597">
        <v>7661.6220904235606</v>
      </c>
      <c r="H20" s="597">
        <v>9335.9344614953588</v>
      </c>
      <c r="I20" s="597">
        <v>11979.396571255409</v>
      </c>
      <c r="J20" s="597">
        <v>12436.824085012742</v>
      </c>
      <c r="K20" s="597">
        <v>14973.1447890255</v>
      </c>
      <c r="L20" s="597">
        <v>14680.988000891544</v>
      </c>
      <c r="M20" s="597">
        <v>13140.416755121529</v>
      </c>
      <c r="N20" s="597">
        <v>15191.224647193856</v>
      </c>
      <c r="O20" s="654">
        <v>16151.118981623402</v>
      </c>
      <c r="P20" s="655">
        <v>16433.237050928412</v>
      </c>
      <c r="Q20" s="655">
        <v>17127.27670202238</v>
      </c>
      <c r="R20" s="656">
        <v>17319.556228765032</v>
      </c>
      <c r="S20" s="654">
        <v>18783.043883615293</v>
      </c>
      <c r="T20" s="655">
        <v>19618.997932633483</v>
      </c>
      <c r="U20" s="655">
        <v>20524.248980146844</v>
      </c>
      <c r="V20" s="656">
        <v>21531.292438110515</v>
      </c>
      <c r="X20" s="59"/>
      <c r="Y20" s="59"/>
      <c r="Z20" s="59"/>
      <c r="AA20" s="59"/>
    </row>
    <row r="21" spans="1:27" s="812" customFormat="1" ht="15.65" customHeight="1">
      <c r="A21" s="825" t="s">
        <v>1449</v>
      </c>
      <c r="B21" s="595"/>
      <c r="C21" s="597"/>
      <c r="D21" s="597"/>
      <c r="E21" s="597"/>
      <c r="F21" s="597"/>
      <c r="G21" s="597"/>
      <c r="H21" s="597"/>
      <c r="I21" s="597"/>
      <c r="J21" s="597"/>
      <c r="K21" s="597"/>
      <c r="L21" s="597"/>
      <c r="M21" s="597"/>
      <c r="N21" s="597"/>
      <c r="O21" s="654"/>
      <c r="P21" s="655"/>
      <c r="Q21" s="655"/>
      <c r="R21" s="656"/>
      <c r="S21" s="654"/>
      <c r="T21" s="655"/>
      <c r="U21" s="655"/>
      <c r="V21" s="656"/>
      <c r="X21" s="1617"/>
      <c r="Y21" s="1617"/>
      <c r="Z21" s="1617"/>
      <c r="AA21" s="1617"/>
    </row>
    <row r="22" spans="1:27" s="815" customFormat="1" ht="15.65" customHeight="1">
      <c r="A22" s="828" t="s">
        <v>1557</v>
      </c>
      <c r="B22" s="592">
        <v>49.741632030449999</v>
      </c>
      <c r="C22" s="593">
        <v>132.19529081606998</v>
      </c>
      <c r="D22" s="593">
        <v>409.15905115968002</v>
      </c>
      <c r="E22" s="593">
        <v>418.71399817974998</v>
      </c>
      <c r="F22" s="593">
        <v>294.98405800604002</v>
      </c>
      <c r="G22" s="593">
        <v>228.03625019701997</v>
      </c>
      <c r="H22" s="593">
        <v>262.17054599325002</v>
      </c>
      <c r="I22" s="593">
        <v>224.58143310808001</v>
      </c>
      <c r="J22" s="593">
        <v>732.24451562705008</v>
      </c>
      <c r="K22" s="593">
        <v>992.26790349277007</v>
      </c>
      <c r="L22" s="593">
        <v>1003.8852049063801</v>
      </c>
      <c r="M22" s="593">
        <v>1118.9694704859498</v>
      </c>
      <c r="N22" s="593">
        <v>1308.82799743238</v>
      </c>
      <c r="O22" s="651">
        <v>1336.7260203076401</v>
      </c>
      <c r="P22" s="580">
        <v>1541.0060845409498</v>
      </c>
      <c r="Q22" s="580">
        <v>1560.4541869478999</v>
      </c>
      <c r="R22" s="652">
        <v>1503.8890974305498</v>
      </c>
      <c r="S22" s="651">
        <v>1463.0743870787601</v>
      </c>
      <c r="T22" s="580">
        <v>1576.6887062690203</v>
      </c>
      <c r="U22" s="580">
        <v>1865.8856525619901</v>
      </c>
      <c r="V22" s="652">
        <v>1921.1781054882697</v>
      </c>
      <c r="X22" s="1617"/>
      <c r="Y22" s="1617"/>
      <c r="Z22" s="1617"/>
      <c r="AA22" s="1617"/>
    </row>
    <row r="23" spans="1:27" s="815" customFormat="1" ht="15.65" customHeight="1">
      <c r="A23" s="828" t="s">
        <v>1558</v>
      </c>
      <c r="B23" s="592">
        <v>2429.6857010325302</v>
      </c>
      <c r="C23" s="593">
        <v>3783.53535090071</v>
      </c>
      <c r="D23" s="593">
        <v>3557.22739416371</v>
      </c>
      <c r="E23" s="593">
        <v>4087.77250326801</v>
      </c>
      <c r="F23" s="593">
        <v>4896.7835667898908</v>
      </c>
      <c r="G23" s="593">
        <v>5520.48710409051</v>
      </c>
      <c r="H23" s="593">
        <v>5925.7232359269201</v>
      </c>
      <c r="I23" s="593">
        <v>5349.64914541495</v>
      </c>
      <c r="J23" s="593">
        <v>5818.5480403665606</v>
      </c>
      <c r="K23" s="593">
        <v>6127.6315007409303</v>
      </c>
      <c r="L23" s="593">
        <v>6366.8197785009497</v>
      </c>
      <c r="M23" s="593">
        <v>6622.5877932615213</v>
      </c>
      <c r="N23" s="593">
        <v>7084.9353903493902</v>
      </c>
      <c r="O23" s="651">
        <v>7760.1247514535899</v>
      </c>
      <c r="P23" s="580">
        <v>9086.4827825030716</v>
      </c>
      <c r="Q23" s="580">
        <v>9639.037017441442</v>
      </c>
      <c r="R23" s="652">
        <v>11298.256016809619</v>
      </c>
      <c r="S23" s="651">
        <v>11776.153769416896</v>
      </c>
      <c r="T23" s="580">
        <v>11754.994076914296</v>
      </c>
      <c r="U23" s="580">
        <v>11951.635988929749</v>
      </c>
      <c r="V23" s="652">
        <v>12854.035804792462</v>
      </c>
      <c r="X23" s="1617"/>
      <c r="Y23" s="1617"/>
      <c r="Z23" s="1617"/>
      <c r="AA23" s="1617"/>
    </row>
    <row r="24" spans="1:27" s="815" customFormat="1" ht="15.65" customHeight="1">
      <c r="A24" s="828" t="s">
        <v>1559</v>
      </c>
      <c r="B24" s="592">
        <v>2686.8409305718797</v>
      </c>
      <c r="C24" s="593">
        <v>4247.8260004427393</v>
      </c>
      <c r="D24" s="593">
        <v>5707.9885021699411</v>
      </c>
      <c r="E24" s="593">
        <v>5941.3684049058102</v>
      </c>
      <c r="F24" s="593">
        <v>6526.1602059263796</v>
      </c>
      <c r="G24" s="593">
        <v>8019.1118164479703</v>
      </c>
      <c r="H24" s="593">
        <v>9602.4204803939683</v>
      </c>
      <c r="I24" s="593">
        <v>11312.73100905848</v>
      </c>
      <c r="J24" s="593">
        <v>10967.749638834581</v>
      </c>
      <c r="K24" s="593">
        <v>11750.106560790249</v>
      </c>
      <c r="L24" s="593">
        <v>12602.153767773381</v>
      </c>
      <c r="M24" s="593">
        <v>14559.42914226494</v>
      </c>
      <c r="N24" s="593">
        <v>16893.194995976788</v>
      </c>
      <c r="O24" s="651">
        <v>18508.010913022703</v>
      </c>
      <c r="P24" s="580">
        <v>19294.608614245521</v>
      </c>
      <c r="Q24" s="580">
        <v>20287.45279951773</v>
      </c>
      <c r="R24" s="652">
        <v>20841.838754229178</v>
      </c>
      <c r="S24" s="651">
        <v>21371.797269614312</v>
      </c>
      <c r="T24" s="580">
        <v>21940.58766607631</v>
      </c>
      <c r="U24" s="580">
        <v>23584.422646625284</v>
      </c>
      <c r="V24" s="652">
        <v>25589.292328631338</v>
      </c>
      <c r="X24" s="1617"/>
      <c r="Y24" s="1617"/>
      <c r="Z24" s="1617"/>
      <c r="AA24" s="1617"/>
    </row>
    <row r="25" spans="1:27" s="815" customFormat="1" ht="15.65" customHeight="1">
      <c r="A25" s="828" t="s">
        <v>1548</v>
      </c>
      <c r="B25" s="592">
        <v>0</v>
      </c>
      <c r="C25" s="593">
        <v>0</v>
      </c>
      <c r="D25" s="593">
        <v>0</v>
      </c>
      <c r="E25" s="593">
        <v>0</v>
      </c>
      <c r="F25" s="593">
        <v>0</v>
      </c>
      <c r="G25" s="593">
        <v>0</v>
      </c>
      <c r="H25" s="593">
        <v>0</v>
      </c>
      <c r="I25" s="593">
        <v>0</v>
      </c>
      <c r="J25" s="593">
        <v>0</v>
      </c>
      <c r="K25" s="593">
        <v>0</v>
      </c>
      <c r="L25" s="593">
        <v>0</v>
      </c>
      <c r="M25" s="593">
        <v>0.16300800000000001</v>
      </c>
      <c r="N25" s="593">
        <v>8.9999999999999993E-3</v>
      </c>
      <c r="O25" s="651">
        <v>6.0000000000000001E-3</v>
      </c>
      <c r="P25" s="580">
        <v>6.208E-3</v>
      </c>
      <c r="Q25" s="580">
        <v>6.208E-3</v>
      </c>
      <c r="R25" s="652">
        <v>6.2500000000000003E-3</v>
      </c>
      <c r="S25" s="651">
        <v>6.2500000000000003E-3</v>
      </c>
      <c r="T25" s="580">
        <v>7.8476000000000004E-2</v>
      </c>
      <c r="U25" s="580">
        <v>0.87010199999999993</v>
      </c>
      <c r="V25" s="652">
        <v>0.90915699999999999</v>
      </c>
      <c r="X25" s="1617"/>
      <c r="Y25" s="1617"/>
      <c r="Z25" s="1617"/>
      <c r="AA25" s="1617"/>
    </row>
    <row r="26" spans="1:27" s="815" customFormat="1" ht="15.65" customHeight="1">
      <c r="A26" s="828" t="s">
        <v>1549</v>
      </c>
      <c r="B26" s="592">
        <v>103.76081685028001</v>
      </c>
      <c r="C26" s="593">
        <v>437.7266007948499</v>
      </c>
      <c r="D26" s="593">
        <v>388.03330754163005</v>
      </c>
      <c r="E26" s="593">
        <v>226.95447159706001</v>
      </c>
      <c r="F26" s="593">
        <v>198.72030743841</v>
      </c>
      <c r="G26" s="593">
        <v>141.39385401154999</v>
      </c>
      <c r="H26" s="593">
        <v>14.15669780616</v>
      </c>
      <c r="I26" s="593">
        <v>30.831322447720002</v>
      </c>
      <c r="J26" s="593">
        <v>0</v>
      </c>
      <c r="K26" s="593">
        <v>0</v>
      </c>
      <c r="L26" s="593">
        <v>0</v>
      </c>
      <c r="M26" s="593">
        <v>50.941568398280005</v>
      </c>
      <c r="N26" s="593">
        <v>75.733145528969999</v>
      </c>
      <c r="O26" s="651">
        <v>135.69200905580999</v>
      </c>
      <c r="P26" s="580">
        <v>185.96755947844997</v>
      </c>
      <c r="Q26" s="580">
        <v>267.91808999608003</v>
      </c>
      <c r="R26" s="652">
        <v>354.25162066698005</v>
      </c>
      <c r="S26" s="651">
        <v>439.09539010250995</v>
      </c>
      <c r="T26" s="580">
        <v>616.87491290916</v>
      </c>
      <c r="U26" s="580">
        <v>612.34994291702003</v>
      </c>
      <c r="V26" s="652">
        <v>148.26841059393999</v>
      </c>
      <c r="X26" s="1617"/>
      <c r="Y26" s="1617"/>
      <c r="Z26" s="1617"/>
      <c r="AA26" s="1617"/>
    </row>
    <row r="27" spans="1:27" s="815" customFormat="1" ht="15.65" customHeight="1">
      <c r="A27" s="828" t="s">
        <v>1550</v>
      </c>
      <c r="B27" s="592">
        <v>126.0197439123</v>
      </c>
      <c r="C27" s="593">
        <v>143.72655727270998</v>
      </c>
      <c r="D27" s="593">
        <v>482.30615578870999</v>
      </c>
      <c r="E27" s="593">
        <v>482.38971126274004</v>
      </c>
      <c r="F27" s="593">
        <v>304.00516768567996</v>
      </c>
      <c r="G27" s="593">
        <v>262.75878361721999</v>
      </c>
      <c r="H27" s="593">
        <v>470.72034307186004</v>
      </c>
      <c r="I27" s="593">
        <v>974.47357455262011</v>
      </c>
      <c r="J27" s="593">
        <v>0</v>
      </c>
      <c r="K27" s="593">
        <v>0</v>
      </c>
      <c r="L27" s="593">
        <v>0</v>
      </c>
      <c r="M27" s="593">
        <v>1.4702059999999999</v>
      </c>
      <c r="N27" s="593">
        <v>0.50004050455000004</v>
      </c>
      <c r="O27" s="651">
        <v>3.1546281605800002</v>
      </c>
      <c r="P27" s="580">
        <v>2.0978758464400005</v>
      </c>
      <c r="Q27" s="580">
        <v>2.4309880954600001</v>
      </c>
      <c r="R27" s="652">
        <v>2.0747429229000001</v>
      </c>
      <c r="S27" s="651">
        <v>3.09291794056</v>
      </c>
      <c r="T27" s="580">
        <v>2.4831394265799998</v>
      </c>
      <c r="U27" s="580">
        <v>3.9471177563399995</v>
      </c>
      <c r="V27" s="652">
        <v>3.0725270227400001</v>
      </c>
      <c r="X27" s="1617"/>
      <c r="Y27" s="1617"/>
      <c r="Z27" s="1617"/>
      <c r="AA27" s="1617"/>
    </row>
    <row r="28" spans="1:27" s="815" customFormat="1" ht="15.65" customHeight="1">
      <c r="A28" s="813" t="s">
        <v>223</v>
      </c>
      <c r="B28" s="592">
        <v>0</v>
      </c>
      <c r="C28" s="593">
        <v>0</v>
      </c>
      <c r="D28" s="593">
        <v>0</v>
      </c>
      <c r="E28" s="593">
        <v>0</v>
      </c>
      <c r="F28" s="593">
        <v>0</v>
      </c>
      <c r="G28" s="593">
        <v>0</v>
      </c>
      <c r="H28" s="593">
        <v>0</v>
      </c>
      <c r="I28" s="593">
        <v>0</v>
      </c>
      <c r="J28" s="593">
        <v>725.14289697134996</v>
      </c>
      <c r="K28" s="593">
        <v>1020.7752115291599</v>
      </c>
      <c r="L28" s="593">
        <v>1333.4976547443903</v>
      </c>
      <c r="M28" s="593">
        <v>765.37993843562003</v>
      </c>
      <c r="N28" s="593">
        <v>1024.3976293908202</v>
      </c>
      <c r="O28" s="651">
        <v>957.30739494375996</v>
      </c>
      <c r="P28" s="580">
        <v>885.85425156052997</v>
      </c>
      <c r="Q28" s="580">
        <v>1000.86443754612</v>
      </c>
      <c r="R28" s="652">
        <v>1013.6555374936499</v>
      </c>
      <c r="S28" s="651">
        <v>1179.80643926162</v>
      </c>
      <c r="T28" s="580">
        <v>1298.84182794037</v>
      </c>
      <c r="U28" s="580">
        <v>1454.88881268911</v>
      </c>
      <c r="V28" s="652">
        <v>1487.3663944496298</v>
      </c>
      <c r="X28" s="1617"/>
      <c r="Y28" s="1617"/>
      <c r="Z28" s="1617"/>
      <c r="AA28" s="1617"/>
    </row>
    <row r="29" spans="1:27" s="815" customFormat="1" ht="15.65" customHeight="1">
      <c r="A29" s="813" t="s">
        <v>1560</v>
      </c>
      <c r="B29" s="592">
        <v>0</v>
      </c>
      <c r="C29" s="593">
        <v>0</v>
      </c>
      <c r="D29" s="593">
        <v>0</v>
      </c>
      <c r="E29" s="593">
        <v>0</v>
      </c>
      <c r="F29" s="593">
        <v>0</v>
      </c>
      <c r="G29" s="593">
        <v>0</v>
      </c>
      <c r="H29" s="593">
        <v>0</v>
      </c>
      <c r="I29" s="593">
        <v>0</v>
      </c>
      <c r="J29" s="593">
        <v>0</v>
      </c>
      <c r="K29" s="593">
        <v>0</v>
      </c>
      <c r="L29" s="593">
        <v>0</v>
      </c>
      <c r="M29" s="593">
        <v>24.734314165429996</v>
      </c>
      <c r="N29" s="593">
        <v>23.957796583570001</v>
      </c>
      <c r="O29" s="651">
        <v>87.967960814639994</v>
      </c>
      <c r="P29" s="580">
        <v>142.06442468240999</v>
      </c>
      <c r="Q29" s="580">
        <v>98.31202137790001</v>
      </c>
      <c r="R29" s="652">
        <v>84.527747218309997</v>
      </c>
      <c r="S29" s="651">
        <v>55.652901141789997</v>
      </c>
      <c r="T29" s="580">
        <v>34.161213216089998</v>
      </c>
      <c r="U29" s="580">
        <v>34.148222533409992</v>
      </c>
      <c r="V29" s="652">
        <v>39.914836436800002</v>
      </c>
      <c r="X29" s="1617"/>
      <c r="Y29" s="1617"/>
      <c r="Z29" s="1617"/>
      <c r="AA29" s="1617"/>
    </row>
    <row r="30" spans="1:27" s="815" customFormat="1" ht="15.65" customHeight="1">
      <c r="A30" s="813" t="s">
        <v>1561</v>
      </c>
      <c r="B30" s="592">
        <v>0</v>
      </c>
      <c r="C30" s="593">
        <v>0</v>
      </c>
      <c r="D30" s="593">
        <v>0</v>
      </c>
      <c r="E30" s="593">
        <v>0</v>
      </c>
      <c r="F30" s="593">
        <v>0</v>
      </c>
      <c r="G30" s="593">
        <v>0</v>
      </c>
      <c r="H30" s="593">
        <v>0</v>
      </c>
      <c r="I30" s="593">
        <v>0</v>
      </c>
      <c r="J30" s="593">
        <v>0</v>
      </c>
      <c r="K30" s="593">
        <v>0</v>
      </c>
      <c r="L30" s="593">
        <v>0</v>
      </c>
      <c r="M30" s="593">
        <v>0</v>
      </c>
      <c r="N30" s="593">
        <v>0</v>
      </c>
      <c r="O30" s="651">
        <v>0</v>
      </c>
      <c r="P30" s="580">
        <v>0</v>
      </c>
      <c r="Q30" s="580">
        <v>0</v>
      </c>
      <c r="R30" s="652">
        <v>0</v>
      </c>
      <c r="S30" s="651">
        <v>0</v>
      </c>
      <c r="T30" s="580">
        <v>0</v>
      </c>
      <c r="U30" s="580">
        <v>0</v>
      </c>
      <c r="V30" s="652">
        <v>0</v>
      </c>
      <c r="X30" s="1617"/>
      <c r="Y30" s="1617"/>
      <c r="Z30" s="1617"/>
      <c r="AA30" s="1617"/>
    </row>
    <row r="31" spans="1:27" s="815" customFormat="1" ht="15.65" customHeight="1">
      <c r="A31" s="813" t="s">
        <v>1562</v>
      </c>
      <c r="B31" s="592">
        <v>1916.8303201433196</v>
      </c>
      <c r="C31" s="593">
        <v>3150.9098745771803</v>
      </c>
      <c r="D31" s="593">
        <v>742.07613068912042</v>
      </c>
      <c r="E31" s="593">
        <v>979.0135875862801</v>
      </c>
      <c r="F31" s="593">
        <v>2478.3373577094299</v>
      </c>
      <c r="G31" s="593">
        <v>2824.768168823919</v>
      </c>
      <c r="H31" s="593">
        <v>3126.3688352153495</v>
      </c>
      <c r="I31" s="593">
        <v>3567.7571631748397</v>
      </c>
      <c r="J31" s="593">
        <v>4202.6286181037385</v>
      </c>
      <c r="K31" s="593">
        <v>4242.7663361635996</v>
      </c>
      <c r="L31" s="593">
        <v>4111.8214596582193</v>
      </c>
      <c r="M31" s="593">
        <v>4027.1470607198298</v>
      </c>
      <c r="N31" s="593">
        <v>4706.2868092989402</v>
      </c>
      <c r="O31" s="651">
        <v>4509.1735177603132</v>
      </c>
      <c r="P31" s="580">
        <v>4941.4252668450508</v>
      </c>
      <c r="Q31" s="580">
        <v>5029.8465040928331</v>
      </c>
      <c r="R31" s="652">
        <v>5404.7789814166808</v>
      </c>
      <c r="S31" s="651">
        <v>4939.8601159169775</v>
      </c>
      <c r="T31" s="580">
        <v>5193.7251146062108</v>
      </c>
      <c r="U31" s="580">
        <v>5462.3252785934174</v>
      </c>
      <c r="V31" s="652">
        <v>5944.0315760437206</v>
      </c>
      <c r="X31" s="1617"/>
      <c r="Y31" s="1617"/>
      <c r="Z31" s="1617"/>
      <c r="AA31" s="1617"/>
    </row>
    <row r="32" spans="1:27" s="815" customFormat="1" ht="15.65" customHeight="1" thickBot="1">
      <c r="A32" s="829" t="s">
        <v>1563</v>
      </c>
      <c r="B32" s="599">
        <v>1444.1787974361503</v>
      </c>
      <c r="C32" s="600">
        <v>605.42971463813956</v>
      </c>
      <c r="D32" s="600">
        <v>2157.9046302481092</v>
      </c>
      <c r="E32" s="600">
        <v>1340.8930321245296</v>
      </c>
      <c r="F32" s="600">
        <v>1020.0737541842004</v>
      </c>
      <c r="G32" s="600">
        <v>671.81174034328944</v>
      </c>
      <c r="H32" s="600">
        <v>700.9429300866509</v>
      </c>
      <c r="I32" s="600">
        <v>578.87823247514018</v>
      </c>
      <c r="J32" s="600">
        <v>220.43092099543057</v>
      </c>
      <c r="K32" s="600">
        <v>1806.0437186027011</v>
      </c>
      <c r="L32" s="600">
        <v>2341.1604140511604</v>
      </c>
      <c r="M32" s="600">
        <v>2288.6524631001698</v>
      </c>
      <c r="N32" s="600">
        <v>938.29879307266935</v>
      </c>
      <c r="O32" s="658">
        <v>1954.7368216918474</v>
      </c>
      <c r="P32" s="659">
        <v>2653.4716724687405</v>
      </c>
      <c r="Q32" s="659">
        <v>2140.7772880990337</v>
      </c>
      <c r="R32" s="660">
        <v>1379.7891542553311</v>
      </c>
      <c r="S32" s="658">
        <v>2738.1345475850303</v>
      </c>
      <c r="T32" s="659">
        <v>2499.8548140056164</v>
      </c>
      <c r="U32" s="659">
        <v>2504.9635910633319</v>
      </c>
      <c r="V32" s="660">
        <v>1736.9654428923204</v>
      </c>
      <c r="X32" s="577"/>
      <c r="Y32" s="577"/>
      <c r="Z32" s="577"/>
      <c r="AA32" s="577"/>
    </row>
    <row r="33" spans="1:27">
      <c r="A33" s="1424" t="s">
        <v>36</v>
      </c>
      <c r="X33" s="577"/>
      <c r="Y33" s="577"/>
      <c r="Z33" s="577"/>
      <c r="AA33" s="577"/>
    </row>
    <row r="34" spans="1:27">
      <c r="A34" s="1424" t="s">
        <v>1496</v>
      </c>
      <c r="X34" s="577"/>
      <c r="Y34" s="577"/>
      <c r="Z34" s="577"/>
      <c r="AA34" s="577"/>
    </row>
  </sheetData>
  <mergeCells count="16">
    <mergeCell ref="F3:F4"/>
    <mergeCell ref="A3:A4"/>
    <mergeCell ref="B3:B4"/>
    <mergeCell ref="C3:C4"/>
    <mergeCell ref="D3:D4"/>
    <mergeCell ref="E3:E4"/>
    <mergeCell ref="M3:M4"/>
    <mergeCell ref="O3:R3"/>
    <mergeCell ref="S3:V3"/>
    <mergeCell ref="G3:G4"/>
    <mergeCell ref="H3:H4"/>
    <mergeCell ref="I3:I4"/>
    <mergeCell ref="J3:J4"/>
    <mergeCell ref="K3:K4"/>
    <mergeCell ref="L3:L4"/>
    <mergeCell ref="N3:N4"/>
  </mergeCells>
  <hyperlinks>
    <hyperlink ref="A1" location="Menu!A1" display="Return to Menu" xr:uid="{00000000-0004-0000-0E00-000000000000}"/>
  </hyperlinks>
  <pageMargins left="0.7" right="0.7" top="0.75" bottom="0.75" header="0.3" footer="0.3"/>
  <pageSetup paperSize="9" scale="39" fitToHeight="0" orientation="portrait" r:id="rId1"/>
  <headerFooter alignWithMargins="0">
    <oddFooter>&amp;A&amp;RPage &amp;P&amp;L&amp;1#&amp;"Calibri"&amp;10&amp;K0078D7This document is for CBN internal consumption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143"/>
  <sheetViews>
    <sheetView view="pageBreakPreview" zoomScale="80" zoomScaleNormal="75" zoomScaleSheetLayoutView="80" workbookViewId="0">
      <pane xSplit="1" ySplit="4" topLeftCell="AD5" activePane="bottomRight" state="frozen"/>
      <selection pane="topRight"/>
      <selection pane="bottomLeft"/>
      <selection pane="bottomRight"/>
    </sheetView>
  </sheetViews>
  <sheetFormatPr defaultColWidth="11.81640625" defaultRowHeight="14"/>
  <cols>
    <col min="1" max="1" width="67.81640625" style="4" customWidth="1"/>
    <col min="2" max="38" width="11.54296875" style="4" customWidth="1"/>
    <col min="39" max="39" width="19.81640625" style="4" customWidth="1"/>
    <col min="40" max="236" width="9.1796875" style="4" customWidth="1"/>
    <col min="237" max="237" width="52.7265625" style="4" customWidth="1"/>
    <col min="238" max="16384" width="11.81640625" style="4"/>
  </cols>
  <sheetData>
    <row r="1" spans="1:38" s="769" customFormat="1" ht="25">
      <c r="A1" s="795" t="s">
        <v>622</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row>
    <row r="2" spans="1:38" s="402" customFormat="1" ht="19.5" customHeight="1" thickBot="1">
      <c r="A2" s="792" t="s">
        <v>1600</v>
      </c>
      <c r="B2" s="163"/>
      <c r="C2" s="163"/>
      <c r="D2" s="163"/>
      <c r="E2" s="163"/>
      <c r="F2" s="220"/>
      <c r="G2" s="163"/>
      <c r="H2" s="163"/>
      <c r="I2" s="163"/>
      <c r="J2" s="163"/>
      <c r="K2" s="163"/>
      <c r="L2" s="163"/>
      <c r="M2" s="163"/>
      <c r="N2" s="163"/>
      <c r="O2" s="163"/>
      <c r="P2" s="163"/>
      <c r="Q2" s="163"/>
      <c r="R2" s="163"/>
      <c r="S2" s="220"/>
      <c r="T2" s="163"/>
      <c r="U2" s="163"/>
      <c r="V2" s="163"/>
      <c r="W2" s="163"/>
      <c r="X2" s="163"/>
      <c r="Y2" s="163"/>
      <c r="Z2" s="163"/>
      <c r="AA2" s="163"/>
      <c r="AB2" s="163"/>
      <c r="AC2" s="163"/>
      <c r="AD2" s="163"/>
      <c r="AE2" s="163"/>
      <c r="AF2" s="163"/>
      <c r="AG2" s="163"/>
      <c r="AH2" s="163"/>
      <c r="AI2" s="163"/>
      <c r="AJ2" s="163"/>
      <c r="AK2" s="163"/>
      <c r="AL2" s="163"/>
    </row>
    <row r="3" spans="1:38" s="79" customFormat="1" ht="14.5" customHeight="1">
      <c r="A3" s="1822" t="s">
        <v>354</v>
      </c>
      <c r="B3" s="1787">
        <v>1981</v>
      </c>
      <c r="C3" s="1787">
        <v>1982</v>
      </c>
      <c r="D3" s="1787">
        <v>1983</v>
      </c>
      <c r="E3" s="1787">
        <v>1984</v>
      </c>
      <c r="F3" s="1787">
        <v>1985</v>
      </c>
      <c r="G3" s="1787">
        <v>1986</v>
      </c>
      <c r="H3" s="1787">
        <v>1987</v>
      </c>
      <c r="I3" s="1787">
        <v>1988</v>
      </c>
      <c r="J3" s="1787">
        <v>1989</v>
      </c>
      <c r="K3" s="1787">
        <v>1990</v>
      </c>
      <c r="L3" s="1787">
        <v>1991</v>
      </c>
      <c r="M3" s="1787">
        <v>1992</v>
      </c>
      <c r="N3" s="1787">
        <v>1993</v>
      </c>
      <c r="O3" s="1787">
        <v>1994</v>
      </c>
      <c r="P3" s="1787">
        <v>1995</v>
      </c>
      <c r="Q3" s="1787">
        <v>1996</v>
      </c>
      <c r="R3" s="1787">
        <v>1997</v>
      </c>
      <c r="S3" s="1787">
        <v>1998</v>
      </c>
      <c r="T3" s="1787">
        <v>1999</v>
      </c>
      <c r="U3" s="1787">
        <v>2000</v>
      </c>
      <c r="V3" s="1787">
        <v>2001</v>
      </c>
      <c r="W3" s="1787">
        <v>2002</v>
      </c>
      <c r="X3" s="1787">
        <v>2003</v>
      </c>
      <c r="Y3" s="1787">
        <v>2004</v>
      </c>
      <c r="Z3" s="1787">
        <v>2005</v>
      </c>
      <c r="AA3" s="1787">
        <v>2006</v>
      </c>
      <c r="AB3" s="1787">
        <v>2007</v>
      </c>
      <c r="AC3" s="1787">
        <v>2008</v>
      </c>
      <c r="AD3" s="1787">
        <v>2009</v>
      </c>
      <c r="AE3" s="1787">
        <v>2010</v>
      </c>
      <c r="AF3" s="1787">
        <v>2011</v>
      </c>
      <c r="AG3" s="1787">
        <v>2012</v>
      </c>
      <c r="AH3" s="1787">
        <v>2013</v>
      </c>
      <c r="AI3" s="1787">
        <v>2014</v>
      </c>
      <c r="AJ3" s="1787">
        <v>2015</v>
      </c>
      <c r="AK3" s="1787">
        <v>2016</v>
      </c>
      <c r="AL3" s="1787">
        <v>2017</v>
      </c>
    </row>
    <row r="4" spans="1:38" s="79" customFormat="1" ht="14.9" customHeight="1" thickBot="1">
      <c r="A4" s="1823"/>
      <c r="B4" s="1788"/>
      <c r="C4" s="1788"/>
      <c r="D4" s="1788">
        <v>1983</v>
      </c>
      <c r="E4" s="1788">
        <v>1984</v>
      </c>
      <c r="F4" s="1788">
        <v>1985</v>
      </c>
      <c r="G4" s="1788">
        <v>1986</v>
      </c>
      <c r="H4" s="1788">
        <v>1987</v>
      </c>
      <c r="I4" s="1788">
        <v>1988</v>
      </c>
      <c r="J4" s="1788">
        <v>1989</v>
      </c>
      <c r="K4" s="1788">
        <v>1990</v>
      </c>
      <c r="L4" s="1788">
        <v>1991</v>
      </c>
      <c r="M4" s="1788">
        <v>1992</v>
      </c>
      <c r="N4" s="1788">
        <v>1993</v>
      </c>
      <c r="O4" s="1788">
        <v>1994</v>
      </c>
      <c r="P4" s="1788">
        <v>1995</v>
      </c>
      <c r="Q4" s="1788">
        <v>1996</v>
      </c>
      <c r="R4" s="1788">
        <v>1997</v>
      </c>
      <c r="S4" s="1788">
        <v>1998</v>
      </c>
      <c r="T4" s="1788">
        <v>1999</v>
      </c>
      <c r="U4" s="1788">
        <v>2000</v>
      </c>
      <c r="V4" s="1788"/>
      <c r="W4" s="1788"/>
      <c r="X4" s="1788"/>
      <c r="Y4" s="1788"/>
      <c r="Z4" s="1788"/>
      <c r="AA4" s="1788"/>
      <c r="AB4" s="1788"/>
      <c r="AC4" s="1788"/>
      <c r="AD4" s="1788">
        <v>2001</v>
      </c>
      <c r="AE4" s="1788">
        <v>2002</v>
      </c>
      <c r="AF4" s="1788"/>
      <c r="AG4" s="1788"/>
      <c r="AH4" s="1788"/>
      <c r="AI4" s="1788"/>
      <c r="AJ4" s="1788"/>
      <c r="AK4" s="1788"/>
      <c r="AL4" s="1788"/>
    </row>
    <row r="5" spans="1:38" ht="17.25" customHeight="1">
      <c r="A5" s="991" t="s">
        <v>355</v>
      </c>
      <c r="B5" s="618">
        <v>1.3760999999999999</v>
      </c>
      <c r="C5" s="619">
        <v>2.0019999999999998</v>
      </c>
      <c r="D5" s="619">
        <v>1.2666999999999999</v>
      </c>
      <c r="E5" s="619">
        <v>1.0321</v>
      </c>
      <c r="F5" s="619">
        <v>0.80520000000000003</v>
      </c>
      <c r="G5" s="619">
        <v>1.4884000000000002</v>
      </c>
      <c r="H5" s="619">
        <v>2.1932</v>
      </c>
      <c r="I5" s="619">
        <v>2.1520000000000001</v>
      </c>
      <c r="J5" s="619">
        <v>2.0798000000000001</v>
      </c>
      <c r="K5" s="619">
        <v>4.7668999999999997</v>
      </c>
      <c r="L5" s="619">
        <v>13.736300000000002</v>
      </c>
      <c r="M5" s="619">
        <v>27.142499999999998</v>
      </c>
      <c r="N5" s="619">
        <v>40.229599999999998</v>
      </c>
      <c r="O5" s="619">
        <v>47.1357</v>
      </c>
      <c r="P5" s="619">
        <v>54.064899999999994</v>
      </c>
      <c r="Q5" s="619">
        <v>62.686100000000003</v>
      </c>
      <c r="R5" s="619">
        <v>64.580900000000014</v>
      </c>
      <c r="S5" s="619">
        <v>62.664600000000007</v>
      </c>
      <c r="T5" s="619">
        <v>118.5223</v>
      </c>
      <c r="U5" s="619">
        <v>167.63039999999998</v>
      </c>
      <c r="V5" s="619">
        <v>318.9862</v>
      </c>
      <c r="W5" s="619">
        <v>321.49489999999997</v>
      </c>
      <c r="X5" s="619">
        <v>362.39989999999995</v>
      </c>
      <c r="Y5" s="619">
        <v>364.19290300291732</v>
      </c>
      <c r="Z5" s="619">
        <v>515.20730000000003</v>
      </c>
      <c r="AA5" s="619">
        <v>670.46378479482007</v>
      </c>
      <c r="AB5" s="619">
        <v>659.63132250236015</v>
      </c>
      <c r="AC5" s="619">
        <v>910.67344901247009</v>
      </c>
      <c r="AD5" s="620">
        <v>521.79824655330992</v>
      </c>
      <c r="AE5" s="620">
        <v>531.40488897250998</v>
      </c>
      <c r="AF5" s="620">
        <v>1222.47317254475</v>
      </c>
      <c r="AG5" s="621">
        <v>1847.2405240873502</v>
      </c>
      <c r="AH5" s="621">
        <v>3197.6256736280598</v>
      </c>
      <c r="AI5" s="621">
        <v>4466.6203996084487</v>
      </c>
      <c r="AJ5" s="621">
        <v>4460.1422514420701</v>
      </c>
      <c r="AK5" s="621">
        <v>4257.4834190791389</v>
      </c>
      <c r="AL5" s="621">
        <v>4984.7649339111395</v>
      </c>
    </row>
    <row r="6" spans="1:38" ht="17.25" customHeight="1">
      <c r="A6" s="992" t="s">
        <v>480</v>
      </c>
      <c r="B6" s="622">
        <v>0.48580000000000001</v>
      </c>
      <c r="C6" s="623">
        <v>0.50639999999999996</v>
      </c>
      <c r="D6" s="623">
        <v>0.45650000000000002</v>
      </c>
      <c r="E6" s="623">
        <v>0.4637</v>
      </c>
      <c r="F6" s="623">
        <v>0.46510000000000001</v>
      </c>
      <c r="G6" s="623">
        <v>0.51839999999999997</v>
      </c>
      <c r="H6" s="623">
        <v>0.55629999999999991</v>
      </c>
      <c r="I6" s="623">
        <v>0.79689999999999994</v>
      </c>
      <c r="J6" s="623">
        <v>0.96179999999999999</v>
      </c>
      <c r="K6" s="623">
        <v>1.2614000000000001</v>
      </c>
      <c r="L6" s="623">
        <v>2.2105999999999999</v>
      </c>
      <c r="M6" s="623">
        <v>2.9463000000000004</v>
      </c>
      <c r="N6" s="623">
        <v>4.7130000000000001</v>
      </c>
      <c r="O6" s="623">
        <v>5.5472000000000001</v>
      </c>
      <c r="P6" s="623">
        <v>7.0525000000000002</v>
      </c>
      <c r="Q6" s="623">
        <v>9.883799999999999</v>
      </c>
      <c r="R6" s="623">
        <v>14.120700000000001</v>
      </c>
      <c r="S6" s="623">
        <v>15.5205</v>
      </c>
      <c r="T6" s="623">
        <v>21.892199999999999</v>
      </c>
      <c r="U6" s="623">
        <v>34.976099999999995</v>
      </c>
      <c r="V6" s="623">
        <v>64.834800000000001</v>
      </c>
      <c r="W6" s="623">
        <v>76.210700000000003</v>
      </c>
      <c r="X6" s="623">
        <v>90.099299999999999</v>
      </c>
      <c r="Y6" s="623">
        <v>87.216499999999996</v>
      </c>
      <c r="Z6" s="623">
        <v>79.156199999999998</v>
      </c>
      <c r="AA6" s="623">
        <v>128.31056052487</v>
      </c>
      <c r="AB6" s="623">
        <v>222.9072099018</v>
      </c>
      <c r="AC6" s="623">
        <v>262.65896548791005</v>
      </c>
      <c r="AD6" s="191">
        <v>254.30548468057998</v>
      </c>
      <c r="AE6" s="191">
        <v>295.83936021416002</v>
      </c>
      <c r="AF6" s="191">
        <v>320.91108694292001</v>
      </c>
      <c r="AG6" s="191">
        <v>330.17404692305001</v>
      </c>
      <c r="AH6" s="191">
        <v>328.80436923490004</v>
      </c>
      <c r="AI6" s="191">
        <v>360.58142144963</v>
      </c>
      <c r="AJ6" s="191">
        <v>401.84445667287997</v>
      </c>
      <c r="AK6" s="191">
        <v>358.75613010320001</v>
      </c>
      <c r="AL6" s="191">
        <v>374.56271074879999</v>
      </c>
    </row>
    <row r="7" spans="1:38" ht="17.25" customHeight="1">
      <c r="A7" s="992" t="s">
        <v>481</v>
      </c>
      <c r="B7" s="622">
        <v>0.89029999999999998</v>
      </c>
      <c r="C7" s="623">
        <v>1.4955999999999998</v>
      </c>
      <c r="D7" s="623">
        <v>0.81020000000000003</v>
      </c>
      <c r="E7" s="623">
        <v>0.56840000000000002</v>
      </c>
      <c r="F7" s="623">
        <v>0.34010000000000001</v>
      </c>
      <c r="G7" s="623">
        <v>0.97</v>
      </c>
      <c r="H7" s="623">
        <v>1.6369</v>
      </c>
      <c r="I7" s="623">
        <v>1.3551</v>
      </c>
      <c r="J7" s="623">
        <v>1.1180000000000001</v>
      </c>
      <c r="K7" s="623">
        <v>3.5055000000000001</v>
      </c>
      <c r="L7" s="623">
        <v>11.525700000000001</v>
      </c>
      <c r="M7" s="623">
        <v>24.196200000000001</v>
      </c>
      <c r="N7" s="623">
        <v>35.516599999999997</v>
      </c>
      <c r="O7" s="623">
        <v>41.588500000000003</v>
      </c>
      <c r="P7" s="623">
        <v>47.012399999999992</v>
      </c>
      <c r="Q7" s="623">
        <v>52.802300000000002</v>
      </c>
      <c r="R7" s="623">
        <v>50.460200000000007</v>
      </c>
      <c r="S7" s="623">
        <v>47.144100000000009</v>
      </c>
      <c r="T7" s="623">
        <v>96.630099999999999</v>
      </c>
      <c r="U7" s="623">
        <v>132.65429999999998</v>
      </c>
      <c r="V7" s="623">
        <v>254.15140000000002</v>
      </c>
      <c r="W7" s="623">
        <v>245.28419999999997</v>
      </c>
      <c r="X7" s="623">
        <v>272.30059999999997</v>
      </c>
      <c r="Y7" s="623">
        <v>186.50730300291735</v>
      </c>
      <c r="Z7" s="623">
        <v>120.39110000000001</v>
      </c>
      <c r="AA7" s="623">
        <v>542.1532242699501</v>
      </c>
      <c r="AB7" s="623">
        <v>436.72411260056009</v>
      </c>
      <c r="AC7" s="623">
        <v>648.01448352455998</v>
      </c>
      <c r="AD7" s="191">
        <v>267.49276187273</v>
      </c>
      <c r="AE7" s="191">
        <v>235.56552875835001</v>
      </c>
      <c r="AF7" s="191">
        <v>901.56208560182995</v>
      </c>
      <c r="AG7" s="191">
        <v>1517.0664771643001</v>
      </c>
      <c r="AH7" s="191">
        <v>2868.8213043931596</v>
      </c>
      <c r="AI7" s="191">
        <v>4106.0389781588192</v>
      </c>
      <c r="AJ7" s="191">
        <v>4058.2977947691897</v>
      </c>
      <c r="AK7" s="191">
        <v>3898.7272889759392</v>
      </c>
      <c r="AL7" s="191">
        <v>4610.2022231623396</v>
      </c>
    </row>
    <row r="8" spans="1:38" ht="17.25" customHeight="1">
      <c r="A8" s="992" t="s">
        <v>482</v>
      </c>
      <c r="B8" s="622">
        <v>0</v>
      </c>
      <c r="C8" s="623">
        <v>0</v>
      </c>
      <c r="D8" s="623">
        <v>0</v>
      </c>
      <c r="E8" s="623">
        <v>0</v>
      </c>
      <c r="F8" s="623">
        <v>0</v>
      </c>
      <c r="G8" s="623">
        <v>0</v>
      </c>
      <c r="H8" s="623">
        <v>0</v>
      </c>
      <c r="I8" s="623">
        <v>0</v>
      </c>
      <c r="J8" s="623">
        <v>0</v>
      </c>
      <c r="K8" s="623">
        <v>0</v>
      </c>
      <c r="L8" s="623">
        <v>0</v>
      </c>
      <c r="M8" s="623">
        <v>3.3495999999999997</v>
      </c>
      <c r="N8" s="623">
        <v>6.7443999999999997</v>
      </c>
      <c r="O8" s="623">
        <v>8.4131</v>
      </c>
      <c r="P8" s="623">
        <v>10.864100000000001</v>
      </c>
      <c r="Q8" s="623">
        <v>16.945599999999999</v>
      </c>
      <c r="R8" s="623">
        <v>22.740299999999998</v>
      </c>
      <c r="S8" s="623">
        <v>27.742999999999999</v>
      </c>
      <c r="T8" s="623">
        <v>62.000800000000005</v>
      </c>
      <c r="U8" s="623">
        <v>77.781899999999993</v>
      </c>
      <c r="V8" s="623">
        <v>125.2578</v>
      </c>
      <c r="W8" s="623">
        <v>139.70179999999999</v>
      </c>
      <c r="X8" s="623">
        <v>152.27549999999999</v>
      </c>
      <c r="Y8" s="623">
        <v>157.96437139976436</v>
      </c>
      <c r="Z8" s="623">
        <v>101.0973</v>
      </c>
      <c r="AA8" s="623">
        <v>206.51357507514001</v>
      </c>
      <c r="AB8" s="623">
        <v>148.09930735752999</v>
      </c>
      <c r="AC8" s="623">
        <v>150.70680765209002</v>
      </c>
      <c r="AD8" s="191">
        <v>87.026346138139999</v>
      </c>
      <c r="AE8" s="191">
        <v>95.645991251959998</v>
      </c>
      <c r="AF8" s="191">
        <v>770.05249643271998</v>
      </c>
      <c r="AG8" s="191">
        <v>1338.79970477861</v>
      </c>
      <c r="AH8" s="191">
        <v>2270.4423551058399</v>
      </c>
      <c r="AI8" s="191">
        <v>3578.5438244709494</v>
      </c>
      <c r="AJ8" s="191">
        <v>3085.9984087803095</v>
      </c>
      <c r="AK8" s="191">
        <v>3439.9913348840191</v>
      </c>
      <c r="AL8" s="191">
        <v>3944.10242580566</v>
      </c>
    </row>
    <row r="9" spans="1:38" ht="17.25" customHeight="1">
      <c r="A9" s="992" t="s">
        <v>483</v>
      </c>
      <c r="B9" s="622">
        <v>0.89029999999999998</v>
      </c>
      <c r="C9" s="623">
        <v>1.4955999999999998</v>
      </c>
      <c r="D9" s="623">
        <v>0.81020000000000003</v>
      </c>
      <c r="E9" s="623">
        <v>0.56840000000000002</v>
      </c>
      <c r="F9" s="623">
        <v>0.34010000000000001</v>
      </c>
      <c r="G9" s="623">
        <v>0.97</v>
      </c>
      <c r="H9" s="623">
        <v>1.6369</v>
      </c>
      <c r="I9" s="623">
        <v>1.3551</v>
      </c>
      <c r="J9" s="623">
        <v>1.1180000000000001</v>
      </c>
      <c r="K9" s="623">
        <v>2.4739</v>
      </c>
      <c r="L9" s="623">
        <v>4.9626999999999999</v>
      </c>
      <c r="M9" s="623">
        <v>6.1289999999999996</v>
      </c>
      <c r="N9" s="623">
        <v>3.4569000000000001</v>
      </c>
      <c r="O9" s="623">
        <v>11.455500000000001</v>
      </c>
      <c r="P9" s="623">
        <v>6.8361999999999998</v>
      </c>
      <c r="Q9" s="623">
        <v>9.8832000000000004</v>
      </c>
      <c r="R9" s="623">
        <v>15.313499999999999</v>
      </c>
      <c r="S9" s="623">
        <v>19.061799999999998</v>
      </c>
      <c r="T9" s="623">
        <v>34.624199999999995</v>
      </c>
      <c r="U9" s="623">
        <v>54.872399999999999</v>
      </c>
      <c r="V9" s="623">
        <v>94.358899999999991</v>
      </c>
      <c r="W9" s="623">
        <v>105.31960000000001</v>
      </c>
      <c r="X9" s="623">
        <v>120.02510000000001</v>
      </c>
      <c r="Y9" s="623">
        <v>28.542931603153001</v>
      </c>
      <c r="Z9" s="623">
        <v>19.293800000000001</v>
      </c>
      <c r="AA9" s="623">
        <v>307.50806700081</v>
      </c>
      <c r="AB9" s="623">
        <v>253.97631604167</v>
      </c>
      <c r="AC9" s="623">
        <v>453.80878007727</v>
      </c>
      <c r="AD9" s="191">
        <v>180.46641573459002</v>
      </c>
      <c r="AE9" s="191">
        <v>139.91953750639001</v>
      </c>
      <c r="AF9" s="191">
        <v>131.50958916911</v>
      </c>
      <c r="AG9" s="191">
        <v>178.26677238569002</v>
      </c>
      <c r="AH9" s="191">
        <v>598.37894928731987</v>
      </c>
      <c r="AI9" s="191">
        <v>496.34027108336994</v>
      </c>
      <c r="AJ9" s="191">
        <v>935.91164610334022</v>
      </c>
      <c r="AK9" s="191">
        <v>313.00836480759006</v>
      </c>
      <c r="AL9" s="191">
        <v>485.27850182861994</v>
      </c>
    </row>
    <row r="10" spans="1:38" ht="17.25" customHeight="1">
      <c r="A10" s="992" t="s">
        <v>561</v>
      </c>
      <c r="B10" s="622"/>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191"/>
      <c r="AE10" s="191"/>
      <c r="AF10" s="191"/>
      <c r="AG10" s="191"/>
      <c r="AH10" s="191"/>
      <c r="AI10" s="191">
        <v>31.154882604499999</v>
      </c>
      <c r="AJ10" s="191">
        <v>36.38773988554</v>
      </c>
      <c r="AK10" s="191">
        <v>145.72758928433001</v>
      </c>
      <c r="AL10" s="191">
        <v>180.82129552806001</v>
      </c>
    </row>
    <row r="11" spans="1:38" s="993" customFormat="1" ht="17.25" customHeight="1">
      <c r="A11" s="992"/>
      <c r="B11" s="622"/>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191"/>
      <c r="AE11" s="191"/>
      <c r="AF11" s="191"/>
      <c r="AG11" s="191"/>
      <c r="AH11" s="191"/>
      <c r="AI11" s="191"/>
      <c r="AJ11" s="191"/>
      <c r="AK11" s="191"/>
      <c r="AL11" s="191"/>
    </row>
    <row r="12" spans="1:38" ht="17.25" customHeight="1">
      <c r="A12" s="991" t="s">
        <v>484</v>
      </c>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0">
        <v>188.46620332627009</v>
      </c>
      <c r="AE12" s="620">
        <v>262.31623451600012</v>
      </c>
      <c r="AF12" s="620">
        <v>598.46308621022013</v>
      </c>
      <c r="AG12" s="620">
        <v>1693.5501936759399</v>
      </c>
      <c r="AH12" s="620">
        <v>912.71812227053999</v>
      </c>
      <c r="AI12" s="620">
        <v>476.08171218128001</v>
      </c>
      <c r="AJ12" s="620">
        <v>623.98698383903002</v>
      </c>
      <c r="AK12" s="620">
        <v>733.9749326929699</v>
      </c>
      <c r="AL12" s="620">
        <v>2525.9984195144898</v>
      </c>
    </row>
    <row r="13" spans="1:38" ht="17.25" customHeight="1">
      <c r="A13" s="992" t="s">
        <v>485</v>
      </c>
      <c r="B13" s="622">
        <v>0</v>
      </c>
      <c r="C13" s="623">
        <v>0</v>
      </c>
      <c r="D13" s="623">
        <v>0</v>
      </c>
      <c r="E13" s="623">
        <v>0</v>
      </c>
      <c r="F13" s="623">
        <v>0</v>
      </c>
      <c r="G13" s="623">
        <v>0</v>
      </c>
      <c r="H13" s="623">
        <v>0</v>
      </c>
      <c r="I13" s="623">
        <v>0</v>
      </c>
      <c r="J13" s="623">
        <v>0</v>
      </c>
      <c r="K13" s="623">
        <v>1.0315999999999999</v>
      </c>
      <c r="L13" s="623">
        <v>6.5629999999999997</v>
      </c>
      <c r="M13" s="623">
        <v>14.717600000000001</v>
      </c>
      <c r="N13" s="623">
        <v>25.315300000000001</v>
      </c>
      <c r="O13" s="623">
        <v>21.719900000000003</v>
      </c>
      <c r="P13" s="623">
        <v>29.312099999999997</v>
      </c>
      <c r="Q13" s="623">
        <v>25.973500000000001</v>
      </c>
      <c r="R13" s="623">
        <v>12.4064</v>
      </c>
      <c r="S13" s="623">
        <v>0.33929999999999999</v>
      </c>
      <c r="T13" s="623">
        <v>5.0999999999999995E-3</v>
      </c>
      <c r="U13" s="623">
        <v>0</v>
      </c>
      <c r="V13" s="623">
        <v>0</v>
      </c>
      <c r="W13" s="623">
        <v>0</v>
      </c>
      <c r="X13" s="623">
        <v>0</v>
      </c>
      <c r="Y13" s="623">
        <v>0</v>
      </c>
      <c r="Z13" s="623">
        <v>0</v>
      </c>
      <c r="AA13" s="623">
        <v>0</v>
      </c>
      <c r="AB13" s="623">
        <v>7.483779695</v>
      </c>
      <c r="AC13" s="623">
        <v>3.3792387220000002</v>
      </c>
      <c r="AD13" s="191">
        <v>42</v>
      </c>
      <c r="AE13" s="191">
        <v>1.23152081864</v>
      </c>
      <c r="AF13" s="191">
        <v>0</v>
      </c>
      <c r="AG13" s="191">
        <v>0</v>
      </c>
      <c r="AH13" s="191">
        <v>0</v>
      </c>
      <c r="AI13" s="191">
        <v>0</v>
      </c>
      <c r="AJ13" s="191">
        <v>0</v>
      </c>
      <c r="AK13" s="191">
        <v>0</v>
      </c>
      <c r="AL13" s="191">
        <v>0</v>
      </c>
    </row>
    <row r="14" spans="1:38" ht="17.25" customHeight="1">
      <c r="A14" s="994" t="s">
        <v>486</v>
      </c>
      <c r="B14" s="622"/>
      <c r="C14" s="623"/>
      <c r="D14" s="623"/>
      <c r="E14" s="623"/>
      <c r="F14" s="623"/>
      <c r="G14" s="623"/>
      <c r="H14" s="623"/>
      <c r="I14" s="623"/>
      <c r="J14" s="623"/>
      <c r="K14" s="623"/>
      <c r="L14" s="623"/>
      <c r="M14" s="623"/>
      <c r="N14" s="623"/>
      <c r="O14" s="623"/>
      <c r="P14" s="623">
        <v>0</v>
      </c>
      <c r="Q14" s="623">
        <v>0</v>
      </c>
      <c r="R14" s="623">
        <v>0</v>
      </c>
      <c r="S14" s="623">
        <v>0</v>
      </c>
      <c r="T14" s="623">
        <v>0</v>
      </c>
      <c r="U14" s="623">
        <v>0</v>
      </c>
      <c r="V14" s="623">
        <v>34.534699999999994</v>
      </c>
      <c r="W14" s="623">
        <v>0.26280000000000003</v>
      </c>
      <c r="X14" s="623">
        <v>0</v>
      </c>
      <c r="Y14" s="623">
        <v>0</v>
      </c>
      <c r="Z14" s="623">
        <v>0</v>
      </c>
      <c r="AA14" s="623">
        <v>10.605934800000002</v>
      </c>
      <c r="AB14" s="623">
        <v>5.61253829209</v>
      </c>
      <c r="AC14" s="623">
        <v>6.2284974100000005E-3</v>
      </c>
      <c r="AD14" s="191">
        <v>54.400035121270108</v>
      </c>
      <c r="AE14" s="191">
        <v>209.8990357512501</v>
      </c>
      <c r="AF14" s="191">
        <v>533.97606810499008</v>
      </c>
      <c r="AG14" s="191">
        <v>1631.5809792401299</v>
      </c>
      <c r="AH14" s="191">
        <v>529.43284771569006</v>
      </c>
      <c r="AI14" s="191">
        <v>476.08171218128001</v>
      </c>
      <c r="AJ14" s="191">
        <v>623.98698383903002</v>
      </c>
      <c r="AK14" s="191">
        <v>733.9749326929699</v>
      </c>
      <c r="AL14" s="191">
        <v>2525.9984195144898</v>
      </c>
    </row>
    <row r="15" spans="1:38" ht="17.25" customHeight="1">
      <c r="A15" s="994" t="s">
        <v>487</v>
      </c>
      <c r="B15" s="622">
        <v>0</v>
      </c>
      <c r="C15" s="623">
        <v>0</v>
      </c>
      <c r="D15" s="623">
        <v>0</v>
      </c>
      <c r="E15" s="623">
        <v>0</v>
      </c>
      <c r="F15" s="623">
        <v>0</v>
      </c>
      <c r="G15" s="623">
        <v>0</v>
      </c>
      <c r="H15" s="623">
        <v>0</v>
      </c>
      <c r="I15" s="623">
        <v>0</v>
      </c>
      <c r="J15" s="623">
        <v>0</v>
      </c>
      <c r="K15" s="623">
        <v>0</v>
      </c>
      <c r="L15" s="623">
        <v>0</v>
      </c>
      <c r="M15" s="623">
        <v>0</v>
      </c>
      <c r="N15" s="623">
        <v>0</v>
      </c>
      <c r="O15" s="623">
        <v>0</v>
      </c>
      <c r="P15" s="623">
        <v>0</v>
      </c>
      <c r="Q15" s="623">
        <v>0</v>
      </c>
      <c r="R15" s="623">
        <v>0</v>
      </c>
      <c r="S15" s="623">
        <v>0</v>
      </c>
      <c r="T15" s="623">
        <v>0</v>
      </c>
      <c r="U15" s="623">
        <v>0</v>
      </c>
      <c r="V15" s="623">
        <v>0</v>
      </c>
      <c r="W15" s="623">
        <v>0</v>
      </c>
      <c r="X15" s="623">
        <v>0</v>
      </c>
      <c r="Y15" s="623">
        <v>-90.469100000000012</v>
      </c>
      <c r="Z15" s="623">
        <v>-315.66000000000003</v>
      </c>
      <c r="AA15" s="623">
        <v>17.525647394</v>
      </c>
      <c r="AB15" s="623">
        <v>21.55217121427</v>
      </c>
      <c r="AC15" s="623">
        <v>40.113428575790003</v>
      </c>
      <c r="AD15" s="191">
        <v>92.066168204999997</v>
      </c>
      <c r="AE15" s="191">
        <v>51.185677946110005</v>
      </c>
      <c r="AF15" s="191">
        <v>64.487018105230007</v>
      </c>
      <c r="AG15" s="191">
        <v>61.969214435809995</v>
      </c>
      <c r="AH15" s="191">
        <v>383.28527455484993</v>
      </c>
      <c r="AI15" s="191">
        <v>0</v>
      </c>
      <c r="AJ15" s="191">
        <v>0</v>
      </c>
      <c r="AK15" s="191">
        <v>0</v>
      </c>
      <c r="AL15" s="191">
        <v>0</v>
      </c>
    </row>
    <row r="16" spans="1:38" ht="17.25" customHeight="1">
      <c r="A16" s="994"/>
      <c r="B16" s="622"/>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191"/>
      <c r="AE16" s="191"/>
      <c r="AF16" s="191"/>
      <c r="AG16" s="191"/>
      <c r="AH16" s="191"/>
      <c r="AI16" s="191"/>
      <c r="AJ16" s="191"/>
      <c r="AK16" s="191"/>
      <c r="AL16" s="191"/>
    </row>
    <row r="17" spans="1:38" ht="17.25" customHeight="1">
      <c r="A17" s="991" t="s">
        <v>356</v>
      </c>
      <c r="B17" s="618">
        <v>0.25919999999999999</v>
      </c>
      <c r="C17" s="619">
        <v>0.24640000000000001</v>
      </c>
      <c r="D17" s="619">
        <v>0.34350000000000003</v>
      </c>
      <c r="E17" s="619">
        <v>0.41249999999999998</v>
      </c>
      <c r="F17" s="619">
        <v>0.41450000000000004</v>
      </c>
      <c r="G17" s="619">
        <v>2.2322999999999995</v>
      </c>
      <c r="H17" s="619">
        <v>2.9934000000000003</v>
      </c>
      <c r="I17" s="619">
        <v>4.8071999999999999</v>
      </c>
      <c r="J17" s="619">
        <v>7.4614999999999991</v>
      </c>
      <c r="K17" s="619">
        <v>6.5502000000000002</v>
      </c>
      <c r="L17" s="619">
        <v>10.369699999999998</v>
      </c>
      <c r="M17" s="619">
        <v>19.385999999999999</v>
      </c>
      <c r="N17" s="619">
        <v>24.892600000000002</v>
      </c>
      <c r="O17" s="619">
        <v>17.864699999999999</v>
      </c>
      <c r="P17" s="619">
        <v>57.257799999999996</v>
      </c>
      <c r="Q17" s="619">
        <v>47.604999999999997</v>
      </c>
      <c r="R17" s="619">
        <v>53.334499999999991</v>
      </c>
      <c r="S17" s="619">
        <v>75.141499999999994</v>
      </c>
      <c r="T17" s="619">
        <v>135.22320000000002</v>
      </c>
      <c r="U17" s="619">
        <v>194.58539999999999</v>
      </c>
      <c r="V17" s="619">
        <v>305.02850000000001</v>
      </c>
      <c r="W17" s="619">
        <v>398.21</v>
      </c>
      <c r="X17" s="619">
        <v>437.65859999999998</v>
      </c>
      <c r="Y17" s="619">
        <v>481.2955</v>
      </c>
      <c r="Z17" s="619">
        <v>463.23869999999999</v>
      </c>
      <c r="AA17" s="619">
        <v>1358.2761219530601</v>
      </c>
      <c r="AB17" s="619">
        <v>930.74802931451006</v>
      </c>
      <c r="AC17" s="619">
        <v>1506.8459077412297</v>
      </c>
      <c r="AD17" s="620">
        <v>1265.6434158166799</v>
      </c>
      <c r="AE17" s="620">
        <v>1296.3568797918599</v>
      </c>
      <c r="AF17" s="620">
        <v>1702.5134802470102</v>
      </c>
      <c r="AG17" s="620">
        <v>2005.45304411547</v>
      </c>
      <c r="AH17" s="620">
        <v>2103.2769824342099</v>
      </c>
      <c r="AI17" s="620">
        <v>2056.6254149445799</v>
      </c>
      <c r="AJ17" s="620">
        <v>1568.0344675487304</v>
      </c>
      <c r="AK17" s="620">
        <v>2051.00233637272</v>
      </c>
      <c r="AL17" s="620">
        <v>2618.0096764471195</v>
      </c>
    </row>
    <row r="18" spans="1:38" ht="17.25" customHeight="1">
      <c r="A18" s="992" t="s">
        <v>562</v>
      </c>
      <c r="B18" s="618"/>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20"/>
      <c r="AE18" s="620"/>
      <c r="AF18" s="620"/>
      <c r="AG18" s="620"/>
      <c r="AH18" s="620"/>
      <c r="AI18" s="620">
        <v>109.20250079393001</v>
      </c>
      <c r="AJ18" s="620">
        <v>79.04046529798002</v>
      </c>
      <c r="AK18" s="620">
        <v>177.67086050596001</v>
      </c>
      <c r="AL18" s="620">
        <v>179.87877208764002</v>
      </c>
    </row>
    <row r="19" spans="1:38" s="891" customFormat="1" ht="17.25" customHeight="1">
      <c r="A19" s="992" t="s">
        <v>488</v>
      </c>
      <c r="B19" s="618">
        <v>0.25569999999999998</v>
      </c>
      <c r="C19" s="619">
        <v>0.24249999999999999</v>
      </c>
      <c r="D19" s="619">
        <v>0.3397</v>
      </c>
      <c r="E19" s="619">
        <v>0.40329999999999999</v>
      </c>
      <c r="F19" s="619">
        <v>0.40970000000000006</v>
      </c>
      <c r="G19" s="619">
        <v>1.6251</v>
      </c>
      <c r="H19" s="619">
        <v>2.9907000000000004</v>
      </c>
      <c r="I19" s="619">
        <v>4.8064999999999998</v>
      </c>
      <c r="J19" s="619">
        <v>7.4320999999999993</v>
      </c>
      <c r="K19" s="619">
        <v>6.5502000000000002</v>
      </c>
      <c r="L19" s="619">
        <v>10.369699999999998</v>
      </c>
      <c r="M19" s="619">
        <v>19.385999999999999</v>
      </c>
      <c r="N19" s="619">
        <v>24.8782</v>
      </c>
      <c r="O19" s="619">
        <v>17.845299999999998</v>
      </c>
      <c r="P19" s="619">
        <v>57.257799999999996</v>
      </c>
      <c r="Q19" s="619">
        <v>47.604999999999997</v>
      </c>
      <c r="R19" s="619">
        <v>53.330299999999994</v>
      </c>
      <c r="S19" s="619">
        <v>75.138899999999992</v>
      </c>
      <c r="T19" s="619">
        <v>135.21270000000001</v>
      </c>
      <c r="U19" s="619">
        <v>194.5728</v>
      </c>
      <c r="V19" s="619">
        <v>305.01779999999997</v>
      </c>
      <c r="W19" s="619">
        <v>398.20120000000003</v>
      </c>
      <c r="X19" s="619">
        <v>437.65159999999997</v>
      </c>
      <c r="Y19" s="619">
        <v>481.29059999999998</v>
      </c>
      <c r="Z19" s="619">
        <v>463.22290000000004</v>
      </c>
      <c r="AA19" s="619">
        <v>1358.2706159530601</v>
      </c>
      <c r="AB19" s="619">
        <v>930.74265466651002</v>
      </c>
      <c r="AC19" s="619">
        <v>1506.8459077412297</v>
      </c>
      <c r="AD19" s="191">
        <v>1265.6284732997299</v>
      </c>
      <c r="AE19" s="191">
        <v>1296.3460647228601</v>
      </c>
      <c r="AF19" s="191">
        <v>1702.5117971400102</v>
      </c>
      <c r="AG19" s="191">
        <v>2005.45136100847</v>
      </c>
      <c r="AH19" s="191">
        <v>2103.2769824342099</v>
      </c>
      <c r="AI19" s="191">
        <v>1947.4229141506498</v>
      </c>
      <c r="AJ19" s="191">
        <v>1488.9940022507501</v>
      </c>
      <c r="AK19" s="191">
        <v>1873.3314758667602</v>
      </c>
      <c r="AL19" s="191">
        <v>2438.1309043594797</v>
      </c>
    </row>
    <row r="20" spans="1:38" ht="17.25" customHeight="1">
      <c r="A20" s="992" t="s">
        <v>489</v>
      </c>
      <c r="B20" s="622">
        <v>0.2455</v>
      </c>
      <c r="C20" s="623">
        <v>0.23880000000000001</v>
      </c>
      <c r="D20" s="623">
        <v>0.3337</v>
      </c>
      <c r="E20" s="623">
        <v>0.39729999999999999</v>
      </c>
      <c r="F20" s="623">
        <v>0.3856</v>
      </c>
      <c r="G20" s="623">
        <v>1.4693000000000001</v>
      </c>
      <c r="H20" s="623">
        <v>2.7284000000000002</v>
      </c>
      <c r="I20" s="623">
        <v>4.1928000000000001</v>
      </c>
      <c r="J20" s="623">
        <v>6.7433999999999994</v>
      </c>
      <c r="K20" s="623">
        <v>5.5531000000000006</v>
      </c>
      <c r="L20" s="623">
        <v>1.0814999999999999</v>
      </c>
      <c r="M20" s="623">
        <v>16.506799999999998</v>
      </c>
      <c r="N20" s="623">
        <v>23.446300000000001</v>
      </c>
      <c r="O20" s="623">
        <v>15.530299999999999</v>
      </c>
      <c r="P20" s="623">
        <v>50.760199999999998</v>
      </c>
      <c r="Q20" s="623">
        <v>43.846699999999998</v>
      </c>
      <c r="R20" s="623">
        <v>46.931599999999996</v>
      </c>
      <c r="S20" s="623">
        <v>41.756</v>
      </c>
      <c r="T20" s="623">
        <v>87.48360000000001</v>
      </c>
      <c r="U20" s="623">
        <v>132.14010000000002</v>
      </c>
      <c r="V20" s="623">
        <v>250.73689999999999</v>
      </c>
      <c r="W20" s="623">
        <v>350.43880000000001</v>
      </c>
      <c r="X20" s="623">
        <v>378.37209999999999</v>
      </c>
      <c r="Y20" s="623">
        <v>405.72550000000001</v>
      </c>
      <c r="Z20" s="623">
        <v>415.73349999999999</v>
      </c>
      <c r="AA20" s="623">
        <v>1232.4006779680801</v>
      </c>
      <c r="AB20" s="623">
        <v>888.33614385512999</v>
      </c>
      <c r="AC20" s="623">
        <v>1459.16182226607</v>
      </c>
      <c r="AD20" s="191">
        <v>1208.80286036087</v>
      </c>
      <c r="AE20" s="191">
        <v>1210.5215817033302</v>
      </c>
      <c r="AF20" s="191">
        <v>1606.4943916237003</v>
      </c>
      <c r="AG20" s="191">
        <v>1885.16070677011</v>
      </c>
      <c r="AH20" s="191">
        <v>2101.34343367579</v>
      </c>
      <c r="AI20" s="191">
        <v>1894.0750454211798</v>
      </c>
      <c r="AJ20" s="191">
        <v>1493.0427230641201</v>
      </c>
      <c r="AK20" s="191">
        <v>1765.5775071818002</v>
      </c>
      <c r="AL20" s="191">
        <v>2304.5046416261603</v>
      </c>
    </row>
    <row r="21" spans="1:38" s="890" customFormat="1" ht="17.25" customHeight="1">
      <c r="A21" s="992" t="s">
        <v>490</v>
      </c>
      <c r="B21" s="622">
        <v>9.1999999999999998E-3</v>
      </c>
      <c r="C21" s="623">
        <v>3.7000000000000002E-3</v>
      </c>
      <c r="D21" s="623">
        <v>6.0000000000000001E-3</v>
      </c>
      <c r="E21" s="623">
        <v>6.0000000000000001E-3</v>
      </c>
      <c r="F21" s="623">
        <v>2.41E-2</v>
      </c>
      <c r="G21" s="623">
        <v>0.15580000000000002</v>
      </c>
      <c r="H21" s="623">
        <v>0.26230000000000003</v>
      </c>
      <c r="I21" s="623">
        <v>0.61370000000000002</v>
      </c>
      <c r="J21" s="623">
        <v>0.68870000000000009</v>
      </c>
      <c r="K21" s="623">
        <v>0.99590000000000001</v>
      </c>
      <c r="L21" s="623">
        <v>9.2868999999999993</v>
      </c>
      <c r="M21" s="623">
        <v>2.8792</v>
      </c>
      <c r="N21" s="623">
        <v>1.4319000000000002</v>
      </c>
      <c r="O21" s="623">
        <v>2.3149999999999999</v>
      </c>
      <c r="P21" s="623">
        <v>6.4976000000000003</v>
      </c>
      <c r="Q21" s="623">
        <v>3.7583000000000002</v>
      </c>
      <c r="R21" s="623">
        <v>6.3986999999999998</v>
      </c>
      <c r="S21" s="623">
        <v>33.382899999999999</v>
      </c>
      <c r="T21" s="623">
        <v>47.729099999999995</v>
      </c>
      <c r="U21" s="623">
        <v>62.432699999999997</v>
      </c>
      <c r="V21" s="623">
        <v>54.280900000000003</v>
      </c>
      <c r="W21" s="623">
        <v>47.7624</v>
      </c>
      <c r="X21" s="623">
        <v>59.279499999999999</v>
      </c>
      <c r="Y21" s="623">
        <v>75.565100000000001</v>
      </c>
      <c r="Z21" s="623">
        <v>47.489400000000003</v>
      </c>
      <c r="AA21" s="623">
        <v>125.86993798498</v>
      </c>
      <c r="AB21" s="623">
        <v>42.406510811379995</v>
      </c>
      <c r="AC21" s="623">
        <v>47.684085475160003</v>
      </c>
      <c r="AD21" s="191">
        <v>56.825612938860004</v>
      </c>
      <c r="AE21" s="191">
        <v>85.824483019530007</v>
      </c>
      <c r="AF21" s="191">
        <v>96.017405516309992</v>
      </c>
      <c r="AG21" s="191">
        <v>120.29065423836001</v>
      </c>
      <c r="AH21" s="191">
        <v>1.93354875842</v>
      </c>
      <c r="AI21" s="191">
        <v>33.295843379220003</v>
      </c>
      <c r="AJ21" s="191">
        <v>-6.2965531829499994</v>
      </c>
      <c r="AK21" s="191">
        <v>104.39144441101999</v>
      </c>
      <c r="AL21" s="191">
        <v>133.26127900932002</v>
      </c>
    </row>
    <row r="22" spans="1:38" ht="17.25" customHeight="1">
      <c r="A22" s="992" t="s">
        <v>491</v>
      </c>
      <c r="B22" s="622">
        <v>1E-3</v>
      </c>
      <c r="C22" s="623">
        <v>0</v>
      </c>
      <c r="D22" s="623">
        <v>0</v>
      </c>
      <c r="E22" s="623">
        <v>0</v>
      </c>
      <c r="F22" s="623">
        <v>0</v>
      </c>
      <c r="G22" s="623">
        <v>0</v>
      </c>
      <c r="H22" s="623">
        <v>0</v>
      </c>
      <c r="I22" s="623">
        <v>0</v>
      </c>
      <c r="J22" s="623">
        <v>0</v>
      </c>
      <c r="K22" s="623">
        <v>0</v>
      </c>
      <c r="L22" s="623">
        <v>0</v>
      </c>
      <c r="M22" s="623">
        <v>0</v>
      </c>
      <c r="N22" s="623">
        <v>0</v>
      </c>
      <c r="O22" s="623">
        <v>0</v>
      </c>
      <c r="P22" s="623">
        <v>0</v>
      </c>
      <c r="Q22" s="623">
        <v>0</v>
      </c>
      <c r="R22" s="623">
        <v>0</v>
      </c>
      <c r="S22" s="623">
        <v>0</v>
      </c>
      <c r="T22" s="623">
        <v>0</v>
      </c>
      <c r="U22" s="623">
        <v>0</v>
      </c>
      <c r="V22" s="623">
        <v>0</v>
      </c>
      <c r="W22" s="623">
        <v>0</v>
      </c>
      <c r="X22" s="623">
        <v>0</v>
      </c>
      <c r="Y22" s="623">
        <v>0</v>
      </c>
      <c r="Z22" s="623">
        <v>0</v>
      </c>
      <c r="AA22" s="623">
        <v>0</v>
      </c>
      <c r="AB22" s="623">
        <v>0</v>
      </c>
      <c r="AC22" s="623">
        <v>0</v>
      </c>
      <c r="AD22" s="191">
        <v>0</v>
      </c>
      <c r="AE22" s="191">
        <v>0</v>
      </c>
      <c r="AF22" s="191">
        <v>0</v>
      </c>
      <c r="AG22" s="191">
        <v>0</v>
      </c>
      <c r="AH22" s="191">
        <v>0</v>
      </c>
      <c r="AI22" s="191"/>
      <c r="AJ22" s="191">
        <v>0</v>
      </c>
      <c r="AK22" s="191">
        <v>0</v>
      </c>
      <c r="AL22" s="191">
        <v>0.36498372400000001</v>
      </c>
    </row>
    <row r="23" spans="1:38" ht="17.25" customHeight="1">
      <c r="A23" s="992" t="s">
        <v>492</v>
      </c>
      <c r="B23" s="622">
        <v>3.5000000000000001E-3</v>
      </c>
      <c r="C23" s="623">
        <v>3.8999999999999998E-3</v>
      </c>
      <c r="D23" s="623">
        <v>3.8E-3</v>
      </c>
      <c r="E23" s="623">
        <v>9.1999999999999998E-3</v>
      </c>
      <c r="F23" s="623">
        <v>4.7999999999999996E-3</v>
      </c>
      <c r="G23" s="623">
        <v>0.60719999999999996</v>
      </c>
      <c r="H23" s="623">
        <v>2.7000000000000001E-3</v>
      </c>
      <c r="I23" s="623">
        <v>6.9999999999999999E-4</v>
      </c>
      <c r="J23" s="623">
        <v>2.9399999999999999E-2</v>
      </c>
      <c r="K23" s="623">
        <v>1.1999999999999999E-3</v>
      </c>
      <c r="L23" s="623">
        <v>1.2999999999999999E-3</v>
      </c>
      <c r="M23" s="623">
        <v>0</v>
      </c>
      <c r="N23" s="623">
        <v>1.44E-2</v>
      </c>
      <c r="O23" s="623">
        <v>1.9399999999999997E-2</v>
      </c>
      <c r="P23" s="623">
        <v>0</v>
      </c>
      <c r="Q23" s="623">
        <v>0</v>
      </c>
      <c r="R23" s="623">
        <v>4.2000000000000006E-3</v>
      </c>
      <c r="S23" s="623">
        <v>2.5999999999999999E-3</v>
      </c>
      <c r="T23" s="623">
        <v>1.0500000000000001E-2</v>
      </c>
      <c r="U23" s="623">
        <v>1.26E-2</v>
      </c>
      <c r="V23" s="623">
        <v>1.0699999999999999E-2</v>
      </c>
      <c r="W23" s="623">
        <v>8.8000000000000005E-3</v>
      </c>
      <c r="X23" s="623">
        <v>7.0000000000000001E-3</v>
      </c>
      <c r="Y23" s="623">
        <v>4.9000000000000007E-3</v>
      </c>
      <c r="Z23" s="623">
        <v>1.5800000000000002E-2</v>
      </c>
      <c r="AA23" s="623">
        <v>5.5060000000000005E-3</v>
      </c>
      <c r="AB23" s="623">
        <v>5.3746479999999992E-3</v>
      </c>
      <c r="AC23" s="623">
        <v>0</v>
      </c>
      <c r="AD23" s="191">
        <v>1.494251695E-2</v>
      </c>
      <c r="AE23" s="191">
        <v>1.0815069E-2</v>
      </c>
      <c r="AF23" s="191">
        <v>1.6831069999999999E-3</v>
      </c>
      <c r="AG23" s="191">
        <v>1.6831069999999999E-3</v>
      </c>
      <c r="AH23" s="191">
        <v>0</v>
      </c>
      <c r="AI23" s="191">
        <v>0</v>
      </c>
      <c r="AJ23" s="191">
        <v>0</v>
      </c>
      <c r="AK23" s="191">
        <v>0</v>
      </c>
      <c r="AL23" s="191">
        <v>0</v>
      </c>
    </row>
    <row r="24" spans="1:38" ht="17.25" customHeight="1">
      <c r="A24" s="992"/>
      <c r="B24" s="622"/>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191"/>
      <c r="AE24" s="191"/>
      <c r="AF24" s="191"/>
      <c r="AG24" s="191"/>
      <c r="AH24" s="191"/>
      <c r="AI24" s="191"/>
      <c r="AJ24" s="191"/>
      <c r="AK24" s="191"/>
      <c r="AL24" s="191"/>
    </row>
    <row r="25" spans="1:38" ht="17.25" customHeight="1">
      <c r="A25" s="991" t="s">
        <v>357</v>
      </c>
      <c r="B25" s="618">
        <v>1.7739</v>
      </c>
      <c r="C25" s="619">
        <v>2.8186000000000004</v>
      </c>
      <c r="D25" s="619">
        <v>5.1403999999999996</v>
      </c>
      <c r="E25" s="619">
        <v>8.7261000000000006</v>
      </c>
      <c r="F25" s="619">
        <v>10.254899999999999</v>
      </c>
      <c r="G25" s="619">
        <v>4.4219999999999997</v>
      </c>
      <c r="H25" s="619">
        <v>7.5727000000000002</v>
      </c>
      <c r="I25" s="619">
        <v>7.3095999999999997</v>
      </c>
      <c r="J25" s="619">
        <v>3.6139999999999999</v>
      </c>
      <c r="K25" s="619">
        <v>8.702399999999999</v>
      </c>
      <c r="L25" s="619">
        <v>6.8135000000000003</v>
      </c>
      <c r="M25" s="619">
        <v>5.8812000000000006</v>
      </c>
      <c r="N25" s="619">
        <v>29.846800000000002</v>
      </c>
      <c r="O25" s="619">
        <v>39.184200000000004</v>
      </c>
      <c r="P25" s="619">
        <v>20.788499999999999</v>
      </c>
      <c r="Q25" s="619">
        <v>47.521200000000007</v>
      </c>
      <c r="R25" s="619">
        <v>39.622399999999999</v>
      </c>
      <c r="S25" s="619">
        <v>49.142399999999995</v>
      </c>
      <c r="T25" s="619">
        <v>188.57640000000004</v>
      </c>
      <c r="U25" s="619">
        <v>278.13009999999997</v>
      </c>
      <c r="V25" s="619">
        <v>208.2705</v>
      </c>
      <c r="W25" s="619">
        <v>467.52170000000001</v>
      </c>
      <c r="X25" s="619">
        <v>378.2045</v>
      </c>
      <c r="Y25" s="619">
        <v>609.07529999999997</v>
      </c>
      <c r="Z25" s="619">
        <v>630.84819999999991</v>
      </c>
      <c r="AA25" s="619">
        <v>993.53041076017007</v>
      </c>
      <c r="AB25" s="619">
        <v>1960.4077585971199</v>
      </c>
      <c r="AC25" s="619">
        <v>1717.1498822397898</v>
      </c>
      <c r="AD25" s="620">
        <v>1826.6810958260701</v>
      </c>
      <c r="AE25" s="620">
        <v>2377.94527849512</v>
      </c>
      <c r="AF25" s="620">
        <v>3162.4315399983097</v>
      </c>
      <c r="AG25" s="620">
        <v>2233.5291881571598</v>
      </c>
      <c r="AH25" s="620">
        <v>3528.5879392101997</v>
      </c>
      <c r="AI25" s="620">
        <v>3979.0140535698401</v>
      </c>
      <c r="AJ25" s="620">
        <v>4524.0742941633498</v>
      </c>
      <c r="AK25" s="620">
        <v>4631.0978083757009</v>
      </c>
      <c r="AL25" s="620">
        <v>3903.1456753088105</v>
      </c>
    </row>
    <row r="26" spans="1:38" s="891" customFormat="1" ht="17.25" customHeight="1">
      <c r="A26" s="992" t="s">
        <v>493</v>
      </c>
      <c r="B26" s="622">
        <v>0.91749999999999998</v>
      </c>
      <c r="C26" s="623">
        <v>2.1898</v>
      </c>
      <c r="D26" s="623">
        <v>4.3616999999999999</v>
      </c>
      <c r="E26" s="623">
        <v>7.2966000000000006</v>
      </c>
      <c r="F26" s="623">
        <v>7.9908999999999999</v>
      </c>
      <c r="G26" s="623">
        <v>3.0619999999999998</v>
      </c>
      <c r="H26" s="623">
        <v>5.2504999999999997</v>
      </c>
      <c r="I26" s="623">
        <v>5.2738999999999994</v>
      </c>
      <c r="J26" s="623">
        <v>2.5179999999999998</v>
      </c>
      <c r="K26" s="623">
        <v>7.6658999999999997</v>
      </c>
      <c r="L26" s="623">
        <v>6.2542</v>
      </c>
      <c r="M26" s="623">
        <v>5.181</v>
      </c>
      <c r="N26" s="623">
        <v>28.851700000000001</v>
      </c>
      <c r="O26" s="623">
        <v>38.286799999999999</v>
      </c>
      <c r="P26" s="623">
        <v>17.7121</v>
      </c>
      <c r="Q26" s="623">
        <v>46.770800000000001</v>
      </c>
      <c r="R26" s="623">
        <v>37.881900000000002</v>
      </c>
      <c r="S26" s="623">
        <v>47.218199999999996</v>
      </c>
      <c r="T26" s="623">
        <v>186.14270000000002</v>
      </c>
      <c r="U26" s="623">
        <v>275.77359999999999</v>
      </c>
      <c r="V26" s="623">
        <v>199.26150000000001</v>
      </c>
      <c r="W26" s="623">
        <v>460.22899999999998</v>
      </c>
      <c r="X26" s="623">
        <v>338.1155</v>
      </c>
      <c r="Y26" s="623">
        <v>572.42640000000006</v>
      </c>
      <c r="Z26" s="623">
        <v>511.9237</v>
      </c>
      <c r="AA26" s="623">
        <v>653.35682786103996</v>
      </c>
      <c r="AB26" s="623">
        <v>1264.2749188103799</v>
      </c>
      <c r="AC26" s="623">
        <v>749.32600667193003</v>
      </c>
      <c r="AD26" s="191">
        <v>585.4452</v>
      </c>
      <c r="AE26" s="191">
        <v>925.32</v>
      </c>
      <c r="AF26" s="191">
        <v>1458.25</v>
      </c>
      <c r="AG26" s="191">
        <v>640.77222098133984</v>
      </c>
      <c r="AH26" s="191">
        <v>2393.55565354391</v>
      </c>
      <c r="AI26" s="191">
        <v>2481.7551039525001</v>
      </c>
      <c r="AJ26" s="191">
        <v>2480.3463000513798</v>
      </c>
      <c r="AK26" s="191">
        <v>2921.9965006322009</v>
      </c>
      <c r="AL26" s="191">
        <v>2005.3964813357802</v>
      </c>
    </row>
    <row r="27" spans="1:38" ht="17.25" customHeight="1">
      <c r="A27" s="992" t="s">
        <v>61</v>
      </c>
      <c r="B27" s="622">
        <v>0.85639999999999994</v>
      </c>
      <c r="C27" s="623">
        <v>0.62879999999999991</v>
      </c>
      <c r="D27" s="623">
        <v>0.77870000000000006</v>
      </c>
      <c r="E27" s="623">
        <v>1.4295</v>
      </c>
      <c r="F27" s="623">
        <v>2.2639999999999998</v>
      </c>
      <c r="G27" s="623">
        <v>1.36</v>
      </c>
      <c r="H27" s="623">
        <v>2.3221999999999996</v>
      </c>
      <c r="I27" s="623">
        <v>2.0356999999999998</v>
      </c>
      <c r="J27" s="623">
        <v>1.0960000000000001</v>
      </c>
      <c r="K27" s="623">
        <v>1.0365</v>
      </c>
      <c r="L27" s="623">
        <v>0.55929999999999991</v>
      </c>
      <c r="M27" s="623">
        <v>0.3246</v>
      </c>
      <c r="N27" s="623">
        <v>0.67370000000000008</v>
      </c>
      <c r="O27" s="623">
        <v>0.61429999999999996</v>
      </c>
      <c r="P27" s="623">
        <v>0.28070000000000001</v>
      </c>
      <c r="Q27" s="623">
        <v>4.0000000000000002E-4</v>
      </c>
      <c r="R27" s="623">
        <v>6.4000000000000003E-3</v>
      </c>
      <c r="S27" s="623">
        <v>0</v>
      </c>
      <c r="T27" s="623">
        <v>0.44569999999999999</v>
      </c>
      <c r="U27" s="623">
        <v>0</v>
      </c>
      <c r="V27" s="623">
        <v>0</v>
      </c>
      <c r="W27" s="623">
        <v>0</v>
      </c>
      <c r="X27" s="623">
        <v>0</v>
      </c>
      <c r="Y27" s="623">
        <v>0</v>
      </c>
      <c r="Z27" s="623">
        <v>0</v>
      </c>
      <c r="AA27" s="623">
        <v>0</v>
      </c>
      <c r="AB27" s="623">
        <v>0</v>
      </c>
      <c r="AC27" s="623">
        <v>39.705900692</v>
      </c>
      <c r="AD27" s="191">
        <v>0</v>
      </c>
      <c r="AE27" s="191">
        <v>0</v>
      </c>
      <c r="AF27" s="191">
        <v>0</v>
      </c>
      <c r="AG27" s="191">
        <v>0</v>
      </c>
      <c r="AH27" s="191">
        <v>0</v>
      </c>
      <c r="AI27" s="191">
        <v>0</v>
      </c>
      <c r="AJ27" s="191">
        <v>0</v>
      </c>
      <c r="AK27" s="191">
        <v>0</v>
      </c>
      <c r="AL27" s="191">
        <v>0</v>
      </c>
    </row>
    <row r="28" spans="1:38" s="890" customFormat="1" ht="17.25" customHeight="1">
      <c r="A28" s="992" t="s">
        <v>584</v>
      </c>
      <c r="B28" s="622">
        <v>0</v>
      </c>
      <c r="C28" s="623">
        <v>0</v>
      </c>
      <c r="D28" s="623">
        <v>0</v>
      </c>
      <c r="E28" s="623">
        <v>0</v>
      </c>
      <c r="F28" s="623">
        <v>0</v>
      </c>
      <c r="G28" s="623">
        <v>0</v>
      </c>
      <c r="H28" s="623">
        <v>0</v>
      </c>
      <c r="I28" s="623">
        <v>0</v>
      </c>
      <c r="J28" s="623">
        <v>0</v>
      </c>
      <c r="K28" s="623">
        <v>0</v>
      </c>
      <c r="L28" s="623">
        <v>0</v>
      </c>
      <c r="M28" s="623">
        <v>2.9499999999999998E-2</v>
      </c>
      <c r="N28" s="623">
        <v>0.01</v>
      </c>
      <c r="O28" s="623">
        <v>0</v>
      </c>
      <c r="P28" s="623">
        <v>2.5470000000000002</v>
      </c>
      <c r="Q28" s="623">
        <v>0.47210000000000002</v>
      </c>
      <c r="R28" s="623">
        <v>1.5139</v>
      </c>
      <c r="S28" s="623">
        <v>1.5770999999999999</v>
      </c>
      <c r="T28" s="623">
        <v>1.5770999999999999</v>
      </c>
      <c r="U28" s="623">
        <v>1.5720999999999998</v>
      </c>
      <c r="V28" s="623">
        <v>3.7046999999999999</v>
      </c>
      <c r="W28" s="623">
        <v>1.1279999999999999</v>
      </c>
      <c r="X28" s="623">
        <v>33.254899999999999</v>
      </c>
      <c r="Y28" s="623">
        <v>32.758699999999997</v>
      </c>
      <c r="Z28" s="623">
        <v>101.36150000000001</v>
      </c>
      <c r="AA28" s="623">
        <v>319.33232829748994</v>
      </c>
      <c r="AB28" s="623">
        <v>694.06096777094012</v>
      </c>
      <c r="AC28" s="623">
        <v>914.10605709844992</v>
      </c>
      <c r="AD28" s="191">
        <v>1229.0496664531101</v>
      </c>
      <c r="AE28" s="191">
        <v>1448.1298867604899</v>
      </c>
      <c r="AF28" s="191">
        <v>1697.67194635841</v>
      </c>
      <c r="AG28" s="191">
        <v>1591.8330066834299</v>
      </c>
      <c r="AH28" s="191">
        <v>1134.3679937995998</v>
      </c>
      <c r="AI28" s="191">
        <v>1490.9950269785302</v>
      </c>
      <c r="AJ28" s="191">
        <v>2035.9338527529503</v>
      </c>
      <c r="AK28" s="191">
        <v>1709.0227089932503</v>
      </c>
      <c r="AL28" s="191">
        <v>1897.6315312465401</v>
      </c>
    </row>
    <row r="29" spans="1:38" ht="17.25" customHeight="1">
      <c r="A29" s="992" t="s">
        <v>494</v>
      </c>
      <c r="B29" s="622">
        <v>0</v>
      </c>
      <c r="C29" s="623">
        <v>0</v>
      </c>
      <c r="D29" s="623">
        <v>0</v>
      </c>
      <c r="E29" s="623">
        <v>0</v>
      </c>
      <c r="F29" s="623">
        <v>0</v>
      </c>
      <c r="G29" s="623">
        <v>0</v>
      </c>
      <c r="H29" s="623">
        <v>0</v>
      </c>
      <c r="I29" s="623">
        <v>0</v>
      </c>
      <c r="J29" s="623">
        <v>0</v>
      </c>
      <c r="K29" s="623">
        <v>0</v>
      </c>
      <c r="L29" s="623">
        <v>0</v>
      </c>
      <c r="M29" s="623">
        <v>0.34610000000000002</v>
      </c>
      <c r="N29" s="623">
        <v>0.31139999999999995</v>
      </c>
      <c r="O29" s="623">
        <v>0.28310000000000002</v>
      </c>
      <c r="P29" s="623">
        <v>0.24869999999999998</v>
      </c>
      <c r="Q29" s="623">
        <v>0.27789999999999998</v>
      </c>
      <c r="R29" s="623">
        <v>0.22019999999999998</v>
      </c>
      <c r="S29" s="623">
        <v>0.34710000000000002</v>
      </c>
      <c r="T29" s="623">
        <v>0.41089999999999999</v>
      </c>
      <c r="U29" s="623">
        <v>0.78439999999999999</v>
      </c>
      <c r="V29" s="623">
        <v>5.3043000000000005</v>
      </c>
      <c r="W29" s="623">
        <v>6.1646999999999998</v>
      </c>
      <c r="X29" s="623">
        <v>6.8341000000000003</v>
      </c>
      <c r="Y29" s="623">
        <v>3.8901999999999997</v>
      </c>
      <c r="Z29" s="623">
        <v>17.562999999999999</v>
      </c>
      <c r="AA29" s="623">
        <v>20.841254601639999</v>
      </c>
      <c r="AB29" s="623">
        <v>2.0718720157999999</v>
      </c>
      <c r="AC29" s="623">
        <v>14.011917777409998</v>
      </c>
      <c r="AD29" s="191">
        <v>12.186229372959998</v>
      </c>
      <c r="AE29" s="191">
        <v>4.4953917346300001</v>
      </c>
      <c r="AF29" s="191">
        <v>6.5095936398999994</v>
      </c>
      <c r="AG29" s="191">
        <v>0.92396049239</v>
      </c>
      <c r="AH29" s="191">
        <v>0.66429186668999995</v>
      </c>
      <c r="AI29" s="191">
        <v>6.2639226388099996</v>
      </c>
      <c r="AJ29" s="191">
        <v>7.794141359020001</v>
      </c>
      <c r="AK29" s="191">
        <v>7.8598750249999974E-2</v>
      </c>
      <c r="AL29" s="191">
        <v>0.11766272648999999</v>
      </c>
    </row>
    <row r="30" spans="1:38" s="891" customFormat="1" ht="17.25" customHeight="1">
      <c r="A30" s="992" t="s">
        <v>495</v>
      </c>
      <c r="B30" s="622">
        <v>0</v>
      </c>
      <c r="C30" s="623">
        <v>0</v>
      </c>
      <c r="D30" s="623">
        <v>0</v>
      </c>
      <c r="E30" s="623">
        <v>0</v>
      </c>
      <c r="F30" s="623">
        <v>0</v>
      </c>
      <c r="G30" s="623">
        <v>0</v>
      </c>
      <c r="H30" s="623">
        <v>0</v>
      </c>
      <c r="I30" s="623">
        <v>0</v>
      </c>
      <c r="J30" s="623">
        <v>0</v>
      </c>
      <c r="K30" s="623">
        <v>0</v>
      </c>
      <c r="L30" s="623">
        <v>0</v>
      </c>
      <c r="M30" s="623">
        <v>0</v>
      </c>
      <c r="N30" s="623">
        <v>0</v>
      </c>
      <c r="O30" s="623">
        <v>0</v>
      </c>
      <c r="P30" s="623">
        <v>0</v>
      </c>
      <c r="Q30" s="623">
        <v>0</v>
      </c>
      <c r="R30" s="623">
        <v>0</v>
      </c>
      <c r="S30" s="623">
        <v>0</v>
      </c>
      <c r="T30" s="623">
        <v>0</v>
      </c>
      <c r="U30" s="623">
        <v>0</v>
      </c>
      <c r="V30" s="623">
        <v>0</v>
      </c>
      <c r="W30" s="623">
        <v>0</v>
      </c>
      <c r="X30" s="623">
        <v>0</v>
      </c>
      <c r="Y30" s="623">
        <v>0</v>
      </c>
      <c r="Z30" s="623">
        <v>0</v>
      </c>
      <c r="AA30" s="623">
        <v>0</v>
      </c>
      <c r="AB30" s="623">
        <v>0</v>
      </c>
      <c r="AC30" s="623">
        <v>0</v>
      </c>
      <c r="AD30" s="191">
        <v>0</v>
      </c>
      <c r="AE30" s="191">
        <v>0</v>
      </c>
      <c r="AF30" s="191">
        <v>0</v>
      </c>
      <c r="AG30" s="191">
        <v>0</v>
      </c>
      <c r="AH30" s="191">
        <v>0</v>
      </c>
      <c r="AI30" s="191">
        <v>0</v>
      </c>
      <c r="AJ30" s="191">
        <v>0</v>
      </c>
      <c r="AK30" s="191">
        <v>0</v>
      </c>
      <c r="AL30" s="191">
        <v>0</v>
      </c>
    </row>
    <row r="31" spans="1:38" ht="17.25" customHeight="1">
      <c r="A31" s="994"/>
      <c r="B31" s="622"/>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191"/>
      <c r="AE31" s="191"/>
      <c r="AF31" s="191"/>
      <c r="AG31" s="191"/>
      <c r="AH31" s="191"/>
      <c r="AI31" s="191"/>
      <c r="AJ31" s="191"/>
      <c r="AK31" s="191"/>
      <c r="AL31" s="191"/>
    </row>
    <row r="32" spans="1:38" s="890" customFormat="1" ht="17.25" customHeight="1">
      <c r="A32" s="991" t="s">
        <v>358</v>
      </c>
      <c r="B32" s="618">
        <v>0</v>
      </c>
      <c r="C32" s="619">
        <v>0</v>
      </c>
      <c r="D32" s="619">
        <v>0</v>
      </c>
      <c r="E32" s="619">
        <v>0</v>
      </c>
      <c r="F32" s="619">
        <v>0</v>
      </c>
      <c r="G32" s="619">
        <v>0</v>
      </c>
      <c r="H32" s="619">
        <v>0</v>
      </c>
      <c r="I32" s="619">
        <v>0</v>
      </c>
      <c r="J32" s="619">
        <v>0</v>
      </c>
      <c r="K32" s="619">
        <v>0</v>
      </c>
      <c r="L32" s="619">
        <v>0</v>
      </c>
      <c r="M32" s="619">
        <v>1.2532000000000001</v>
      </c>
      <c r="N32" s="619">
        <v>1.4989000000000001</v>
      </c>
      <c r="O32" s="619">
        <v>1.8835</v>
      </c>
      <c r="P32" s="619">
        <v>2.65</v>
      </c>
      <c r="Q32" s="619">
        <v>3.2933000000000003</v>
      </c>
      <c r="R32" s="619">
        <v>2.3740999999999999</v>
      </c>
      <c r="S32" s="619">
        <v>0.82769999999999999</v>
      </c>
      <c r="T32" s="619">
        <v>2.0950000000000002</v>
      </c>
      <c r="U32" s="619">
        <v>7.5006000000000004</v>
      </c>
      <c r="V32" s="619">
        <v>26.796399999999998</v>
      </c>
      <c r="W32" s="619">
        <v>17.326599999999999</v>
      </c>
      <c r="X32" s="619">
        <v>20.234900000000003</v>
      </c>
      <c r="Y32" s="619">
        <v>24.631800000000002</v>
      </c>
      <c r="Z32" s="619">
        <v>54.526600000000002</v>
      </c>
      <c r="AA32" s="619">
        <v>80.652365749929999</v>
      </c>
      <c r="AB32" s="619">
        <v>87.753600434149988</v>
      </c>
      <c r="AC32" s="619">
        <v>149.76513917075999</v>
      </c>
      <c r="AD32" s="620">
        <v>310.32427024071001</v>
      </c>
      <c r="AE32" s="620">
        <v>369.80982430045992</v>
      </c>
      <c r="AF32" s="620">
        <v>513.21865656525006</v>
      </c>
      <c r="AG32" s="620">
        <v>665.87927111209001</v>
      </c>
      <c r="AH32" s="620">
        <v>776.6980313972299</v>
      </c>
      <c r="AI32" s="620">
        <v>538.76732463754001</v>
      </c>
      <c r="AJ32" s="620">
        <v>585.06012264747983</v>
      </c>
      <c r="AK32" s="620">
        <v>682.89061226320996</v>
      </c>
      <c r="AL32" s="620">
        <v>898.11318486249979</v>
      </c>
    </row>
    <row r="33" spans="1:38" ht="17.25" customHeight="1">
      <c r="A33" s="992" t="s">
        <v>496</v>
      </c>
      <c r="B33" s="622">
        <v>0</v>
      </c>
      <c r="C33" s="623">
        <v>0</v>
      </c>
      <c r="D33" s="623">
        <v>0</v>
      </c>
      <c r="E33" s="623">
        <v>0</v>
      </c>
      <c r="F33" s="623">
        <v>0</v>
      </c>
      <c r="G33" s="623">
        <v>0</v>
      </c>
      <c r="H33" s="623">
        <v>0</v>
      </c>
      <c r="I33" s="623">
        <v>0</v>
      </c>
      <c r="J33" s="623">
        <v>0</v>
      </c>
      <c r="K33" s="623">
        <v>0</v>
      </c>
      <c r="L33" s="623">
        <v>0</v>
      </c>
      <c r="M33" s="623">
        <v>1.0734000000000001</v>
      </c>
      <c r="N33" s="623">
        <v>1.2049000000000001</v>
      </c>
      <c r="O33" s="623">
        <v>1.6313</v>
      </c>
      <c r="P33" s="623">
        <v>2.4026999999999998</v>
      </c>
      <c r="Q33" s="623">
        <v>2.9813000000000001</v>
      </c>
      <c r="R33" s="623">
        <v>2.0501999999999998</v>
      </c>
      <c r="S33" s="623">
        <v>0.67749999999999999</v>
      </c>
      <c r="T33" s="623">
        <v>1.6516999999999999</v>
      </c>
      <c r="U33" s="623">
        <v>6.9203000000000001</v>
      </c>
      <c r="V33" s="623">
        <v>24.9056</v>
      </c>
      <c r="W33" s="623">
        <v>16.350899999999999</v>
      </c>
      <c r="X33" s="623">
        <v>19.355499999999999</v>
      </c>
      <c r="Y33" s="623">
        <v>22.104400000000002</v>
      </c>
      <c r="Z33" s="623">
        <v>50.768000000000001</v>
      </c>
      <c r="AA33" s="623">
        <v>72.768792411220005</v>
      </c>
      <c r="AB33" s="623">
        <v>69.542651372969999</v>
      </c>
      <c r="AC33" s="623">
        <v>129.73913061521</v>
      </c>
      <c r="AD33" s="191">
        <v>292.01082727255999</v>
      </c>
      <c r="AE33" s="191">
        <v>354.52236950580004</v>
      </c>
      <c r="AF33" s="191">
        <v>497.83021031157006</v>
      </c>
      <c r="AG33" s="191">
        <v>655.0208335212501</v>
      </c>
      <c r="AH33" s="191">
        <v>757.72436419465987</v>
      </c>
      <c r="AI33" s="191">
        <v>530.31735794659994</v>
      </c>
      <c r="AJ33" s="191">
        <v>580.56585017563987</v>
      </c>
      <c r="AK33" s="191">
        <v>677.04778984551001</v>
      </c>
      <c r="AL33" s="191">
        <v>890.40172938102</v>
      </c>
    </row>
    <row r="34" spans="1:38" ht="17.25" customHeight="1">
      <c r="A34" s="992" t="s">
        <v>497</v>
      </c>
      <c r="B34" s="622">
        <v>0</v>
      </c>
      <c r="C34" s="623">
        <v>0</v>
      </c>
      <c r="D34" s="623">
        <v>0</v>
      </c>
      <c r="E34" s="623">
        <v>0</v>
      </c>
      <c r="F34" s="623">
        <v>0</v>
      </c>
      <c r="G34" s="623">
        <v>0</v>
      </c>
      <c r="H34" s="623">
        <v>0</v>
      </c>
      <c r="I34" s="623">
        <v>0</v>
      </c>
      <c r="J34" s="623">
        <v>0</v>
      </c>
      <c r="K34" s="623">
        <v>0</v>
      </c>
      <c r="L34" s="623">
        <v>0</v>
      </c>
      <c r="M34" s="623">
        <v>0.17980000000000002</v>
      </c>
      <c r="N34" s="623">
        <v>0.29399999999999998</v>
      </c>
      <c r="O34" s="623">
        <v>0.25219999999999998</v>
      </c>
      <c r="P34" s="623">
        <v>0.24730000000000002</v>
      </c>
      <c r="Q34" s="623">
        <v>0.312</v>
      </c>
      <c r="R34" s="623">
        <v>0.32389999999999997</v>
      </c>
      <c r="S34" s="623">
        <v>0.1502</v>
      </c>
      <c r="T34" s="623">
        <v>0.44330000000000003</v>
      </c>
      <c r="U34" s="623">
        <v>0.58029999999999993</v>
      </c>
      <c r="V34" s="623">
        <v>1.8908</v>
      </c>
      <c r="W34" s="623">
        <v>0.97570000000000001</v>
      </c>
      <c r="X34" s="623">
        <v>0.87939999999999996</v>
      </c>
      <c r="Y34" s="623">
        <v>2.5274000000000001</v>
      </c>
      <c r="Z34" s="623">
        <v>3.7585999999999999</v>
      </c>
      <c r="AA34" s="623">
        <v>7.8835733387099998</v>
      </c>
      <c r="AB34" s="623">
        <v>18.210949061179999</v>
      </c>
      <c r="AC34" s="623">
        <v>20.02600855555</v>
      </c>
      <c r="AD34" s="191">
        <v>18.31344296815</v>
      </c>
      <c r="AE34" s="191">
        <v>15.28745479466</v>
      </c>
      <c r="AF34" s="191">
        <v>15.38844625368</v>
      </c>
      <c r="AG34" s="191">
        <v>10.858437590839999</v>
      </c>
      <c r="AH34" s="191">
        <v>18.973667202569999</v>
      </c>
      <c r="AI34" s="191">
        <v>6.0499666909399998</v>
      </c>
      <c r="AJ34" s="191">
        <v>3.2518762298400006</v>
      </c>
      <c r="AK34" s="191">
        <v>4.7825705006999994</v>
      </c>
      <c r="AL34" s="191">
        <v>1.6425023574800002</v>
      </c>
    </row>
    <row r="35" spans="1:38" ht="17.25" customHeight="1">
      <c r="A35" s="992" t="s">
        <v>563</v>
      </c>
      <c r="B35" s="622"/>
      <c r="C35" s="623"/>
      <c r="D35" s="623"/>
      <c r="E35" s="623"/>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191"/>
      <c r="AE35" s="191"/>
      <c r="AF35" s="191"/>
      <c r="AG35" s="191"/>
      <c r="AH35" s="191"/>
      <c r="AI35" s="191">
        <v>2.4</v>
      </c>
      <c r="AJ35" s="191">
        <v>1.2423962420000001</v>
      </c>
      <c r="AK35" s="191">
        <v>1.060251917</v>
      </c>
      <c r="AL35" s="191">
        <v>6.0689531240000001</v>
      </c>
    </row>
    <row r="36" spans="1:38" ht="17.25" customHeight="1">
      <c r="A36" s="992" t="s">
        <v>564</v>
      </c>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191"/>
      <c r="AE36" s="191"/>
      <c r="AF36" s="191"/>
      <c r="AG36" s="191"/>
      <c r="AH36" s="191"/>
      <c r="AI36" s="191">
        <v>0</v>
      </c>
      <c r="AJ36" s="191">
        <v>0</v>
      </c>
      <c r="AK36" s="191">
        <v>0</v>
      </c>
      <c r="AL36" s="191">
        <v>0</v>
      </c>
    </row>
    <row r="37" spans="1:38" ht="17.25" customHeight="1">
      <c r="A37" s="994"/>
      <c r="B37" s="622"/>
      <c r="C37" s="623"/>
      <c r="D37" s="623"/>
      <c r="E37" s="623"/>
      <c r="F37" s="623"/>
      <c r="G37" s="623"/>
      <c r="H37" s="623"/>
      <c r="I37" s="623"/>
      <c r="J37" s="623"/>
      <c r="K37" s="623"/>
      <c r="L37" s="623"/>
      <c r="M37" s="623"/>
      <c r="N37" s="623"/>
      <c r="O37" s="623"/>
      <c r="P37" s="623"/>
      <c r="Q37" s="623"/>
      <c r="R37" s="623"/>
      <c r="S37" s="623"/>
      <c r="T37" s="623"/>
      <c r="U37" s="623"/>
      <c r="V37" s="623"/>
      <c r="W37" s="623"/>
      <c r="X37" s="623"/>
      <c r="Y37" s="623"/>
      <c r="Z37" s="623"/>
      <c r="AA37" s="623"/>
      <c r="AB37" s="623"/>
      <c r="AC37" s="623"/>
      <c r="AD37" s="191"/>
      <c r="AE37" s="191"/>
      <c r="AF37" s="191"/>
      <c r="AG37" s="191"/>
      <c r="AH37" s="191"/>
      <c r="AI37" s="191"/>
      <c r="AJ37" s="191"/>
      <c r="AK37" s="191"/>
      <c r="AL37" s="191"/>
    </row>
    <row r="38" spans="1:38" ht="17.25" customHeight="1">
      <c r="A38" s="991" t="s">
        <v>498</v>
      </c>
      <c r="B38" s="618">
        <v>8.8185000000000002</v>
      </c>
      <c r="C38" s="619">
        <v>10.4594</v>
      </c>
      <c r="D38" s="619">
        <v>10.8491</v>
      </c>
      <c r="E38" s="619">
        <v>11.3095</v>
      </c>
      <c r="F38" s="619">
        <v>12.3261</v>
      </c>
      <c r="G38" s="619">
        <v>15.609</v>
      </c>
      <c r="H38" s="619">
        <v>17.665600000000001</v>
      </c>
      <c r="I38" s="619">
        <v>19.716699999999996</v>
      </c>
      <c r="J38" s="619">
        <v>22.326400000000003</v>
      </c>
      <c r="K38" s="619">
        <v>26.565799999999999</v>
      </c>
      <c r="L38" s="619">
        <v>30.531299999999998</v>
      </c>
      <c r="M38" s="619">
        <v>41.235999999999997</v>
      </c>
      <c r="N38" s="619">
        <v>48.200399999999995</v>
      </c>
      <c r="O38" s="619">
        <v>92.017299999999992</v>
      </c>
      <c r="P38" s="619">
        <v>141.67089999999999</v>
      </c>
      <c r="Q38" s="619">
        <v>171.64239999999998</v>
      </c>
      <c r="R38" s="619">
        <v>238.18769999999998</v>
      </c>
      <c r="S38" s="619">
        <v>271.72070000000002</v>
      </c>
      <c r="T38" s="619">
        <v>350.57520000000005</v>
      </c>
      <c r="U38" s="619">
        <v>480.0172</v>
      </c>
      <c r="V38" s="619">
        <v>817.68979999999999</v>
      </c>
      <c r="W38" s="619">
        <v>931.13749999999993</v>
      </c>
      <c r="X38" s="619">
        <v>1182.9640999999999</v>
      </c>
      <c r="Y38" s="619">
        <v>1494.6108999999999</v>
      </c>
      <c r="Z38" s="619">
        <v>1936.6198200000001</v>
      </c>
      <c r="AA38" s="619">
        <v>2528.6370144331199</v>
      </c>
      <c r="AB38" s="619">
        <v>4732.9421220692902</v>
      </c>
      <c r="AC38" s="619">
        <v>7649.6349740902788</v>
      </c>
      <c r="AD38" s="620">
        <v>9357.5524072594671</v>
      </c>
      <c r="AE38" s="620">
        <v>8828.363233220618</v>
      </c>
      <c r="AF38" s="620">
        <v>9101.2271419238696</v>
      </c>
      <c r="AG38" s="620">
        <v>9775.0770584139518</v>
      </c>
      <c r="AH38" s="620">
        <v>10766.951893774811</v>
      </c>
      <c r="AI38" s="620">
        <v>12664.747969665554</v>
      </c>
      <c r="AJ38" s="620">
        <v>13010.988228839751</v>
      </c>
      <c r="AK38" s="620">
        <v>15855.822417340019</v>
      </c>
      <c r="AL38" s="620">
        <v>15345.105775431444</v>
      </c>
    </row>
    <row r="39" spans="1:38" ht="17.25" customHeight="1">
      <c r="A39" s="992" t="s">
        <v>585</v>
      </c>
      <c r="B39" s="622">
        <v>8.2422000000000004</v>
      </c>
      <c r="C39" s="623">
        <v>9.8695000000000004</v>
      </c>
      <c r="D39" s="623">
        <v>10.2591</v>
      </c>
      <c r="E39" s="623">
        <v>10.797799999999999</v>
      </c>
      <c r="F39" s="623">
        <v>11.705200000000001</v>
      </c>
      <c r="G39" s="623">
        <v>14.808299999999999</v>
      </c>
      <c r="H39" s="623">
        <v>16.525700000000001</v>
      </c>
      <c r="I39" s="623">
        <v>19.461099999999998</v>
      </c>
      <c r="J39" s="623">
        <v>21.334</v>
      </c>
      <c r="K39" s="623">
        <v>25.200299999999999</v>
      </c>
      <c r="L39" s="623">
        <v>29.891299999999998</v>
      </c>
      <c r="M39" s="623">
        <v>38.834199999999996</v>
      </c>
      <c r="N39" s="623">
        <v>42.580199999999998</v>
      </c>
      <c r="O39" s="623">
        <v>84.745500000000007</v>
      </c>
      <c r="P39" s="623">
        <v>122.83369999999999</v>
      </c>
      <c r="Q39" s="623">
        <v>153.1584</v>
      </c>
      <c r="R39" s="623">
        <v>214.76239999999999</v>
      </c>
      <c r="S39" s="623">
        <v>244.65620000000001</v>
      </c>
      <c r="T39" s="623">
        <v>311.67020000000002</v>
      </c>
      <c r="U39" s="623">
        <v>429.34179999999998</v>
      </c>
      <c r="V39" s="623">
        <v>714.47319999999991</v>
      </c>
      <c r="W39" s="623">
        <v>805.30949999999996</v>
      </c>
      <c r="X39" s="623">
        <v>1012.3652</v>
      </c>
      <c r="Y39" s="623">
        <v>1278.6445000000001</v>
      </c>
      <c r="Z39" s="623">
        <v>1584.5186000000001</v>
      </c>
      <c r="AA39" s="623">
        <v>2096.2699355160303</v>
      </c>
      <c r="AB39" s="623">
        <v>3861.5410786636498</v>
      </c>
      <c r="AC39" s="623">
        <v>6051.6839610053703</v>
      </c>
      <c r="AD39" s="191">
        <v>7385.7586250602099</v>
      </c>
      <c r="AE39" s="191">
        <v>6359.620867359441</v>
      </c>
      <c r="AF39" s="191">
        <v>6098.5134777912199</v>
      </c>
      <c r="AG39" s="191">
        <v>7034.0527007906694</v>
      </c>
      <c r="AH39" s="191">
        <v>8730.63346692905</v>
      </c>
      <c r="AI39" s="191">
        <v>11590.968013518253</v>
      </c>
      <c r="AJ39" s="191">
        <v>11609.325028795749</v>
      </c>
      <c r="AK39" s="191">
        <v>14163.537887390266</v>
      </c>
      <c r="AL39" s="191">
        <v>13703.011118933893</v>
      </c>
    </row>
    <row r="40" spans="1:38" ht="17.25" customHeight="1">
      <c r="A40" s="992" t="s">
        <v>826</v>
      </c>
      <c r="B40" s="622">
        <v>0</v>
      </c>
      <c r="C40" s="623">
        <v>1.6000000000000001E-3</v>
      </c>
      <c r="D40" s="623">
        <v>0</v>
      </c>
      <c r="E40" s="623">
        <v>0</v>
      </c>
      <c r="F40" s="623">
        <v>0</v>
      </c>
      <c r="G40" s="623">
        <v>0</v>
      </c>
      <c r="H40" s="623">
        <v>0</v>
      </c>
      <c r="I40" s="623">
        <v>0</v>
      </c>
      <c r="J40" s="623">
        <v>0</v>
      </c>
      <c r="K40" s="623">
        <v>0</v>
      </c>
      <c r="L40" s="623">
        <v>0</v>
      </c>
      <c r="M40" s="623">
        <v>0</v>
      </c>
      <c r="N40" s="623">
        <v>0</v>
      </c>
      <c r="O40" s="623">
        <v>0</v>
      </c>
      <c r="P40" s="623">
        <v>0</v>
      </c>
      <c r="Q40" s="623">
        <v>7.6299999999999993E-2</v>
      </c>
      <c r="R40" s="623">
        <v>4.3799999999999999E-2</v>
      </c>
      <c r="S40" s="623">
        <v>0</v>
      </c>
      <c r="T40" s="623">
        <v>0</v>
      </c>
      <c r="U40" s="623">
        <v>0</v>
      </c>
      <c r="V40" s="623">
        <v>0</v>
      </c>
      <c r="W40" s="623">
        <v>0</v>
      </c>
      <c r="X40" s="623">
        <v>6.54E-2</v>
      </c>
      <c r="Y40" s="623">
        <v>0.154</v>
      </c>
      <c r="Z40" s="623">
        <v>0</v>
      </c>
      <c r="AA40" s="623">
        <v>0</v>
      </c>
      <c r="AB40" s="623">
        <v>61.75</v>
      </c>
      <c r="AC40" s="623">
        <v>116.35908255179</v>
      </c>
      <c r="AD40" s="191">
        <v>330.69182170885</v>
      </c>
      <c r="AE40" s="191">
        <v>195.89634154192998</v>
      </c>
      <c r="AF40" s="191">
        <v>24.504252798339998</v>
      </c>
      <c r="AG40" s="191">
        <v>1.97458370011</v>
      </c>
      <c r="AH40" s="191">
        <v>2.0495367839400003</v>
      </c>
      <c r="AI40" s="191">
        <v>2.7439327516599996</v>
      </c>
      <c r="AJ40" s="191">
        <v>1.8501798319999999E-2</v>
      </c>
      <c r="AK40" s="191">
        <v>1.6084018320000001E-2</v>
      </c>
      <c r="AL40" s="191">
        <v>0</v>
      </c>
    </row>
    <row r="41" spans="1:38" ht="17.25" customHeight="1">
      <c r="A41" s="992" t="s">
        <v>500</v>
      </c>
      <c r="B41" s="622">
        <v>0</v>
      </c>
      <c r="C41" s="623">
        <v>0</v>
      </c>
      <c r="D41" s="623">
        <v>0</v>
      </c>
      <c r="E41" s="623">
        <v>0</v>
      </c>
      <c r="F41" s="623">
        <v>0</v>
      </c>
      <c r="G41" s="623">
        <v>0</v>
      </c>
      <c r="H41" s="623">
        <v>0</v>
      </c>
      <c r="I41" s="623">
        <v>0</v>
      </c>
      <c r="J41" s="623">
        <v>0</v>
      </c>
      <c r="K41" s="623">
        <v>0</v>
      </c>
      <c r="L41" s="623">
        <v>0</v>
      </c>
      <c r="M41" s="623">
        <v>3.3799999999999997E-2</v>
      </c>
      <c r="N41" s="623">
        <v>3.9399999999999998E-2</v>
      </c>
      <c r="O41" s="623">
        <v>0.11020000000000001</v>
      </c>
      <c r="P41" s="623">
        <v>0.51019999999999999</v>
      </c>
      <c r="Q41" s="623">
        <v>3.8200000000000005E-2</v>
      </c>
      <c r="R41" s="623">
        <v>8.4199999999999997E-2</v>
      </c>
      <c r="S41" s="623">
        <v>0.32680000000000003</v>
      </c>
      <c r="T41" s="623">
        <v>0.22669999999999998</v>
      </c>
      <c r="U41" s="623">
        <v>2.0000000000000001E-4</v>
      </c>
      <c r="V41" s="623">
        <v>9.1499999999999998E-2</v>
      </c>
      <c r="W41" s="623">
        <v>0.32450000000000001</v>
      </c>
      <c r="X41" s="623">
        <v>0.4587</v>
      </c>
      <c r="Y41" s="623">
        <v>0.2417</v>
      </c>
      <c r="Z41" s="623">
        <v>0.31051999999999996</v>
      </c>
      <c r="AA41" s="623">
        <v>0</v>
      </c>
      <c r="AB41" s="623">
        <v>0</v>
      </c>
      <c r="AC41" s="623">
        <v>0</v>
      </c>
      <c r="AD41" s="191">
        <v>49.990837343000003</v>
      </c>
      <c r="AE41" s="191">
        <v>0.14210193400000001</v>
      </c>
      <c r="AF41" s="191">
        <v>3.0807992952300003</v>
      </c>
      <c r="AG41" s="191">
        <v>3.4049584144899998</v>
      </c>
      <c r="AH41" s="191">
        <v>1.9053098080100002</v>
      </c>
      <c r="AI41" s="191">
        <v>1.6851444020199999</v>
      </c>
      <c r="AJ41" s="191">
        <v>1.70041572933</v>
      </c>
      <c r="AK41" s="191">
        <v>7.5234326232799997</v>
      </c>
      <c r="AL41" s="191">
        <v>3.7227029426100002</v>
      </c>
    </row>
    <row r="42" spans="1:38" ht="17.25" customHeight="1">
      <c r="A42" s="992" t="s">
        <v>359</v>
      </c>
      <c r="B42" s="618">
        <v>0.57629999999999992</v>
      </c>
      <c r="C42" s="619">
        <v>0.58829999999999993</v>
      </c>
      <c r="D42" s="619">
        <v>0.59</v>
      </c>
      <c r="E42" s="619">
        <v>0.51170000000000004</v>
      </c>
      <c r="F42" s="619">
        <v>0.62090000000000001</v>
      </c>
      <c r="G42" s="619">
        <v>0.80070000000000008</v>
      </c>
      <c r="H42" s="619">
        <v>1.1399000000000001</v>
      </c>
      <c r="I42" s="619">
        <v>0.25559999999999999</v>
      </c>
      <c r="J42" s="619">
        <v>0.99239999999999995</v>
      </c>
      <c r="K42" s="619">
        <v>1.3654999999999999</v>
      </c>
      <c r="L42" s="619">
        <v>0.64</v>
      </c>
      <c r="M42" s="619">
        <v>1.2304999999999999</v>
      </c>
      <c r="N42" s="619">
        <v>1.6559999999999999</v>
      </c>
      <c r="O42" s="619">
        <v>1.5432999999999999</v>
      </c>
      <c r="P42" s="619">
        <v>2.1549</v>
      </c>
      <c r="Q42" s="619">
        <v>2.5074999999999998</v>
      </c>
      <c r="R42" s="619">
        <v>3.4593000000000003</v>
      </c>
      <c r="S42" s="619">
        <v>4.1985000000000001</v>
      </c>
      <c r="T42" s="619">
        <v>5.2474000000000007</v>
      </c>
      <c r="U42" s="619">
        <v>7.9486999999999997</v>
      </c>
      <c r="V42" s="619">
        <v>15.9199</v>
      </c>
      <c r="W42" s="619">
        <v>35.375</v>
      </c>
      <c r="X42" s="619">
        <v>62.928600000000003</v>
      </c>
      <c r="Y42" s="619">
        <v>72.772300000000001</v>
      </c>
      <c r="Z42" s="619">
        <v>88.382100000000008</v>
      </c>
      <c r="AA42" s="619">
        <v>141.57741021727003</v>
      </c>
      <c r="AB42" s="619">
        <v>292.29866763615001</v>
      </c>
      <c r="AC42" s="619">
        <v>480.71856183528996</v>
      </c>
      <c r="AD42" s="191">
        <v>890.33263819541014</v>
      </c>
      <c r="AE42" s="191">
        <v>1869.1323925907202</v>
      </c>
      <c r="AF42" s="191">
        <v>2574.6589062888702</v>
      </c>
      <c r="AG42" s="191">
        <v>2551.1761428286504</v>
      </c>
      <c r="AH42" s="191">
        <v>1836.9066996955701</v>
      </c>
      <c r="AI42" s="191">
        <v>888.9931886692799</v>
      </c>
      <c r="AJ42" s="191">
        <v>1223.2038441500802</v>
      </c>
      <c r="AK42" s="191">
        <v>1534.4493577886201</v>
      </c>
      <c r="AL42" s="191">
        <v>1513.59076663787</v>
      </c>
    </row>
    <row r="43" spans="1:38" ht="17.25" customHeight="1">
      <c r="A43" s="995" t="s">
        <v>586</v>
      </c>
      <c r="B43" s="622">
        <v>0</v>
      </c>
      <c r="C43" s="623">
        <v>0</v>
      </c>
      <c r="D43" s="623">
        <v>0</v>
      </c>
      <c r="E43" s="623">
        <v>0</v>
      </c>
      <c r="F43" s="623">
        <v>0</v>
      </c>
      <c r="G43" s="623">
        <v>0</v>
      </c>
      <c r="H43" s="623">
        <v>0</v>
      </c>
      <c r="I43" s="623">
        <v>0</v>
      </c>
      <c r="J43" s="623">
        <v>0</v>
      </c>
      <c r="K43" s="623">
        <v>0</v>
      </c>
      <c r="L43" s="623">
        <v>0</v>
      </c>
      <c r="M43" s="623">
        <v>0.45530000000000004</v>
      </c>
      <c r="N43" s="623">
        <v>0.1399</v>
      </c>
      <c r="O43" s="623">
        <v>0.42660000000000003</v>
      </c>
      <c r="P43" s="623">
        <v>2.8899999999999999E-2</v>
      </c>
      <c r="Q43" s="623">
        <v>0.41689999999999999</v>
      </c>
      <c r="R43" s="623">
        <v>0.47220000000000001</v>
      </c>
      <c r="S43" s="623">
        <v>1.0012000000000001</v>
      </c>
      <c r="T43" s="623">
        <v>0.7772</v>
      </c>
      <c r="U43" s="623">
        <v>2.6769000000000003</v>
      </c>
      <c r="V43" s="623">
        <v>6.4866999999999999</v>
      </c>
      <c r="W43" s="623">
        <v>10.871600000000001</v>
      </c>
      <c r="X43" s="623">
        <v>24.576499999999999</v>
      </c>
      <c r="Y43" s="623">
        <v>31.970099999999999</v>
      </c>
      <c r="Z43" s="623">
        <v>31.7865</v>
      </c>
      <c r="AA43" s="623">
        <v>75.813979375700001</v>
      </c>
      <c r="AB43" s="623">
        <v>177.35275385922</v>
      </c>
      <c r="AC43" s="623">
        <v>317.50509818040996</v>
      </c>
      <c r="AD43" s="191">
        <v>611.96507468531001</v>
      </c>
      <c r="AE43" s="191">
        <v>485.98768811489003</v>
      </c>
      <c r="AF43" s="191">
        <v>355.81240457115996</v>
      </c>
      <c r="AG43" s="191">
        <v>287.08918453465003</v>
      </c>
      <c r="AH43" s="191">
        <v>274.04073832733997</v>
      </c>
      <c r="AI43" s="191">
        <v>60.338863425849993</v>
      </c>
      <c r="AJ43" s="191">
        <v>18.616680751110003</v>
      </c>
      <c r="AK43" s="191">
        <v>15.82270216467</v>
      </c>
      <c r="AL43" s="191">
        <v>16.072321125189998</v>
      </c>
    </row>
    <row r="44" spans="1:38" ht="17.25" customHeight="1">
      <c r="A44" s="995" t="s">
        <v>587</v>
      </c>
      <c r="B44" s="622">
        <v>0</v>
      </c>
      <c r="C44" s="623">
        <v>0</v>
      </c>
      <c r="D44" s="623">
        <v>0</v>
      </c>
      <c r="E44" s="623">
        <v>0</v>
      </c>
      <c r="F44" s="623">
        <v>0</v>
      </c>
      <c r="G44" s="623">
        <v>0</v>
      </c>
      <c r="H44" s="623">
        <v>0</v>
      </c>
      <c r="I44" s="623">
        <v>0</v>
      </c>
      <c r="J44" s="623">
        <v>0</v>
      </c>
      <c r="K44" s="623">
        <v>0</v>
      </c>
      <c r="L44" s="623">
        <v>0</v>
      </c>
      <c r="M44" s="623">
        <v>2.23E-2</v>
      </c>
      <c r="N44" s="623">
        <v>1.7500000000000002E-2</v>
      </c>
      <c r="O44" s="623">
        <v>0.15409999999999999</v>
      </c>
      <c r="P44" s="623">
        <v>0.59589999999999999</v>
      </c>
      <c r="Q44" s="623">
        <v>0.1447</v>
      </c>
      <c r="R44" s="623">
        <v>8.4199999999999997E-2</v>
      </c>
      <c r="S44" s="623">
        <v>5.7500000000000002E-2</v>
      </c>
      <c r="T44" s="623">
        <v>1.9641999999999999</v>
      </c>
      <c r="U44" s="623">
        <v>2.9999999999999997E-4</v>
      </c>
      <c r="V44" s="623">
        <v>6.2799999999999995E-2</v>
      </c>
      <c r="W44" s="623">
        <v>4.02E-2</v>
      </c>
      <c r="X44" s="623">
        <v>0.47039999999999998</v>
      </c>
      <c r="Y44" s="623">
        <v>2.3334999999999999</v>
      </c>
      <c r="Z44" s="623">
        <v>10.899700000000001</v>
      </c>
      <c r="AA44" s="623">
        <v>0</v>
      </c>
      <c r="AB44" s="623">
        <v>0</v>
      </c>
      <c r="AC44" s="623">
        <v>0</v>
      </c>
      <c r="AD44" s="191">
        <v>0</v>
      </c>
      <c r="AE44" s="191">
        <v>0</v>
      </c>
      <c r="AF44" s="191">
        <v>0</v>
      </c>
      <c r="AG44" s="191">
        <v>0</v>
      </c>
      <c r="AH44" s="191">
        <v>0</v>
      </c>
      <c r="AI44" s="191">
        <v>240.33691936199995</v>
      </c>
      <c r="AJ44" s="191">
        <v>304.02093158726001</v>
      </c>
      <c r="AK44" s="191">
        <v>374.49280214083996</v>
      </c>
      <c r="AL44" s="191">
        <v>413.13552112503999</v>
      </c>
    </row>
    <row r="45" spans="1:38" s="891" customFormat="1" ht="17.25" customHeight="1">
      <c r="A45" s="995" t="s">
        <v>588</v>
      </c>
      <c r="B45" s="622">
        <v>0</v>
      </c>
      <c r="C45" s="623">
        <v>0</v>
      </c>
      <c r="D45" s="623">
        <v>0</v>
      </c>
      <c r="E45" s="623">
        <v>0</v>
      </c>
      <c r="F45" s="623">
        <v>0</v>
      </c>
      <c r="G45" s="623">
        <v>0</v>
      </c>
      <c r="H45" s="623">
        <v>0</v>
      </c>
      <c r="I45" s="623">
        <v>0</v>
      </c>
      <c r="J45" s="623">
        <v>0</v>
      </c>
      <c r="K45" s="623">
        <v>0</v>
      </c>
      <c r="L45" s="623">
        <v>0</v>
      </c>
      <c r="M45" s="623">
        <v>0.33019999999999999</v>
      </c>
      <c r="N45" s="623">
        <v>0.57020000000000004</v>
      </c>
      <c r="O45" s="623">
        <v>0.26979999999999998</v>
      </c>
      <c r="P45" s="623">
        <v>0.35410000000000003</v>
      </c>
      <c r="Q45" s="623">
        <v>0.2397</v>
      </c>
      <c r="R45" s="623">
        <v>0.9224</v>
      </c>
      <c r="S45" s="623">
        <v>0.8667999999999999</v>
      </c>
      <c r="T45" s="623">
        <v>0.1181</v>
      </c>
      <c r="U45" s="623">
        <v>1.1312</v>
      </c>
      <c r="V45" s="623">
        <v>1.5017</v>
      </c>
      <c r="W45" s="623">
        <v>5.8079000000000001</v>
      </c>
      <c r="X45" s="623">
        <v>15.111000000000001</v>
      </c>
      <c r="Y45" s="623">
        <v>13.1686</v>
      </c>
      <c r="Z45" s="623">
        <v>16.9725</v>
      </c>
      <c r="AA45" s="623">
        <v>2.7282510659999999</v>
      </c>
      <c r="AB45" s="623">
        <v>0.63181676500000006</v>
      </c>
      <c r="AC45" s="623">
        <v>1.252580794</v>
      </c>
      <c r="AD45" s="191">
        <v>27.587782219000001</v>
      </c>
      <c r="AE45" s="191">
        <v>56.559828359999997</v>
      </c>
      <c r="AF45" s="191">
        <v>74.769416555449993</v>
      </c>
      <c r="AG45" s="191">
        <v>46.702753460269996</v>
      </c>
      <c r="AH45" s="191">
        <v>55.768385945739993</v>
      </c>
      <c r="AI45" s="191">
        <v>143.60094346102002</v>
      </c>
      <c r="AJ45" s="191">
        <v>154.50722358035998</v>
      </c>
      <c r="AK45" s="191">
        <v>135.24402746504998</v>
      </c>
      <c r="AL45" s="191">
        <v>58.392046657169999</v>
      </c>
    </row>
    <row r="46" spans="1:38" ht="17.25" customHeight="1">
      <c r="A46" s="995" t="s">
        <v>565</v>
      </c>
      <c r="B46" s="622"/>
      <c r="C46" s="623"/>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191"/>
      <c r="AE46" s="191"/>
      <c r="AF46" s="191"/>
      <c r="AG46" s="191"/>
      <c r="AH46" s="191"/>
      <c r="AI46" s="191">
        <v>33.220000111430004</v>
      </c>
      <c r="AJ46" s="191">
        <v>34.846532550510005</v>
      </c>
      <c r="AK46" s="191">
        <v>39.905841427920002</v>
      </c>
      <c r="AL46" s="191">
        <v>31.69053468553</v>
      </c>
    </row>
    <row r="47" spans="1:38" s="891" customFormat="1" ht="17.25" customHeight="1">
      <c r="A47" s="995" t="s">
        <v>566</v>
      </c>
      <c r="B47" s="622">
        <v>0</v>
      </c>
      <c r="C47" s="623">
        <v>0</v>
      </c>
      <c r="D47" s="623">
        <v>0</v>
      </c>
      <c r="E47" s="623">
        <v>0</v>
      </c>
      <c r="F47" s="623">
        <v>0</v>
      </c>
      <c r="G47" s="623">
        <v>0</v>
      </c>
      <c r="H47" s="623">
        <v>0</v>
      </c>
      <c r="I47" s="623">
        <v>0</v>
      </c>
      <c r="J47" s="623">
        <v>0</v>
      </c>
      <c r="K47" s="623">
        <v>0</v>
      </c>
      <c r="L47" s="623">
        <v>0</v>
      </c>
      <c r="M47" s="623">
        <v>0.17280000000000001</v>
      </c>
      <c r="N47" s="623">
        <v>2.58E-2</v>
      </c>
      <c r="O47" s="623">
        <v>8.3900000000000002E-2</v>
      </c>
      <c r="P47" s="623">
        <v>0.20230000000000001</v>
      </c>
      <c r="Q47" s="623">
        <v>0.42619999999999997</v>
      </c>
      <c r="R47" s="623">
        <v>0.4461</v>
      </c>
      <c r="S47" s="623">
        <v>1.6978</v>
      </c>
      <c r="T47" s="623">
        <v>1.4265999999999999</v>
      </c>
      <c r="U47" s="623">
        <v>1.5911999999999999</v>
      </c>
      <c r="V47" s="623">
        <v>2.2134</v>
      </c>
      <c r="W47" s="623">
        <v>3.7949000000000002</v>
      </c>
      <c r="X47" s="623">
        <v>8.7569999999999997</v>
      </c>
      <c r="Y47" s="623">
        <v>9.5784000000000002</v>
      </c>
      <c r="Z47" s="623">
        <v>13.598600000000001</v>
      </c>
      <c r="AA47" s="623">
        <v>18.953989210380001</v>
      </c>
      <c r="AB47" s="623">
        <v>38.859403127010005</v>
      </c>
      <c r="AC47" s="623">
        <v>84.493533236160005</v>
      </c>
      <c r="AD47" s="191">
        <v>155.97094699467002</v>
      </c>
      <c r="AE47" s="191">
        <v>156.29381285065</v>
      </c>
      <c r="AF47" s="191">
        <v>226.03641610107002</v>
      </c>
      <c r="AG47" s="191">
        <v>207.77181256530997</v>
      </c>
      <c r="AH47" s="191">
        <v>239.20912360840001</v>
      </c>
      <c r="AI47" s="191">
        <v>313.04755525730991</v>
      </c>
      <c r="AJ47" s="191">
        <v>310.80532404654997</v>
      </c>
      <c r="AK47" s="191">
        <v>331.54459216858004</v>
      </c>
      <c r="AL47" s="191">
        <v>382.83599218252004</v>
      </c>
    </row>
    <row r="48" spans="1:38" ht="17.25" customHeight="1">
      <c r="A48" s="995" t="s">
        <v>827</v>
      </c>
      <c r="B48" s="622"/>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191"/>
      <c r="AE48" s="191"/>
      <c r="AF48" s="191"/>
      <c r="AG48" s="191"/>
      <c r="AH48" s="191"/>
      <c r="AI48" s="191">
        <v>0</v>
      </c>
      <c r="AJ48" s="191">
        <v>0</v>
      </c>
      <c r="AK48" s="191">
        <v>0</v>
      </c>
      <c r="AL48" s="191">
        <v>0</v>
      </c>
    </row>
    <row r="49" spans="1:38" ht="17.25" customHeight="1">
      <c r="A49" s="995" t="s">
        <v>589</v>
      </c>
      <c r="B49" s="622">
        <v>0.57629999999999992</v>
      </c>
      <c r="C49" s="623">
        <v>0.58829999999999993</v>
      </c>
      <c r="D49" s="623">
        <v>0.59</v>
      </c>
      <c r="E49" s="623">
        <v>0.51170000000000004</v>
      </c>
      <c r="F49" s="623">
        <v>0.62090000000000001</v>
      </c>
      <c r="G49" s="623">
        <v>0.80070000000000008</v>
      </c>
      <c r="H49" s="623">
        <v>1.1399000000000001</v>
      </c>
      <c r="I49" s="623">
        <v>0.25559999999999999</v>
      </c>
      <c r="J49" s="623">
        <v>0.99239999999999995</v>
      </c>
      <c r="K49" s="623">
        <v>1.3654999999999999</v>
      </c>
      <c r="L49" s="623">
        <v>0.64</v>
      </c>
      <c r="M49" s="623">
        <v>0.24990000000000001</v>
      </c>
      <c r="N49" s="623">
        <v>0.90260000000000007</v>
      </c>
      <c r="O49" s="623">
        <v>0.6089</v>
      </c>
      <c r="P49" s="623">
        <v>0.97370000000000001</v>
      </c>
      <c r="Q49" s="623">
        <v>1.28</v>
      </c>
      <c r="R49" s="623">
        <v>1.5344</v>
      </c>
      <c r="S49" s="623">
        <v>0.57520000000000004</v>
      </c>
      <c r="T49" s="623">
        <v>0.96129999999999993</v>
      </c>
      <c r="U49" s="623">
        <v>2.5490999999999997</v>
      </c>
      <c r="V49" s="623">
        <v>5.6553000000000004</v>
      </c>
      <c r="W49" s="623">
        <v>14.8604</v>
      </c>
      <c r="X49" s="623">
        <v>14.0137</v>
      </c>
      <c r="Y49" s="623">
        <v>15.7217</v>
      </c>
      <c r="Z49" s="623">
        <v>15.124799999999999</v>
      </c>
      <c r="AA49" s="623">
        <v>44.081190565189999</v>
      </c>
      <c r="AB49" s="623">
        <v>75.45469388491999</v>
      </c>
      <c r="AC49" s="623">
        <v>77.467349624720001</v>
      </c>
      <c r="AD49" s="191">
        <v>94.808834296429993</v>
      </c>
      <c r="AE49" s="191">
        <v>1170.2910632651801</v>
      </c>
      <c r="AF49" s="191">
        <v>1918.0406690611899</v>
      </c>
      <c r="AG49" s="191">
        <v>2009.6123922684203</v>
      </c>
      <c r="AH49" s="191">
        <v>1267.8884518140901</v>
      </c>
      <c r="AI49" s="191">
        <v>98.448907051670005</v>
      </c>
      <c r="AJ49" s="191">
        <v>400.40715163429007</v>
      </c>
      <c r="AK49" s="191">
        <v>637.43939242156</v>
      </c>
      <c r="AL49" s="191">
        <v>611.46435086242002</v>
      </c>
    </row>
    <row r="50" spans="1:38" ht="17.25" customHeight="1">
      <c r="A50" s="992" t="s">
        <v>501</v>
      </c>
      <c r="B50" s="622">
        <v>0</v>
      </c>
      <c r="C50" s="623">
        <v>0</v>
      </c>
      <c r="D50" s="623">
        <v>0</v>
      </c>
      <c r="E50" s="623">
        <v>0</v>
      </c>
      <c r="F50" s="623">
        <v>0</v>
      </c>
      <c r="G50" s="623">
        <v>0</v>
      </c>
      <c r="H50" s="623">
        <v>0</v>
      </c>
      <c r="I50" s="623">
        <v>0</v>
      </c>
      <c r="J50" s="623">
        <v>0</v>
      </c>
      <c r="K50" s="623">
        <v>0</v>
      </c>
      <c r="L50" s="623">
        <v>0</v>
      </c>
      <c r="M50" s="623">
        <v>0.35120000000000001</v>
      </c>
      <c r="N50" s="623">
        <v>1.8835999999999999</v>
      </c>
      <c r="O50" s="623">
        <v>2.2509000000000001</v>
      </c>
      <c r="P50" s="623">
        <v>7.7542999999999997</v>
      </c>
      <c r="Q50" s="623">
        <v>2.2942</v>
      </c>
      <c r="R50" s="623">
        <v>10.5534</v>
      </c>
      <c r="S50" s="623">
        <v>5.2131000000000007</v>
      </c>
      <c r="T50" s="623">
        <v>17.789300000000001</v>
      </c>
      <c r="U50" s="623">
        <v>16.031200000000002</v>
      </c>
      <c r="V50" s="623">
        <v>35.347499999999997</v>
      </c>
      <c r="W50" s="623">
        <v>36.978199999999994</v>
      </c>
      <c r="X50" s="623">
        <v>47.569000000000003</v>
      </c>
      <c r="Y50" s="623">
        <v>80.115300000000005</v>
      </c>
      <c r="Z50" s="623">
        <v>194.59120000000001</v>
      </c>
      <c r="AA50" s="623">
        <v>193.51161398914002</v>
      </c>
      <c r="AB50" s="623">
        <v>363.36949668734002</v>
      </c>
      <c r="AC50" s="623">
        <v>822.70090232520988</v>
      </c>
      <c r="AD50" s="191">
        <v>509.07911652690001</v>
      </c>
      <c r="AE50" s="191">
        <v>189.21642235346999</v>
      </c>
      <c r="AF50" s="191">
        <v>203.00828520982998</v>
      </c>
      <c r="AG50" s="191">
        <v>1.05035900507</v>
      </c>
      <c r="AH50" s="191">
        <v>9.3247964040800007</v>
      </c>
      <c r="AI50" s="191">
        <v>9.8221716640899999</v>
      </c>
      <c r="AJ50" s="191">
        <v>6.2918523004899995</v>
      </c>
      <c r="AK50" s="191">
        <v>0</v>
      </c>
      <c r="AL50" s="191">
        <v>0</v>
      </c>
    </row>
    <row r="51" spans="1:38" ht="17.25" customHeight="1">
      <c r="A51" s="992" t="s">
        <v>502</v>
      </c>
      <c r="B51" s="622">
        <v>0</v>
      </c>
      <c r="C51" s="623">
        <v>0</v>
      </c>
      <c r="D51" s="623">
        <v>0</v>
      </c>
      <c r="E51" s="623">
        <v>0</v>
      </c>
      <c r="F51" s="623">
        <v>0</v>
      </c>
      <c r="G51" s="623">
        <v>0</v>
      </c>
      <c r="H51" s="623">
        <v>0</v>
      </c>
      <c r="I51" s="623">
        <v>0</v>
      </c>
      <c r="J51" s="623">
        <v>0</v>
      </c>
      <c r="K51" s="623">
        <v>0</v>
      </c>
      <c r="L51" s="623">
        <v>0</v>
      </c>
      <c r="M51" s="623">
        <v>8.7800000000000003E-2</v>
      </c>
      <c r="N51" s="623">
        <v>1.0342</v>
      </c>
      <c r="O51" s="623">
        <v>2.0427</v>
      </c>
      <c r="P51" s="623">
        <v>6.7976999999999999</v>
      </c>
      <c r="Q51" s="623">
        <v>11.984</v>
      </c>
      <c r="R51" s="623">
        <v>7.2006999999999994</v>
      </c>
      <c r="S51" s="623">
        <v>12.660600000000001</v>
      </c>
      <c r="T51" s="623">
        <v>8.4742000000000015</v>
      </c>
      <c r="U51" s="623">
        <v>24.701900000000002</v>
      </c>
      <c r="V51" s="623">
        <v>30.752800000000001</v>
      </c>
      <c r="W51" s="623">
        <v>32.214199999999998</v>
      </c>
      <c r="X51" s="623">
        <v>33.900300000000001</v>
      </c>
      <c r="Y51" s="623">
        <v>24.0029</v>
      </c>
      <c r="Z51" s="623">
        <v>41.1235</v>
      </c>
      <c r="AA51" s="623">
        <v>45.74349406804</v>
      </c>
      <c r="AB51" s="623">
        <v>81.833981120700003</v>
      </c>
      <c r="AC51" s="623">
        <v>66.398676437809996</v>
      </c>
      <c r="AD51" s="191">
        <v>62.243631739400001</v>
      </c>
      <c r="AE51" s="191">
        <v>79.172308919309998</v>
      </c>
      <c r="AF51" s="191">
        <v>73.406101362939992</v>
      </c>
      <c r="AG51" s="191">
        <v>9.8638236190499988</v>
      </c>
      <c r="AH51" s="191">
        <v>20.469957069069999</v>
      </c>
      <c r="AI51" s="191">
        <v>8.7572263014499985</v>
      </c>
      <c r="AJ51" s="191">
        <v>28.41789023682</v>
      </c>
      <c r="AK51" s="191">
        <v>27.795297370219995</v>
      </c>
      <c r="AL51" s="191">
        <v>26.428840285349999</v>
      </c>
    </row>
    <row r="52" spans="1:38" ht="17.25" customHeight="1">
      <c r="A52" s="992" t="s">
        <v>503</v>
      </c>
      <c r="B52" s="622">
        <v>0</v>
      </c>
      <c r="C52" s="623">
        <v>0</v>
      </c>
      <c r="D52" s="623">
        <v>0</v>
      </c>
      <c r="E52" s="623">
        <v>0</v>
      </c>
      <c r="F52" s="623">
        <v>0</v>
      </c>
      <c r="G52" s="623">
        <v>0</v>
      </c>
      <c r="H52" s="623">
        <v>0</v>
      </c>
      <c r="I52" s="623">
        <v>0</v>
      </c>
      <c r="J52" s="623">
        <v>0</v>
      </c>
      <c r="K52" s="623">
        <v>0</v>
      </c>
      <c r="L52" s="623">
        <v>0</v>
      </c>
      <c r="M52" s="623">
        <v>0</v>
      </c>
      <c r="N52" s="623">
        <v>0</v>
      </c>
      <c r="O52" s="623">
        <v>0</v>
      </c>
      <c r="P52" s="623">
        <v>1.3099999999999999E-2</v>
      </c>
      <c r="Q52" s="623">
        <v>0</v>
      </c>
      <c r="R52" s="623">
        <v>0</v>
      </c>
      <c r="S52" s="623">
        <v>0</v>
      </c>
      <c r="T52" s="623">
        <v>0</v>
      </c>
      <c r="U52" s="623">
        <v>0</v>
      </c>
      <c r="V52" s="623">
        <v>0</v>
      </c>
      <c r="W52" s="623">
        <v>0</v>
      </c>
      <c r="X52" s="623">
        <v>0</v>
      </c>
      <c r="Y52" s="623">
        <v>0</v>
      </c>
      <c r="Z52" s="623">
        <v>0</v>
      </c>
      <c r="AA52" s="623">
        <v>0</v>
      </c>
      <c r="AB52" s="623">
        <v>0</v>
      </c>
      <c r="AC52" s="623">
        <v>0</v>
      </c>
      <c r="AD52" s="191">
        <v>0</v>
      </c>
      <c r="AE52" s="191">
        <v>0</v>
      </c>
      <c r="AF52" s="191">
        <v>0</v>
      </c>
      <c r="AG52" s="191">
        <v>0</v>
      </c>
      <c r="AH52" s="191">
        <v>0</v>
      </c>
      <c r="AI52" s="191">
        <v>0</v>
      </c>
      <c r="AJ52" s="191">
        <v>0</v>
      </c>
      <c r="AK52" s="191">
        <v>0</v>
      </c>
      <c r="AL52" s="191">
        <v>0</v>
      </c>
    </row>
    <row r="53" spans="1:38" ht="17.25" customHeight="1">
      <c r="A53" s="992" t="s">
        <v>504</v>
      </c>
      <c r="B53" s="622">
        <v>0</v>
      </c>
      <c r="C53" s="623">
        <v>0</v>
      </c>
      <c r="D53" s="623">
        <v>0</v>
      </c>
      <c r="E53" s="623">
        <v>0</v>
      </c>
      <c r="F53" s="623">
        <v>0</v>
      </c>
      <c r="G53" s="623">
        <v>0</v>
      </c>
      <c r="H53" s="623">
        <v>0</v>
      </c>
      <c r="I53" s="623">
        <v>0</v>
      </c>
      <c r="J53" s="623">
        <v>0</v>
      </c>
      <c r="K53" s="623">
        <v>0</v>
      </c>
      <c r="L53" s="623">
        <v>0</v>
      </c>
      <c r="M53" s="623">
        <v>0.69850000000000001</v>
      </c>
      <c r="N53" s="623">
        <v>1.0069999999999999</v>
      </c>
      <c r="O53" s="623">
        <v>1.3247</v>
      </c>
      <c r="P53" s="623">
        <v>1.607</v>
      </c>
      <c r="Q53" s="623">
        <v>1.5837999999999999</v>
      </c>
      <c r="R53" s="623">
        <v>2.0839000000000003</v>
      </c>
      <c r="S53" s="623">
        <v>4.6654999999999998</v>
      </c>
      <c r="T53" s="623">
        <v>7.1673999999999998</v>
      </c>
      <c r="U53" s="623">
        <v>1.9934000000000001</v>
      </c>
      <c r="V53" s="623">
        <v>21.104900000000001</v>
      </c>
      <c r="W53" s="623">
        <v>20.9361</v>
      </c>
      <c r="X53" s="623">
        <v>25.6769</v>
      </c>
      <c r="Y53" s="623">
        <v>38.680199999999999</v>
      </c>
      <c r="Z53" s="623">
        <v>27.693900000000003</v>
      </c>
      <c r="AA53" s="623">
        <v>51.534560642639995</v>
      </c>
      <c r="AB53" s="623">
        <v>72.148897961450004</v>
      </c>
      <c r="AC53" s="623">
        <v>111.77378993481</v>
      </c>
      <c r="AD53" s="191">
        <v>129.4557366857</v>
      </c>
      <c r="AE53" s="191">
        <v>135.18279852174999</v>
      </c>
      <c r="AF53" s="191">
        <v>124.05531917744</v>
      </c>
      <c r="AG53" s="191">
        <v>173.55449005590998</v>
      </c>
      <c r="AH53" s="191">
        <v>165.66212708508999</v>
      </c>
      <c r="AI53" s="191">
        <v>161.77829235879997</v>
      </c>
      <c r="AJ53" s="191">
        <v>142.03069582895998</v>
      </c>
      <c r="AK53" s="191">
        <v>122.50035814930999</v>
      </c>
      <c r="AL53" s="191">
        <v>98.35234663172001</v>
      </c>
    </row>
    <row r="54" spans="1:38" ht="17.25" customHeight="1">
      <c r="A54" s="994"/>
      <c r="B54" s="622"/>
      <c r="C54" s="623"/>
      <c r="D54" s="623"/>
      <c r="E54" s="623"/>
      <c r="F54" s="623"/>
      <c r="G54" s="623"/>
      <c r="H54" s="623"/>
      <c r="I54" s="623"/>
      <c r="J54" s="623"/>
      <c r="K54" s="623"/>
      <c r="L54" s="623"/>
      <c r="M54" s="623"/>
      <c r="N54" s="623"/>
      <c r="O54" s="623"/>
      <c r="P54" s="623"/>
      <c r="Q54" s="623"/>
      <c r="R54" s="623"/>
      <c r="S54" s="623"/>
      <c r="T54" s="623"/>
      <c r="U54" s="623"/>
      <c r="V54" s="623"/>
      <c r="W54" s="623"/>
      <c r="X54" s="623"/>
      <c r="Y54" s="623"/>
      <c r="Z54" s="623"/>
      <c r="AA54" s="623"/>
      <c r="AB54" s="623"/>
      <c r="AC54" s="623"/>
      <c r="AD54" s="191"/>
      <c r="AE54" s="191"/>
      <c r="AF54" s="191"/>
      <c r="AG54" s="191"/>
      <c r="AH54" s="191"/>
      <c r="AI54" s="191"/>
      <c r="AJ54" s="191"/>
      <c r="AK54" s="191"/>
      <c r="AL54" s="191"/>
    </row>
    <row r="55" spans="1:38" ht="17.25" customHeight="1">
      <c r="A55" s="991" t="s">
        <v>360</v>
      </c>
      <c r="B55" s="61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0</v>
      </c>
      <c r="Z55" s="619">
        <v>0</v>
      </c>
      <c r="AA55" s="619">
        <v>0</v>
      </c>
      <c r="AB55" s="619">
        <v>0</v>
      </c>
      <c r="AC55" s="619">
        <v>0</v>
      </c>
      <c r="AD55" s="191">
        <v>0</v>
      </c>
      <c r="AE55" s="191">
        <v>0</v>
      </c>
      <c r="AF55" s="191">
        <v>0</v>
      </c>
      <c r="AG55" s="191">
        <v>0</v>
      </c>
      <c r="AH55" s="191">
        <v>0</v>
      </c>
      <c r="AI55" s="191"/>
      <c r="AJ55" s="191"/>
      <c r="AK55" s="191"/>
      <c r="AL55" s="191"/>
    </row>
    <row r="56" spans="1:38" ht="17.25" customHeight="1">
      <c r="A56" s="994" t="s">
        <v>364</v>
      </c>
      <c r="B56" s="622"/>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c r="AC56" s="623"/>
      <c r="AD56" s="191">
        <v>0</v>
      </c>
      <c r="AE56" s="191">
        <v>0</v>
      </c>
      <c r="AF56" s="191">
        <v>0</v>
      </c>
      <c r="AG56" s="191">
        <v>0</v>
      </c>
      <c r="AH56" s="191">
        <v>0</v>
      </c>
      <c r="AI56" s="191"/>
      <c r="AJ56" s="191"/>
      <c r="AK56" s="191"/>
      <c r="AL56" s="191"/>
    </row>
    <row r="57" spans="1:38" ht="17.25" customHeight="1">
      <c r="A57" s="994"/>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191"/>
      <c r="AE57" s="191"/>
      <c r="AF57" s="191"/>
      <c r="AG57" s="191"/>
      <c r="AH57" s="191"/>
      <c r="AI57" s="191"/>
      <c r="AJ57" s="191"/>
      <c r="AK57" s="191"/>
      <c r="AL57" s="191"/>
    </row>
    <row r="58" spans="1:38" ht="17.25" customHeight="1">
      <c r="A58" s="991" t="s">
        <v>569</v>
      </c>
      <c r="B58" s="622"/>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3"/>
      <c r="AB58" s="623"/>
      <c r="AC58" s="623"/>
      <c r="AD58" s="191"/>
      <c r="AE58" s="191"/>
      <c r="AF58" s="191"/>
      <c r="AG58" s="191"/>
      <c r="AH58" s="191"/>
      <c r="AI58" s="191">
        <v>19.142734845949999</v>
      </c>
      <c r="AJ58" s="191">
        <v>25.136844609840001</v>
      </c>
      <c r="AK58" s="191">
        <v>194.82629800632</v>
      </c>
      <c r="AL58" s="191">
        <v>146.54840612752</v>
      </c>
    </row>
    <row r="59" spans="1:38" ht="17.25" customHeight="1">
      <c r="A59" s="994" t="s">
        <v>570</v>
      </c>
      <c r="B59" s="622"/>
      <c r="C59" s="623"/>
      <c r="D59" s="623"/>
      <c r="E59" s="623"/>
      <c r="F59" s="623"/>
      <c r="G59" s="623"/>
      <c r="H59" s="623"/>
      <c r="I59" s="623"/>
      <c r="J59" s="623"/>
      <c r="K59" s="623"/>
      <c r="L59" s="623"/>
      <c r="M59" s="623"/>
      <c r="N59" s="623"/>
      <c r="O59" s="623"/>
      <c r="P59" s="623"/>
      <c r="Q59" s="623"/>
      <c r="R59" s="623"/>
      <c r="S59" s="623"/>
      <c r="T59" s="623"/>
      <c r="U59" s="623"/>
      <c r="V59" s="623"/>
      <c r="W59" s="623"/>
      <c r="X59" s="623"/>
      <c r="Y59" s="623"/>
      <c r="Z59" s="623"/>
      <c r="AA59" s="623"/>
      <c r="AB59" s="623"/>
      <c r="AC59" s="623"/>
      <c r="AD59" s="191"/>
      <c r="AE59" s="191"/>
      <c r="AF59" s="191"/>
      <c r="AG59" s="191"/>
      <c r="AH59" s="191"/>
      <c r="AI59" s="191">
        <v>19.142734845949999</v>
      </c>
      <c r="AJ59" s="191">
        <v>25.136844609840001</v>
      </c>
      <c r="AK59" s="191">
        <v>194.82629800632</v>
      </c>
      <c r="AL59" s="191">
        <v>146.54840612752</v>
      </c>
    </row>
    <row r="60" spans="1:38" ht="17.25" customHeight="1">
      <c r="A60" s="994"/>
      <c r="B60" s="622"/>
      <c r="C60" s="623"/>
      <c r="D60" s="623"/>
      <c r="E60" s="623"/>
      <c r="F60" s="623"/>
      <c r="G60" s="623"/>
      <c r="H60" s="623"/>
      <c r="I60" s="623"/>
      <c r="J60" s="623"/>
      <c r="K60" s="623"/>
      <c r="L60" s="623"/>
      <c r="M60" s="623"/>
      <c r="N60" s="623"/>
      <c r="O60" s="623"/>
      <c r="P60" s="623"/>
      <c r="Q60" s="623"/>
      <c r="R60" s="623"/>
      <c r="S60" s="623"/>
      <c r="T60" s="623"/>
      <c r="U60" s="623"/>
      <c r="V60" s="623"/>
      <c r="W60" s="623"/>
      <c r="X60" s="623"/>
      <c r="Y60" s="623"/>
      <c r="Z60" s="623"/>
      <c r="AA60" s="623"/>
      <c r="AB60" s="623"/>
      <c r="AC60" s="623"/>
      <c r="AD60" s="191"/>
      <c r="AE60" s="191"/>
      <c r="AF60" s="191"/>
      <c r="AG60" s="191"/>
      <c r="AH60" s="191"/>
      <c r="AI60" s="191"/>
      <c r="AJ60" s="191"/>
      <c r="AK60" s="191"/>
      <c r="AL60" s="191"/>
    </row>
    <row r="61" spans="1:38" ht="17.25" customHeight="1">
      <c r="A61" s="991" t="s">
        <v>81</v>
      </c>
      <c r="B61" s="618">
        <v>7.2498000000000005</v>
      </c>
      <c r="C61" s="619">
        <v>7.1355000000000004</v>
      </c>
      <c r="D61" s="619">
        <v>9.101799999999999</v>
      </c>
      <c r="E61" s="619">
        <v>8.5864999999999991</v>
      </c>
      <c r="F61" s="619">
        <v>8.1972000000000005</v>
      </c>
      <c r="G61" s="619">
        <v>15.927100000000001</v>
      </c>
      <c r="H61" s="619">
        <v>19.403500000000001</v>
      </c>
      <c r="I61" s="619">
        <v>24.041699999999999</v>
      </c>
      <c r="J61" s="619">
        <v>29.392299999999999</v>
      </c>
      <c r="K61" s="619">
        <v>36.372500000000002</v>
      </c>
      <c r="L61" s="619">
        <v>56.061099999999996</v>
      </c>
      <c r="M61" s="619">
        <v>64.291900000000012</v>
      </c>
      <c r="N61" s="619">
        <v>81.494500000000002</v>
      </c>
      <c r="O61" s="619">
        <v>96.947800000000001</v>
      </c>
      <c r="P61" s="619">
        <v>108.7097</v>
      </c>
      <c r="Q61" s="619">
        <v>126.02949999999998</v>
      </c>
      <c r="R61" s="619">
        <v>186.27540000000002</v>
      </c>
      <c r="S61" s="619">
        <v>235.1182</v>
      </c>
      <c r="T61" s="619">
        <v>275.02770000000004</v>
      </c>
      <c r="U61" s="619">
        <v>440.97500000000002</v>
      </c>
      <c r="V61" s="619">
        <v>570.26850000000002</v>
      </c>
      <c r="W61" s="619">
        <v>631.18959999999993</v>
      </c>
      <c r="X61" s="619">
        <v>666.39430000000004</v>
      </c>
      <c r="Y61" s="619">
        <v>779.4713999999999</v>
      </c>
      <c r="Z61" s="619">
        <v>914.67694999999992</v>
      </c>
      <c r="AA61" s="619">
        <v>1541.3724414453502</v>
      </c>
      <c r="AB61" s="619">
        <v>2610.2107467617698</v>
      </c>
      <c r="AC61" s="619">
        <v>3985.4904726663399</v>
      </c>
      <c r="AD61" s="620">
        <v>4052.3926095728193</v>
      </c>
      <c r="AE61" s="620">
        <v>3665.3626831442598</v>
      </c>
      <c r="AF61" s="620">
        <v>3096.3066784983703</v>
      </c>
      <c r="AG61" s="620">
        <v>3067.4151088706599</v>
      </c>
      <c r="AH61" s="620">
        <v>3015.3552415923095</v>
      </c>
      <c r="AI61" s="620">
        <v>3325.4166846715398</v>
      </c>
      <c r="AJ61" s="620">
        <v>3375.8377462776698</v>
      </c>
      <c r="AK61" s="620">
        <v>3275.7258477572</v>
      </c>
      <c r="AL61" s="620">
        <v>4172.2026308118002</v>
      </c>
    </row>
    <row r="62" spans="1:38" ht="17.25" customHeight="1">
      <c r="A62" s="992" t="s">
        <v>505</v>
      </c>
      <c r="B62" s="622">
        <v>0</v>
      </c>
      <c r="C62" s="623">
        <v>0</v>
      </c>
      <c r="D62" s="623">
        <v>0</v>
      </c>
      <c r="E62" s="623">
        <v>0</v>
      </c>
      <c r="F62" s="623">
        <v>0</v>
      </c>
      <c r="G62" s="623">
        <v>0</v>
      </c>
      <c r="H62" s="623">
        <v>0</v>
      </c>
      <c r="I62" s="623">
        <v>0</v>
      </c>
      <c r="J62" s="623">
        <v>0</v>
      </c>
      <c r="K62" s="623">
        <v>0</v>
      </c>
      <c r="L62" s="623">
        <v>0</v>
      </c>
      <c r="M62" s="623">
        <v>8.0436999999999994</v>
      </c>
      <c r="N62" s="623">
        <v>10.5754</v>
      </c>
      <c r="O62" s="623">
        <v>18.653500000000001</v>
      </c>
      <c r="P62" s="623">
        <v>27.191400000000002</v>
      </c>
      <c r="Q62" s="623">
        <v>34.103699999999996</v>
      </c>
      <c r="R62" s="623">
        <v>43.686900000000001</v>
      </c>
      <c r="S62" s="623">
        <v>55.325900000000004</v>
      </c>
      <c r="T62" s="623">
        <v>74.999899999999997</v>
      </c>
      <c r="U62" s="623">
        <v>103.35610000000001</v>
      </c>
      <c r="V62" s="623">
        <v>153.8526</v>
      </c>
      <c r="W62" s="623">
        <v>192.18129999999999</v>
      </c>
      <c r="X62" s="623">
        <v>234.54139999999998</v>
      </c>
      <c r="Y62" s="623">
        <v>285.30829999999997</v>
      </c>
      <c r="Z62" s="623">
        <v>263.83390000000003</v>
      </c>
      <c r="AA62" s="623">
        <v>429.11199400373994</v>
      </c>
      <c r="AB62" s="623">
        <v>655.70876780309993</v>
      </c>
      <c r="AC62" s="623">
        <v>834.39118687408995</v>
      </c>
      <c r="AD62" s="191">
        <v>1034.91475432723</v>
      </c>
      <c r="AE62" s="191">
        <v>1110.4285028659299</v>
      </c>
      <c r="AF62" s="191">
        <v>1169.7845245067201</v>
      </c>
      <c r="AG62" s="191">
        <v>1240.6340798916501</v>
      </c>
      <c r="AH62" s="191">
        <v>1263.86312477104</v>
      </c>
      <c r="AI62" s="191">
        <v>1346.7219998797802</v>
      </c>
      <c r="AJ62" s="191">
        <v>1444.5261881712397</v>
      </c>
      <c r="AK62" s="191">
        <v>1525.9772030881802</v>
      </c>
      <c r="AL62" s="191">
        <v>1676.41542863478</v>
      </c>
    </row>
    <row r="63" spans="1:38" ht="17.25" customHeight="1">
      <c r="A63" s="992" t="s">
        <v>590</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191"/>
      <c r="AE63" s="191"/>
      <c r="AF63" s="191"/>
      <c r="AG63" s="191"/>
      <c r="AH63" s="191"/>
      <c r="AI63" s="191">
        <v>44.417717750759998</v>
      </c>
      <c r="AJ63" s="191">
        <v>5.9456369100400002</v>
      </c>
      <c r="AK63" s="191">
        <v>3.8069432534200001</v>
      </c>
      <c r="AL63" s="191">
        <v>16.034566094749998</v>
      </c>
    </row>
    <row r="64" spans="1:38" ht="17.25" customHeight="1">
      <c r="A64" s="991" t="s">
        <v>361</v>
      </c>
      <c r="B64" s="618">
        <v>0.97250000000000003</v>
      </c>
      <c r="C64" s="619">
        <v>0.7823</v>
      </c>
      <c r="D64" s="619">
        <v>1.4943000000000002</v>
      </c>
      <c r="E64" s="619">
        <v>1.1297999999999999</v>
      </c>
      <c r="F64" s="619">
        <v>0.8479000000000001</v>
      </c>
      <c r="G64" s="619">
        <v>1.3794999999999999</v>
      </c>
      <c r="H64" s="619">
        <v>2.6789000000000001</v>
      </c>
      <c r="I64" s="619">
        <v>3.0501</v>
      </c>
      <c r="J64" s="619">
        <v>1.8593</v>
      </c>
      <c r="K64" s="619">
        <v>3.2343999999999995</v>
      </c>
      <c r="L64" s="619">
        <v>4.6111000000000004</v>
      </c>
      <c r="M64" s="619">
        <v>14.9352</v>
      </c>
      <c r="N64" s="619">
        <v>20.740500000000001</v>
      </c>
      <c r="O64" s="619">
        <v>25.4786</v>
      </c>
      <c r="P64" s="619">
        <v>31.558</v>
      </c>
      <c r="Q64" s="619">
        <v>27.485199999999999</v>
      </c>
      <c r="R64" s="619">
        <v>51.848300000000002</v>
      </c>
      <c r="S64" s="619">
        <v>54.6875</v>
      </c>
      <c r="T64" s="619">
        <v>69.766900000000007</v>
      </c>
      <c r="U64" s="619">
        <v>123.2367</v>
      </c>
      <c r="V64" s="619">
        <v>139.38329999999999</v>
      </c>
      <c r="W64" s="619">
        <v>142.423</v>
      </c>
      <c r="X64" s="619">
        <v>170.13690000000003</v>
      </c>
      <c r="Y64" s="619">
        <v>247.6113</v>
      </c>
      <c r="Z64" s="619">
        <v>206.26604999999998</v>
      </c>
      <c r="AA64" s="619">
        <v>208.19691511441999</v>
      </c>
      <c r="AB64" s="619">
        <v>527.84272537618006</v>
      </c>
      <c r="AC64" s="619">
        <v>1311.1495849227199</v>
      </c>
      <c r="AD64" s="191">
        <v>1322.51394248312</v>
      </c>
      <c r="AE64" s="191">
        <v>1097.1405821441801</v>
      </c>
      <c r="AF64" s="191">
        <v>543.83999362865995</v>
      </c>
      <c r="AG64" s="191">
        <v>407.18490263262004</v>
      </c>
      <c r="AH64" s="191">
        <v>532.98737527747994</v>
      </c>
      <c r="AI64" s="191">
        <v>529.98037665152003</v>
      </c>
      <c r="AJ64" s="191">
        <v>460.00232110581999</v>
      </c>
      <c r="AK64" s="191">
        <v>347.84148461641996</v>
      </c>
      <c r="AL64" s="191">
        <v>470.89075210032001</v>
      </c>
    </row>
    <row r="65" spans="1:38" ht="17.25" customHeight="1">
      <c r="A65" s="992" t="s">
        <v>506</v>
      </c>
      <c r="B65" s="622">
        <v>5.9299999999999999E-2</v>
      </c>
      <c r="C65" s="623">
        <v>6.9500000000000006E-2</v>
      </c>
      <c r="D65" s="623">
        <v>0.1147</v>
      </c>
      <c r="E65" s="623">
        <v>4.4299999999999999E-2</v>
      </c>
      <c r="F65" s="623">
        <v>4.24E-2</v>
      </c>
      <c r="G65" s="623">
        <v>0.11609999999999999</v>
      </c>
      <c r="H65" s="623">
        <v>0.22490000000000002</v>
      </c>
      <c r="I65" s="623">
        <v>0.38389999999999996</v>
      </c>
      <c r="J65" s="623">
        <v>0.34160000000000001</v>
      </c>
      <c r="K65" s="623">
        <v>0.29399999999999998</v>
      </c>
      <c r="L65" s="623">
        <v>0.43719999999999998</v>
      </c>
      <c r="M65" s="623">
        <v>0.69359999999999999</v>
      </c>
      <c r="N65" s="623">
        <v>0.68240000000000001</v>
      </c>
      <c r="O65" s="623">
        <v>0.89749999999999996</v>
      </c>
      <c r="P65" s="623">
        <v>0.22559999999999999</v>
      </c>
      <c r="Q65" s="623">
        <v>0.72239999999999993</v>
      </c>
      <c r="R65" s="623">
        <v>0.1648</v>
      </c>
      <c r="S65" s="623">
        <v>6.4000000000000003E-3</v>
      </c>
      <c r="T65" s="623">
        <v>0.11550000000000001</v>
      </c>
      <c r="U65" s="623">
        <v>3.7999999999999999E-2</v>
      </c>
      <c r="V65" s="623">
        <v>2.9700000000000001E-2</v>
      </c>
      <c r="W65" s="623">
        <v>0.1653</v>
      </c>
      <c r="X65" s="623">
        <v>3.7000000000000002E-3</v>
      </c>
      <c r="Y65" s="623">
        <v>3.5499999999999997E-2</v>
      </c>
      <c r="Z65" s="623">
        <v>1.259E-2</v>
      </c>
      <c r="AA65" s="623">
        <v>1.183E-3</v>
      </c>
      <c r="AB65" s="623">
        <v>1.1551490000000001E-3</v>
      </c>
      <c r="AC65" s="623">
        <v>1.2378396999999999E-2</v>
      </c>
      <c r="AD65" s="191">
        <v>1.1551490000000001E-3</v>
      </c>
      <c r="AE65" s="191">
        <v>1.1551490000000001E-3</v>
      </c>
      <c r="AF65" s="191">
        <v>0</v>
      </c>
      <c r="AG65" s="191">
        <v>0</v>
      </c>
      <c r="AH65" s="191">
        <v>0</v>
      </c>
      <c r="AI65" s="191">
        <v>0</v>
      </c>
      <c r="AJ65" s="191">
        <v>0</v>
      </c>
      <c r="AK65" s="191">
        <v>0</v>
      </c>
      <c r="AL65" s="191">
        <v>0</v>
      </c>
    </row>
    <row r="66" spans="1:38" ht="17.25" customHeight="1">
      <c r="A66" s="992" t="s">
        <v>507</v>
      </c>
      <c r="B66" s="622">
        <v>0.29780000000000001</v>
      </c>
      <c r="C66" s="623">
        <v>0.32050000000000001</v>
      </c>
      <c r="D66" s="623">
        <v>0.71839999999999993</v>
      </c>
      <c r="E66" s="623">
        <v>0.6381</v>
      </c>
      <c r="F66" s="623">
        <v>0.4017</v>
      </c>
      <c r="G66" s="623">
        <v>0.61720000000000008</v>
      </c>
      <c r="H66" s="623">
        <v>0.69789999999999996</v>
      </c>
      <c r="I66" s="623">
        <v>0.19919999999999999</v>
      </c>
      <c r="J66" s="623">
        <v>0</v>
      </c>
      <c r="K66" s="623">
        <v>6.0000000000000001E-3</v>
      </c>
      <c r="L66" s="623">
        <v>0</v>
      </c>
      <c r="M66" s="623">
        <v>7.5853999999999999</v>
      </c>
      <c r="N66" s="623">
        <v>2.5689000000000002</v>
      </c>
      <c r="O66" s="623">
        <v>1.7293000000000001</v>
      </c>
      <c r="P66" s="623">
        <v>0.95310000000000006</v>
      </c>
      <c r="Q66" s="623">
        <v>1.7665</v>
      </c>
      <c r="R66" s="623">
        <v>8.9824000000000002</v>
      </c>
      <c r="S66" s="623">
        <v>0.7427999999999999</v>
      </c>
      <c r="T66" s="623">
        <v>2.3940000000000001</v>
      </c>
      <c r="U66" s="623">
        <v>6.1893000000000002</v>
      </c>
      <c r="V66" s="623">
        <v>4.9426000000000005</v>
      </c>
      <c r="W66" s="623">
        <v>9.1509</v>
      </c>
      <c r="X66" s="623">
        <v>4.8075000000000001</v>
      </c>
      <c r="Y66" s="623">
        <v>5.3131000000000004</v>
      </c>
      <c r="Z66" s="623">
        <v>16.2319</v>
      </c>
      <c r="AA66" s="623">
        <v>6.8346760348999993</v>
      </c>
      <c r="AB66" s="623">
        <v>70.510000218999991</v>
      </c>
      <c r="AC66" s="623">
        <v>163.784785922</v>
      </c>
      <c r="AD66" s="191">
        <v>244.85509999999999</v>
      </c>
      <c r="AE66" s="191">
        <v>140.12596128034002</v>
      </c>
      <c r="AF66" s="191">
        <v>116.42186519076</v>
      </c>
      <c r="AG66" s="191">
        <v>72.270002098179987</v>
      </c>
      <c r="AH66" s="191">
        <v>208.43979450121998</v>
      </c>
      <c r="AI66" s="191">
        <v>39.214503152999995</v>
      </c>
      <c r="AJ66" s="191">
        <v>43.810359298000002</v>
      </c>
      <c r="AK66" s="191">
        <v>72.86275754815</v>
      </c>
      <c r="AL66" s="191">
        <v>46.327499746330005</v>
      </c>
    </row>
    <row r="67" spans="1:38" ht="17.25" customHeight="1">
      <c r="A67" s="992" t="s">
        <v>508</v>
      </c>
      <c r="B67" s="622">
        <v>0</v>
      </c>
      <c r="C67" s="623">
        <v>0</v>
      </c>
      <c r="D67" s="623">
        <v>0</v>
      </c>
      <c r="E67" s="623">
        <v>0</v>
      </c>
      <c r="F67" s="623">
        <v>0</v>
      </c>
      <c r="G67" s="623">
        <v>0</v>
      </c>
      <c r="H67" s="623">
        <v>0</v>
      </c>
      <c r="I67" s="623">
        <v>0</v>
      </c>
      <c r="J67" s="623">
        <v>0</v>
      </c>
      <c r="K67" s="623">
        <v>0</v>
      </c>
      <c r="L67" s="623">
        <v>0</v>
      </c>
      <c r="M67" s="623">
        <v>0.54420000000000002</v>
      </c>
      <c r="N67" s="623">
        <v>3.2477</v>
      </c>
      <c r="O67" s="623">
        <v>3.2551000000000001</v>
      </c>
      <c r="P67" s="623">
        <v>4.6265000000000001</v>
      </c>
      <c r="Q67" s="623">
        <v>2.8408000000000002</v>
      </c>
      <c r="R67" s="623">
        <v>9.1272000000000002</v>
      </c>
      <c r="S67" s="623">
        <v>12.8338</v>
      </c>
      <c r="T67" s="623">
        <v>15.2578</v>
      </c>
      <c r="U67" s="623">
        <v>34.831800000000001</v>
      </c>
      <c r="V67" s="623">
        <v>37.779300000000006</v>
      </c>
      <c r="W67" s="623">
        <v>36.094900000000003</v>
      </c>
      <c r="X67" s="623">
        <v>46.082800000000006</v>
      </c>
      <c r="Y67" s="623">
        <v>29.751099999999997</v>
      </c>
      <c r="Z67" s="623">
        <v>54.131999999999998</v>
      </c>
      <c r="AA67" s="623">
        <v>50.440003820000001</v>
      </c>
      <c r="AB67" s="623">
        <v>78.176215639999995</v>
      </c>
      <c r="AC67" s="623">
        <v>385.86603972505998</v>
      </c>
      <c r="AD67" s="191">
        <v>843.94346665069997</v>
      </c>
      <c r="AE67" s="191">
        <v>763.91536216090003</v>
      </c>
      <c r="AF67" s="191">
        <v>208.86933465567</v>
      </c>
      <c r="AG67" s="191">
        <v>124.48211210015</v>
      </c>
      <c r="AH67" s="191">
        <v>164.40519420000001</v>
      </c>
      <c r="AI67" s="191">
        <v>391.30678858275002</v>
      </c>
      <c r="AJ67" s="191">
        <v>304.24211644015998</v>
      </c>
      <c r="AK67" s="191">
        <v>232.15678487155</v>
      </c>
      <c r="AL67" s="191">
        <v>178.49432248029999</v>
      </c>
    </row>
    <row r="68" spans="1:38" ht="17.25" customHeight="1">
      <c r="A68" s="992" t="s">
        <v>509</v>
      </c>
      <c r="B68" s="622">
        <v>0.61439999999999995</v>
      </c>
      <c r="C68" s="623">
        <v>0.38030000000000003</v>
      </c>
      <c r="D68" s="623">
        <v>0.65720000000000001</v>
      </c>
      <c r="E68" s="623">
        <v>0.43339999999999995</v>
      </c>
      <c r="F68" s="623">
        <v>0.3876</v>
      </c>
      <c r="G68" s="623">
        <v>0.60160000000000002</v>
      </c>
      <c r="H68" s="623">
        <v>1.6733</v>
      </c>
      <c r="I68" s="623">
        <v>2.4670000000000001</v>
      </c>
      <c r="J68" s="623">
        <v>1.0015000000000001</v>
      </c>
      <c r="K68" s="623">
        <v>2.3521999999999998</v>
      </c>
      <c r="L68" s="623">
        <v>2.7413000000000003</v>
      </c>
      <c r="M68" s="623">
        <v>4.5373000000000001</v>
      </c>
      <c r="N68" s="623">
        <v>5.5111000000000008</v>
      </c>
      <c r="O68" s="623">
        <v>13.2034</v>
      </c>
      <c r="P68" s="623">
        <v>20.8826</v>
      </c>
      <c r="Q68" s="623">
        <v>16.954799999999999</v>
      </c>
      <c r="R68" s="623">
        <v>24.4282</v>
      </c>
      <c r="S68" s="623">
        <v>24.170200000000001</v>
      </c>
      <c r="T68" s="623">
        <v>40.337800000000001</v>
      </c>
      <c r="U68" s="623">
        <v>40.681899999999999</v>
      </c>
      <c r="V68" s="623">
        <v>60.042400000000001</v>
      </c>
      <c r="W68" s="623">
        <v>57.019599999999997</v>
      </c>
      <c r="X68" s="623">
        <v>47.1905</v>
      </c>
      <c r="Y68" s="623">
        <v>97.245000000000005</v>
      </c>
      <c r="Z68" s="623">
        <v>77.68480000000001</v>
      </c>
      <c r="AA68" s="623">
        <v>136.48236178394001</v>
      </c>
      <c r="AB68" s="623">
        <v>217.46896791715</v>
      </c>
      <c r="AC68" s="623">
        <v>476.95877283960999</v>
      </c>
      <c r="AD68" s="191">
        <v>160.64451220241</v>
      </c>
      <c r="AE68" s="191">
        <v>117.53010584882</v>
      </c>
      <c r="AF68" s="191">
        <v>120.99536169824002</v>
      </c>
      <c r="AG68" s="191">
        <v>67.520561294259991</v>
      </c>
      <c r="AH68" s="191">
        <v>85.116127615139987</v>
      </c>
      <c r="AI68" s="191">
        <v>33.53165443959</v>
      </c>
      <c r="AJ68" s="191">
        <v>99.664331086150028</v>
      </c>
      <c r="AK68" s="191">
        <v>29.692064427760002</v>
      </c>
      <c r="AL68" s="191">
        <v>242.08694566711998</v>
      </c>
    </row>
    <row r="69" spans="1:38" ht="17.25" customHeight="1">
      <c r="A69" s="992" t="s">
        <v>510</v>
      </c>
      <c r="B69" s="622">
        <v>1E-3</v>
      </c>
      <c r="C69" s="623">
        <v>1.2E-2</v>
      </c>
      <c r="D69" s="623">
        <v>4.0000000000000001E-3</v>
      </c>
      <c r="E69" s="623">
        <v>1.4E-2</v>
      </c>
      <c r="F69" s="623">
        <v>1.6199999999999999E-2</v>
      </c>
      <c r="G69" s="623">
        <v>4.4600000000000001E-2</v>
      </c>
      <c r="H69" s="623">
        <v>8.2799999999999999E-2</v>
      </c>
      <c r="I69" s="623">
        <v>0</v>
      </c>
      <c r="J69" s="623">
        <v>0.51619999999999999</v>
      </c>
      <c r="K69" s="623">
        <v>0.58220000000000005</v>
      </c>
      <c r="L69" s="623">
        <v>1.4325999999999999</v>
      </c>
      <c r="M69" s="623">
        <v>1.5747</v>
      </c>
      <c r="N69" s="623">
        <v>0.1779</v>
      </c>
      <c r="O69" s="623">
        <v>0.3523</v>
      </c>
      <c r="P69" s="623">
        <v>0.30839999999999995</v>
      </c>
      <c r="Q69" s="623">
        <v>0.76290000000000002</v>
      </c>
      <c r="R69" s="623">
        <v>0.46589999999999998</v>
      </c>
      <c r="S69" s="623">
        <v>0.45539999999999997</v>
      </c>
      <c r="T69" s="623">
        <v>0.28439999999999999</v>
      </c>
      <c r="U69" s="623">
        <v>0.2122</v>
      </c>
      <c r="V69" s="623">
        <v>0.4199</v>
      </c>
      <c r="W69" s="623">
        <v>0.84710000000000008</v>
      </c>
      <c r="X69" s="623">
        <v>0.81759999999999999</v>
      </c>
      <c r="Y69" s="623">
        <v>0.27829999999999999</v>
      </c>
      <c r="Z69" s="623">
        <v>0.25096000000000002</v>
      </c>
      <c r="AA69" s="623">
        <v>3.2609016299999997E-3</v>
      </c>
      <c r="AB69" s="623">
        <v>2.8451029999999998E-5</v>
      </c>
      <c r="AC69" s="623">
        <v>4.1239879999999997E-5</v>
      </c>
      <c r="AD69" s="191">
        <v>5.2147150000000004E-5</v>
      </c>
      <c r="AE69" s="191">
        <v>7.3134350000000006E-5</v>
      </c>
      <c r="AF69" s="191">
        <v>7.9321589999999996E-5</v>
      </c>
      <c r="AG69" s="191">
        <v>9.8099789999999998E-5</v>
      </c>
      <c r="AH69" s="191">
        <v>1.4596464000000002E-4</v>
      </c>
      <c r="AI69" s="191">
        <v>12.274915268179999</v>
      </c>
      <c r="AJ69" s="191">
        <v>10.93496175518</v>
      </c>
      <c r="AK69" s="191">
        <v>11.868614302779999</v>
      </c>
      <c r="AL69" s="191">
        <v>2.7904128652000004</v>
      </c>
    </row>
    <row r="70" spans="1:38" ht="17.25" customHeight="1">
      <c r="A70" s="992" t="s">
        <v>511</v>
      </c>
      <c r="B70" s="622">
        <v>0</v>
      </c>
      <c r="C70" s="623">
        <v>0</v>
      </c>
      <c r="D70" s="623">
        <v>0</v>
      </c>
      <c r="E70" s="623">
        <v>0</v>
      </c>
      <c r="F70" s="623">
        <v>0</v>
      </c>
      <c r="G70" s="623">
        <v>0</v>
      </c>
      <c r="H70" s="623">
        <v>0</v>
      </c>
      <c r="I70" s="623">
        <v>0</v>
      </c>
      <c r="J70" s="623">
        <v>0</v>
      </c>
      <c r="K70" s="623">
        <v>0</v>
      </c>
      <c r="L70" s="623">
        <v>0</v>
      </c>
      <c r="M70" s="623">
        <v>0</v>
      </c>
      <c r="N70" s="623">
        <v>8.5525000000000002</v>
      </c>
      <c r="O70" s="623">
        <v>6.0410000000000004</v>
      </c>
      <c r="P70" s="623">
        <v>4.5617999999999999</v>
      </c>
      <c r="Q70" s="623">
        <v>4.4378000000000002</v>
      </c>
      <c r="R70" s="623">
        <v>8.6797999999999984</v>
      </c>
      <c r="S70" s="623">
        <v>16.478900000000003</v>
      </c>
      <c r="T70" s="623">
        <v>11.3774</v>
      </c>
      <c r="U70" s="623">
        <v>41.283499999999997</v>
      </c>
      <c r="V70" s="623">
        <v>36.169400000000003</v>
      </c>
      <c r="W70" s="623">
        <v>39.145199999999996</v>
      </c>
      <c r="X70" s="623">
        <v>71.234800000000007</v>
      </c>
      <c r="Y70" s="623">
        <v>114.98830000000001</v>
      </c>
      <c r="Z70" s="623">
        <v>57.953800000000001</v>
      </c>
      <c r="AA70" s="623">
        <v>14.435429573950001</v>
      </c>
      <c r="AB70" s="623">
        <v>161.68635800000001</v>
      </c>
      <c r="AC70" s="623">
        <v>284.52756679916996</v>
      </c>
      <c r="AD70" s="191">
        <v>73.069656333859996</v>
      </c>
      <c r="AE70" s="191">
        <v>75.567924570770003</v>
      </c>
      <c r="AF70" s="191">
        <v>97.553352762399996</v>
      </c>
      <c r="AG70" s="191">
        <v>142.91212904023999</v>
      </c>
      <c r="AH70" s="191">
        <v>75.026112996479995</v>
      </c>
      <c r="AI70" s="191">
        <v>53.652515207999997</v>
      </c>
      <c r="AJ70" s="191">
        <v>1.35055252633</v>
      </c>
      <c r="AK70" s="191">
        <v>1.26126346618</v>
      </c>
      <c r="AL70" s="191">
        <v>1.19157134137</v>
      </c>
    </row>
    <row r="71" spans="1:38" s="891" customFormat="1" ht="17.25" customHeight="1">
      <c r="A71" s="992" t="s">
        <v>362</v>
      </c>
      <c r="B71" s="622">
        <v>0</v>
      </c>
      <c r="C71" s="623">
        <v>0</v>
      </c>
      <c r="D71" s="623">
        <v>0</v>
      </c>
      <c r="E71" s="623">
        <v>0</v>
      </c>
      <c r="F71" s="623">
        <v>0</v>
      </c>
      <c r="G71" s="623">
        <v>0</v>
      </c>
      <c r="H71" s="623">
        <v>0</v>
      </c>
      <c r="I71" s="623">
        <v>0</v>
      </c>
      <c r="J71" s="623">
        <v>0</v>
      </c>
      <c r="K71" s="623">
        <v>0</v>
      </c>
      <c r="L71" s="623">
        <v>0</v>
      </c>
      <c r="M71" s="623">
        <v>1.15E-2</v>
      </c>
      <c r="N71" s="623">
        <v>0.54570000000000007</v>
      </c>
      <c r="O71" s="623">
        <v>0</v>
      </c>
      <c r="P71" s="623">
        <v>0</v>
      </c>
      <c r="Q71" s="623">
        <v>0</v>
      </c>
      <c r="R71" s="623">
        <v>0</v>
      </c>
      <c r="S71" s="623">
        <v>0</v>
      </c>
      <c r="T71" s="623">
        <v>0</v>
      </c>
      <c r="U71" s="623">
        <v>0</v>
      </c>
      <c r="V71" s="623">
        <v>0</v>
      </c>
      <c r="W71" s="623">
        <v>0</v>
      </c>
      <c r="X71" s="623">
        <v>0</v>
      </c>
      <c r="Y71" s="623">
        <v>0</v>
      </c>
      <c r="Z71" s="623">
        <v>0</v>
      </c>
      <c r="AA71" s="623">
        <v>0</v>
      </c>
      <c r="AB71" s="623">
        <v>0</v>
      </c>
      <c r="AC71" s="623">
        <v>0</v>
      </c>
      <c r="AD71" s="191">
        <v>0</v>
      </c>
      <c r="AE71" s="191">
        <v>0</v>
      </c>
      <c r="AF71" s="191">
        <v>0</v>
      </c>
      <c r="AG71" s="191">
        <v>0</v>
      </c>
      <c r="AH71" s="191">
        <v>0</v>
      </c>
      <c r="AI71" s="191">
        <v>0</v>
      </c>
      <c r="AJ71" s="191">
        <v>0</v>
      </c>
      <c r="AK71" s="191">
        <v>0</v>
      </c>
      <c r="AL71" s="191">
        <v>0</v>
      </c>
    </row>
    <row r="72" spans="1:38" ht="17.25" customHeight="1">
      <c r="A72" s="992" t="s">
        <v>363</v>
      </c>
      <c r="B72" s="622">
        <v>0</v>
      </c>
      <c r="C72" s="623">
        <v>0</v>
      </c>
      <c r="D72" s="623">
        <v>0</v>
      </c>
      <c r="E72" s="623">
        <v>0</v>
      </c>
      <c r="F72" s="623">
        <v>0</v>
      </c>
      <c r="G72" s="623">
        <v>0</v>
      </c>
      <c r="H72" s="623">
        <v>0</v>
      </c>
      <c r="I72" s="623">
        <v>0</v>
      </c>
      <c r="J72" s="623">
        <v>0</v>
      </c>
      <c r="K72" s="623">
        <v>0</v>
      </c>
      <c r="L72" s="623">
        <v>0</v>
      </c>
      <c r="M72" s="623">
        <v>0.45150000000000001</v>
      </c>
      <c r="N72" s="623">
        <v>7.8E-2</v>
      </c>
      <c r="O72" s="623">
        <v>0.27660000000000001</v>
      </c>
      <c r="P72" s="623">
        <v>4.8000000000000001E-2</v>
      </c>
      <c r="Q72" s="623">
        <v>4.5399999999999996E-2</v>
      </c>
      <c r="R72" s="623">
        <v>0</v>
      </c>
      <c r="S72" s="623">
        <v>0</v>
      </c>
      <c r="T72" s="623">
        <v>0</v>
      </c>
      <c r="U72" s="623">
        <v>0</v>
      </c>
      <c r="V72" s="623">
        <v>0</v>
      </c>
      <c r="W72" s="623">
        <v>0</v>
      </c>
      <c r="X72" s="623">
        <v>0</v>
      </c>
      <c r="Y72" s="623">
        <v>0</v>
      </c>
      <c r="Z72" s="623">
        <v>0</v>
      </c>
      <c r="AA72" s="623">
        <v>0</v>
      </c>
      <c r="AB72" s="623">
        <v>2.4978909319999998</v>
      </c>
      <c r="AC72" s="623">
        <v>0</v>
      </c>
      <c r="AD72" s="191">
        <v>50.5</v>
      </c>
      <c r="AE72" s="191">
        <v>0</v>
      </c>
      <c r="AF72" s="191">
        <v>0</v>
      </c>
      <c r="AG72" s="191">
        <v>34</v>
      </c>
      <c r="AH72" s="191">
        <v>20.5</v>
      </c>
      <c r="AI72" s="191">
        <v>50.954000000000001</v>
      </c>
      <c r="AJ72" s="191">
        <v>75.702826739000002</v>
      </c>
      <c r="AK72" s="191">
        <v>0</v>
      </c>
      <c r="AL72" s="191">
        <v>59.497940125980008</v>
      </c>
    </row>
    <row r="73" spans="1:38" s="21" customFormat="1" ht="17.25" customHeight="1">
      <c r="A73" s="992" t="s">
        <v>364</v>
      </c>
      <c r="B73" s="622">
        <v>0</v>
      </c>
      <c r="C73" s="623">
        <v>0</v>
      </c>
      <c r="D73" s="623">
        <v>0</v>
      </c>
      <c r="E73" s="623">
        <v>0</v>
      </c>
      <c r="F73" s="623">
        <v>0</v>
      </c>
      <c r="G73" s="623">
        <v>0</v>
      </c>
      <c r="H73" s="623">
        <v>0</v>
      </c>
      <c r="I73" s="623">
        <v>0</v>
      </c>
      <c r="J73" s="623">
        <v>0</v>
      </c>
      <c r="K73" s="623">
        <v>0</v>
      </c>
      <c r="L73" s="623">
        <v>0</v>
      </c>
      <c r="M73" s="623">
        <v>0</v>
      </c>
      <c r="N73" s="623">
        <v>0</v>
      </c>
      <c r="O73" s="623">
        <v>4.6718000000000002</v>
      </c>
      <c r="P73" s="623">
        <v>3.3924000000000003</v>
      </c>
      <c r="Q73" s="623">
        <v>10.0466</v>
      </c>
      <c r="R73" s="623">
        <v>11.315700000000001</v>
      </c>
      <c r="S73" s="623">
        <v>41.1768</v>
      </c>
      <c r="T73" s="623">
        <v>41.279199999999996</v>
      </c>
      <c r="U73" s="623">
        <v>85.130899999999997</v>
      </c>
      <c r="V73" s="623">
        <v>97.677600000000012</v>
      </c>
      <c r="W73" s="623">
        <v>68.0214</v>
      </c>
      <c r="X73" s="623">
        <v>89.578999999999994</v>
      </c>
      <c r="Y73" s="623">
        <v>66.6922</v>
      </c>
      <c r="Z73" s="623">
        <v>85.992000000000004</v>
      </c>
      <c r="AA73" s="623">
        <v>77.731298999999993</v>
      </c>
      <c r="AB73" s="623">
        <v>289.45315399999998</v>
      </c>
      <c r="AC73" s="623">
        <v>673.971</v>
      </c>
      <c r="AD73" s="191">
        <v>242.87567025359999</v>
      </c>
      <c r="AE73" s="191">
        <v>256.85696588624</v>
      </c>
      <c r="AF73" s="191">
        <v>246.22778034329002</v>
      </c>
      <c r="AG73" s="191">
        <v>229.47278034320001</v>
      </c>
      <c r="AH73" s="191">
        <v>57.424081713199996</v>
      </c>
      <c r="AI73" s="191">
        <v>37.927736094899998</v>
      </c>
      <c r="AJ73" s="191">
        <v>9.7474066111499997</v>
      </c>
      <c r="AK73" s="191">
        <v>0</v>
      </c>
      <c r="AL73" s="191">
        <v>0</v>
      </c>
    </row>
    <row r="74" spans="1:38" s="21" customFormat="1" ht="14.15" customHeight="1">
      <c r="A74" s="992" t="s">
        <v>365</v>
      </c>
      <c r="B74" s="622">
        <v>6.2773000000000003</v>
      </c>
      <c r="C74" s="623">
        <v>6.3532000000000002</v>
      </c>
      <c r="D74" s="623">
        <v>7.6074999999999999</v>
      </c>
      <c r="E74" s="623">
        <v>7.4566999999999997</v>
      </c>
      <c r="F74" s="623">
        <v>7.3493000000000004</v>
      </c>
      <c r="G74" s="623">
        <v>14.547600000000001</v>
      </c>
      <c r="H74" s="623">
        <v>16.724599999999999</v>
      </c>
      <c r="I74" s="623">
        <v>20.991599999999998</v>
      </c>
      <c r="J74" s="623">
        <v>27.533000000000001</v>
      </c>
      <c r="K74" s="623">
        <v>33.138100000000001</v>
      </c>
      <c r="L74" s="623">
        <v>51.45</v>
      </c>
      <c r="M74" s="623">
        <v>40.850000000000009</v>
      </c>
      <c r="N74" s="623">
        <v>49.554899999999996</v>
      </c>
      <c r="O74" s="623">
        <v>47.8673</v>
      </c>
      <c r="P74" s="623">
        <v>46.519899999999993</v>
      </c>
      <c r="Q74" s="623">
        <v>54.34859999999999</v>
      </c>
      <c r="R74" s="623">
        <v>79.424499999999995</v>
      </c>
      <c r="S74" s="623">
        <v>83.927999999999997</v>
      </c>
      <c r="T74" s="623">
        <v>88.981700000000004</v>
      </c>
      <c r="U74" s="623">
        <v>129.25130000000001</v>
      </c>
      <c r="V74" s="623">
        <v>179.35499999999999</v>
      </c>
      <c r="W74" s="623">
        <v>228.56389999999999</v>
      </c>
      <c r="X74" s="623">
        <v>172.137</v>
      </c>
      <c r="Y74" s="623">
        <v>179.8596</v>
      </c>
      <c r="Z74" s="623">
        <v>358.58499999999998</v>
      </c>
      <c r="AA74" s="623">
        <v>826.33223332719001</v>
      </c>
      <c r="AB74" s="623">
        <v>1134.70820865049</v>
      </c>
      <c r="AC74" s="623">
        <v>1165.97870086953</v>
      </c>
      <c r="AD74" s="191">
        <v>1401.5882425088698</v>
      </c>
      <c r="AE74" s="191">
        <v>1200.93663224791</v>
      </c>
      <c r="AF74" s="191">
        <v>1136.4543800197002</v>
      </c>
      <c r="AG74" s="191">
        <v>1156.1233460031899</v>
      </c>
      <c r="AH74" s="191">
        <v>1140.5806598305899</v>
      </c>
      <c r="AI74" s="191">
        <v>1315.41485429458</v>
      </c>
      <c r="AJ74" s="191">
        <v>1379.9133667404203</v>
      </c>
      <c r="AK74" s="191">
        <v>1398.1002167991796</v>
      </c>
      <c r="AL74" s="191">
        <v>1949.3639438559694</v>
      </c>
    </row>
    <row r="75" spans="1:38" s="65" customFormat="1">
      <c r="A75" s="996" t="s">
        <v>512</v>
      </c>
      <c r="B75" s="622">
        <v>0</v>
      </c>
      <c r="C75" s="623">
        <v>0</v>
      </c>
      <c r="D75" s="623">
        <v>0</v>
      </c>
      <c r="E75" s="623">
        <v>0</v>
      </c>
      <c r="F75" s="623">
        <v>0</v>
      </c>
      <c r="G75" s="623">
        <v>0</v>
      </c>
      <c r="H75" s="623">
        <v>0</v>
      </c>
      <c r="I75" s="623">
        <v>0</v>
      </c>
      <c r="J75" s="623">
        <v>0</v>
      </c>
      <c r="K75" s="623">
        <v>0</v>
      </c>
      <c r="L75" s="623">
        <v>0</v>
      </c>
      <c r="M75" s="623">
        <v>8.1229999999999993</v>
      </c>
      <c r="N75" s="623">
        <v>6.1088999999999993</v>
      </c>
      <c r="O75" s="623">
        <v>4.4480000000000004</v>
      </c>
      <c r="P75" s="623">
        <v>8.4921000000000006</v>
      </c>
      <c r="Q75" s="623">
        <v>8.8592999999999993</v>
      </c>
      <c r="R75" s="623">
        <v>9.8177000000000003</v>
      </c>
      <c r="S75" s="623">
        <v>13.9224</v>
      </c>
      <c r="T75" s="623">
        <v>20.770099999999999</v>
      </c>
      <c r="U75" s="623">
        <v>26.043800000000001</v>
      </c>
      <c r="V75" s="623">
        <v>31.136800000000001</v>
      </c>
      <c r="W75" s="623">
        <v>37.318300000000001</v>
      </c>
      <c r="X75" s="623">
        <v>51.236400000000003</v>
      </c>
      <c r="Y75" s="623">
        <v>57.354099999999995</v>
      </c>
      <c r="Z75" s="623">
        <v>69.522999999999996</v>
      </c>
      <c r="AA75" s="623">
        <v>147.25884112220001</v>
      </c>
      <c r="AB75" s="623">
        <v>325.73519099999999</v>
      </c>
      <c r="AC75" s="623">
        <v>562.61172231762998</v>
      </c>
      <c r="AD75" s="191">
        <v>545.71591846140996</v>
      </c>
      <c r="AE75" s="191">
        <v>700.65081302047997</v>
      </c>
      <c r="AF75" s="191">
        <v>620.89982409259017</v>
      </c>
      <c r="AG75" s="191">
        <v>609.84717560135005</v>
      </c>
      <c r="AH75" s="191">
        <v>583.47553036377997</v>
      </c>
      <c r="AI75" s="191">
        <v>690.6072538633</v>
      </c>
      <c r="AJ75" s="191">
        <v>757.9189589724399</v>
      </c>
      <c r="AK75" s="191">
        <v>708.0364453656299</v>
      </c>
      <c r="AL75" s="191">
        <v>1208.7080231817097</v>
      </c>
    </row>
    <row r="76" spans="1:38" s="2" customFormat="1">
      <c r="A76" s="996" t="s">
        <v>513</v>
      </c>
      <c r="B76" s="622">
        <v>0</v>
      </c>
      <c r="C76" s="623">
        <v>0</v>
      </c>
      <c r="D76" s="623">
        <v>0</v>
      </c>
      <c r="E76" s="623">
        <v>0</v>
      </c>
      <c r="F76" s="623">
        <v>0</v>
      </c>
      <c r="G76" s="623">
        <v>0</v>
      </c>
      <c r="H76" s="623">
        <v>0</v>
      </c>
      <c r="I76" s="623">
        <v>0</v>
      </c>
      <c r="J76" s="623">
        <v>0</v>
      </c>
      <c r="K76" s="623">
        <v>0</v>
      </c>
      <c r="L76" s="623">
        <v>0</v>
      </c>
      <c r="M76" s="623">
        <v>1.8162</v>
      </c>
      <c r="N76" s="623">
        <v>3.6906999999999996</v>
      </c>
      <c r="O76" s="623">
        <v>2.63</v>
      </c>
      <c r="P76" s="623">
        <v>4.7294999999999998</v>
      </c>
      <c r="Q76" s="623">
        <v>5.0576000000000008</v>
      </c>
      <c r="R76" s="623">
        <v>5.4638</v>
      </c>
      <c r="S76" s="623">
        <v>8.1191999999999993</v>
      </c>
      <c r="T76" s="623">
        <v>10.793299999999999</v>
      </c>
      <c r="U76" s="623">
        <v>18.860700000000001</v>
      </c>
      <c r="V76" s="623">
        <v>23.5944</v>
      </c>
      <c r="W76" s="623">
        <v>29.247900000000001</v>
      </c>
      <c r="X76" s="623">
        <v>57.153599999999997</v>
      </c>
      <c r="Y76" s="623">
        <v>61.212300000000006</v>
      </c>
      <c r="Z76" s="623">
        <v>52.591200000000001</v>
      </c>
      <c r="AA76" s="623">
        <v>102.15278268604001</v>
      </c>
      <c r="AB76" s="623">
        <v>202.639149</v>
      </c>
      <c r="AC76" s="623">
        <v>302.28908859699999</v>
      </c>
      <c r="AD76" s="191">
        <v>283.56722364971995</v>
      </c>
      <c r="AE76" s="191">
        <v>238.64443102173999</v>
      </c>
      <c r="AF76" s="191">
        <v>215.74071265935999</v>
      </c>
      <c r="AG76" s="191">
        <v>201.67652344753</v>
      </c>
      <c r="AH76" s="191">
        <v>174.18021597263999</v>
      </c>
      <c r="AI76" s="191">
        <v>145.11827738690002</v>
      </c>
      <c r="AJ76" s="191">
        <v>137.89169085031997</v>
      </c>
      <c r="AK76" s="191">
        <v>160.42150706586997</v>
      </c>
      <c r="AL76" s="191">
        <v>165.22467096011997</v>
      </c>
    </row>
    <row r="77" spans="1:38" s="2" customFormat="1">
      <c r="A77" s="996" t="s">
        <v>514</v>
      </c>
      <c r="B77" s="622">
        <v>0</v>
      </c>
      <c r="C77" s="623">
        <v>0</v>
      </c>
      <c r="D77" s="623">
        <v>0</v>
      </c>
      <c r="E77" s="623">
        <v>0</v>
      </c>
      <c r="F77" s="623">
        <v>0</v>
      </c>
      <c r="G77" s="623">
        <v>0</v>
      </c>
      <c r="H77" s="623">
        <v>0</v>
      </c>
      <c r="I77" s="623">
        <v>0</v>
      </c>
      <c r="J77" s="623">
        <v>0</v>
      </c>
      <c r="K77" s="623">
        <v>0</v>
      </c>
      <c r="L77" s="623">
        <v>0</v>
      </c>
      <c r="M77" s="623">
        <v>0.72</v>
      </c>
      <c r="N77" s="623">
        <v>0</v>
      </c>
      <c r="O77" s="623">
        <v>0</v>
      </c>
      <c r="P77" s="623">
        <v>0</v>
      </c>
      <c r="Q77" s="623">
        <v>0</v>
      </c>
      <c r="R77" s="623">
        <v>0</v>
      </c>
      <c r="S77" s="623">
        <v>0</v>
      </c>
      <c r="T77" s="623">
        <v>0</v>
      </c>
      <c r="U77" s="623">
        <v>0</v>
      </c>
      <c r="V77" s="623">
        <v>0</v>
      </c>
      <c r="W77" s="623">
        <v>0</v>
      </c>
      <c r="X77" s="623">
        <v>0</v>
      </c>
      <c r="Y77" s="623">
        <v>0</v>
      </c>
      <c r="Z77" s="623">
        <v>0</v>
      </c>
      <c r="AA77" s="623">
        <v>0</v>
      </c>
      <c r="AB77" s="623">
        <v>0</v>
      </c>
      <c r="AC77" s="623">
        <v>0</v>
      </c>
      <c r="AD77" s="191">
        <v>0</v>
      </c>
      <c r="AE77" s="191">
        <v>0</v>
      </c>
      <c r="AF77" s="191">
        <v>0</v>
      </c>
      <c r="AG77" s="191">
        <v>0</v>
      </c>
      <c r="AH77" s="191">
        <v>0</v>
      </c>
      <c r="AI77" s="191"/>
      <c r="AJ77" s="191"/>
      <c r="AK77" s="191"/>
      <c r="AL77" s="191"/>
    </row>
    <row r="78" spans="1:38" s="2" customFormat="1">
      <c r="A78" s="996" t="s">
        <v>515</v>
      </c>
      <c r="B78" s="622">
        <v>0</v>
      </c>
      <c r="C78" s="623">
        <v>0</v>
      </c>
      <c r="D78" s="623">
        <v>0</v>
      </c>
      <c r="E78" s="623">
        <v>0</v>
      </c>
      <c r="F78" s="623">
        <v>0</v>
      </c>
      <c r="G78" s="623">
        <v>0</v>
      </c>
      <c r="H78" s="623">
        <v>0</v>
      </c>
      <c r="I78" s="623">
        <v>0</v>
      </c>
      <c r="J78" s="623">
        <v>0</v>
      </c>
      <c r="K78" s="623">
        <v>0</v>
      </c>
      <c r="L78" s="623">
        <v>0</v>
      </c>
      <c r="M78" s="623">
        <v>19.276900000000001</v>
      </c>
      <c r="N78" s="623">
        <v>3.1080999999999999</v>
      </c>
      <c r="O78" s="623">
        <v>10.696</v>
      </c>
      <c r="P78" s="623">
        <v>4.8216999999999999</v>
      </c>
      <c r="Q78" s="623">
        <v>2.6846999999999999</v>
      </c>
      <c r="R78" s="623">
        <v>4.7481999999999998</v>
      </c>
      <c r="S78" s="623">
        <v>4.8022</v>
      </c>
      <c r="T78" s="623">
        <v>6.4287999999999998</v>
      </c>
      <c r="U78" s="623">
        <v>40.234999999999999</v>
      </c>
      <c r="V78" s="623">
        <v>24.125599999999999</v>
      </c>
      <c r="W78" s="623">
        <v>27.866799999999998</v>
      </c>
      <c r="X78" s="623">
        <v>19.784599999999998</v>
      </c>
      <c r="Y78" s="623">
        <v>19.877200000000002</v>
      </c>
      <c r="Z78" s="623">
        <v>38.945699999999995</v>
      </c>
      <c r="AA78" s="623">
        <v>63.975412307349998</v>
      </c>
      <c r="AB78" s="623">
        <v>40.818819000000005</v>
      </c>
      <c r="AC78" s="623">
        <v>70.458625656639995</v>
      </c>
      <c r="AD78" s="191">
        <v>62.791177162659999</v>
      </c>
      <c r="AE78" s="191">
        <v>30.115914153110001</v>
      </c>
      <c r="AF78" s="191">
        <v>46.746722506639998</v>
      </c>
      <c r="AG78" s="191">
        <v>72.68926463439</v>
      </c>
      <c r="AH78" s="191">
        <v>142.59674055203001</v>
      </c>
      <c r="AI78" s="191">
        <v>92.466635219829996</v>
      </c>
      <c r="AJ78" s="191">
        <v>0</v>
      </c>
      <c r="AK78" s="191">
        <v>109.33620244483002</v>
      </c>
      <c r="AL78" s="191">
        <v>90.621729076170013</v>
      </c>
    </row>
    <row r="79" spans="1:38" s="2" customFormat="1">
      <c r="A79" s="996" t="s">
        <v>516</v>
      </c>
      <c r="B79" s="622">
        <v>0</v>
      </c>
      <c r="C79" s="623">
        <v>0</v>
      </c>
      <c r="D79" s="623">
        <v>0</v>
      </c>
      <c r="E79" s="623">
        <v>0</v>
      </c>
      <c r="F79" s="623">
        <v>0</v>
      </c>
      <c r="G79" s="623">
        <v>0</v>
      </c>
      <c r="H79" s="623">
        <v>0</v>
      </c>
      <c r="I79" s="623">
        <v>0</v>
      </c>
      <c r="J79" s="623">
        <v>0</v>
      </c>
      <c r="K79" s="623">
        <v>0</v>
      </c>
      <c r="L79" s="623">
        <v>0</v>
      </c>
      <c r="M79" s="623">
        <v>0.9032</v>
      </c>
      <c r="N79" s="623">
        <v>0</v>
      </c>
      <c r="O79" s="623">
        <v>0</v>
      </c>
      <c r="P79" s="623">
        <v>0</v>
      </c>
      <c r="Q79" s="623">
        <v>0</v>
      </c>
      <c r="R79" s="623">
        <v>0.62070000000000003</v>
      </c>
      <c r="S79" s="623">
        <v>0.58629999999999993</v>
      </c>
      <c r="T79" s="623">
        <v>4.6100000000000002E-2</v>
      </c>
      <c r="U79" s="623">
        <v>6.3650000000000002</v>
      </c>
      <c r="V79" s="623">
        <v>42.317900000000002</v>
      </c>
      <c r="W79" s="623">
        <v>0</v>
      </c>
      <c r="X79" s="623">
        <v>40.1235</v>
      </c>
      <c r="Y79" s="623">
        <v>39.629400000000004</v>
      </c>
      <c r="Z79" s="623">
        <v>40.956099999999999</v>
      </c>
      <c r="AA79" s="623">
        <v>49.898015541519996</v>
      </c>
      <c r="AB79" s="623">
        <v>113.59513800000001</v>
      </c>
      <c r="AC79" s="623">
        <v>68.858226654829991</v>
      </c>
      <c r="AD79" s="191">
        <v>42.100499097089994</v>
      </c>
      <c r="AE79" s="191">
        <v>23.234849642299999</v>
      </c>
      <c r="AF79" s="191">
        <v>29.572974103509999</v>
      </c>
      <c r="AG79" s="191">
        <v>48.970264498660008</v>
      </c>
      <c r="AH79" s="191">
        <v>18.942973636360001</v>
      </c>
      <c r="AI79" s="191">
        <v>219.13154387323999</v>
      </c>
      <c r="AJ79" s="191">
        <v>78.967274698539995</v>
      </c>
      <c r="AK79" s="191">
        <v>242.54992803221</v>
      </c>
      <c r="AL79" s="191">
        <v>217.48590788308999</v>
      </c>
    </row>
    <row r="80" spans="1:38" s="2" customFormat="1">
      <c r="A80" s="996" t="s">
        <v>830</v>
      </c>
      <c r="B80" s="622">
        <v>0</v>
      </c>
      <c r="C80" s="623">
        <v>0</v>
      </c>
      <c r="D80" s="623">
        <v>0</v>
      </c>
      <c r="E80" s="623">
        <v>0</v>
      </c>
      <c r="F80" s="623">
        <v>0</v>
      </c>
      <c r="G80" s="623">
        <v>0</v>
      </c>
      <c r="H80" s="623">
        <v>0</v>
      </c>
      <c r="I80" s="623">
        <v>0</v>
      </c>
      <c r="J80" s="623">
        <v>0</v>
      </c>
      <c r="K80" s="623">
        <v>0</v>
      </c>
      <c r="L80" s="623">
        <v>0</v>
      </c>
      <c r="M80" s="623">
        <v>2.2136</v>
      </c>
      <c r="N80" s="623">
        <v>0</v>
      </c>
      <c r="O80" s="623">
        <v>0</v>
      </c>
      <c r="P80" s="623">
        <v>0</v>
      </c>
      <c r="Q80" s="623">
        <v>0.18480000000000002</v>
      </c>
      <c r="R80" s="623">
        <v>1.6635</v>
      </c>
      <c r="S80" s="623">
        <v>2.2133000000000003</v>
      </c>
      <c r="T80" s="623">
        <v>0</v>
      </c>
      <c r="U80" s="623">
        <v>0</v>
      </c>
      <c r="V80" s="623">
        <v>0</v>
      </c>
      <c r="W80" s="623">
        <v>0</v>
      </c>
      <c r="X80" s="623">
        <v>0</v>
      </c>
      <c r="Y80" s="623">
        <v>0</v>
      </c>
      <c r="Z80" s="623">
        <v>144</v>
      </c>
      <c r="AA80" s="623">
        <v>11.209407745</v>
      </c>
      <c r="AB80" s="623">
        <v>34.150768999999997</v>
      </c>
      <c r="AC80" s="623">
        <v>16.533894</v>
      </c>
      <c r="AD80" s="191"/>
      <c r="AE80" s="191"/>
      <c r="AF80" s="191"/>
      <c r="AG80" s="191"/>
      <c r="AH80" s="191"/>
      <c r="AI80" s="191"/>
      <c r="AJ80" s="191"/>
      <c r="AK80" s="191"/>
      <c r="AL80" s="191"/>
    </row>
    <row r="81" spans="1:42" s="2" customFormat="1">
      <c r="A81" s="997" t="s">
        <v>831</v>
      </c>
      <c r="B81" s="622">
        <v>0</v>
      </c>
      <c r="C81" s="623">
        <v>0</v>
      </c>
      <c r="D81" s="623">
        <v>0</v>
      </c>
      <c r="E81" s="623">
        <v>0</v>
      </c>
      <c r="F81" s="623">
        <v>0</v>
      </c>
      <c r="G81" s="623">
        <v>0</v>
      </c>
      <c r="H81" s="623">
        <v>0</v>
      </c>
      <c r="I81" s="623">
        <v>0</v>
      </c>
      <c r="J81" s="623">
        <v>0</v>
      </c>
      <c r="K81" s="623">
        <v>0</v>
      </c>
      <c r="L81" s="623">
        <v>0</v>
      </c>
      <c r="M81" s="623">
        <v>2.7890000000000001</v>
      </c>
      <c r="N81" s="623">
        <v>0</v>
      </c>
      <c r="O81" s="623">
        <v>0</v>
      </c>
      <c r="P81" s="623">
        <v>0</v>
      </c>
      <c r="Q81" s="623">
        <v>0</v>
      </c>
      <c r="R81" s="623">
        <v>0</v>
      </c>
      <c r="S81" s="623">
        <v>0</v>
      </c>
      <c r="T81" s="623">
        <v>0</v>
      </c>
      <c r="U81" s="623">
        <v>0</v>
      </c>
      <c r="V81" s="623">
        <v>0</v>
      </c>
      <c r="W81" s="623">
        <v>0</v>
      </c>
      <c r="X81" s="623">
        <v>0</v>
      </c>
      <c r="Y81" s="623">
        <v>0</v>
      </c>
      <c r="Z81" s="623">
        <v>0</v>
      </c>
      <c r="AA81" s="623">
        <v>22.7489327708</v>
      </c>
      <c r="AB81" s="623">
        <v>20.978487000000001</v>
      </c>
      <c r="AC81" s="623">
        <v>14.061214982100001</v>
      </c>
      <c r="AD81" s="191"/>
      <c r="AE81" s="191"/>
      <c r="AF81" s="191"/>
      <c r="AG81" s="191"/>
      <c r="AH81" s="191"/>
      <c r="AI81" s="191"/>
      <c r="AJ81" s="191"/>
      <c r="AK81" s="191"/>
      <c r="AL81" s="191"/>
    </row>
    <row r="82" spans="1:42" s="2" customFormat="1">
      <c r="A82" s="997" t="s">
        <v>832</v>
      </c>
      <c r="B82" s="622">
        <v>0</v>
      </c>
      <c r="C82" s="623">
        <v>0</v>
      </c>
      <c r="D82" s="623">
        <v>0</v>
      </c>
      <c r="E82" s="623">
        <v>0</v>
      </c>
      <c r="F82" s="623">
        <v>0</v>
      </c>
      <c r="G82" s="623">
        <v>0</v>
      </c>
      <c r="H82" s="623">
        <v>0</v>
      </c>
      <c r="I82" s="623">
        <v>0</v>
      </c>
      <c r="J82" s="623">
        <v>0</v>
      </c>
      <c r="K82" s="623">
        <v>0</v>
      </c>
      <c r="L82" s="623">
        <v>0</v>
      </c>
      <c r="M82" s="623">
        <v>0.14530000000000001</v>
      </c>
      <c r="N82" s="623">
        <v>0</v>
      </c>
      <c r="O82" s="623">
        <v>0</v>
      </c>
      <c r="P82" s="623">
        <v>0</v>
      </c>
      <c r="Q82" s="623">
        <v>0</v>
      </c>
      <c r="R82" s="623">
        <v>0</v>
      </c>
      <c r="S82" s="623">
        <v>0</v>
      </c>
      <c r="T82" s="623">
        <v>0</v>
      </c>
      <c r="U82" s="623">
        <v>0</v>
      </c>
      <c r="V82" s="623">
        <v>0</v>
      </c>
      <c r="W82" s="623">
        <v>0</v>
      </c>
      <c r="X82" s="623">
        <v>0</v>
      </c>
      <c r="Y82" s="623">
        <v>0</v>
      </c>
      <c r="Z82" s="623">
        <v>0</v>
      </c>
      <c r="AA82" s="623">
        <v>59.055566142579998</v>
      </c>
      <c r="AB82" s="623">
        <v>0</v>
      </c>
      <c r="AC82" s="623">
        <v>0</v>
      </c>
      <c r="AD82" s="191"/>
      <c r="AE82" s="191"/>
      <c r="AF82" s="191"/>
      <c r="AG82" s="191"/>
      <c r="AH82" s="191"/>
      <c r="AI82" s="191"/>
      <c r="AJ82" s="191"/>
      <c r="AK82" s="191"/>
      <c r="AL82" s="191"/>
    </row>
    <row r="83" spans="1:42" s="2" customFormat="1">
      <c r="A83" s="996" t="s">
        <v>517</v>
      </c>
      <c r="B83" s="622"/>
      <c r="C83" s="623"/>
      <c r="D83" s="623"/>
      <c r="E83" s="623"/>
      <c r="F83" s="623"/>
      <c r="G83" s="623"/>
      <c r="H83" s="623"/>
      <c r="I83" s="623"/>
      <c r="J83" s="623"/>
      <c r="K83" s="623"/>
      <c r="L83" s="623"/>
      <c r="M83" s="623"/>
      <c r="N83" s="623"/>
      <c r="O83" s="623"/>
      <c r="P83" s="623"/>
      <c r="Q83" s="623"/>
      <c r="R83" s="623"/>
      <c r="S83" s="623"/>
      <c r="T83" s="623"/>
      <c r="U83" s="623"/>
      <c r="V83" s="623"/>
      <c r="W83" s="623"/>
      <c r="X83" s="623"/>
      <c r="Y83" s="623"/>
      <c r="Z83" s="623"/>
      <c r="AA83" s="623"/>
      <c r="AB83" s="623"/>
      <c r="AC83" s="623"/>
      <c r="AD83" s="191">
        <v>17.085025520999999</v>
      </c>
      <c r="AE83" s="191">
        <v>17.085025520999999</v>
      </c>
      <c r="AF83" s="191">
        <v>133.58799662152001</v>
      </c>
      <c r="AG83" s="191">
        <v>122.06349932731</v>
      </c>
      <c r="AH83" s="191">
        <v>137.12362784580003</v>
      </c>
      <c r="AI83" s="191">
        <v>89.191337407590012</v>
      </c>
      <c r="AJ83" s="191">
        <v>237.77762560385</v>
      </c>
      <c r="AK83" s="191">
        <v>117.16160430897999</v>
      </c>
      <c r="AL83" s="191">
        <v>157.63493754792</v>
      </c>
    </row>
    <row r="84" spans="1:42" s="2" customFormat="1">
      <c r="A84" s="996" t="s">
        <v>828</v>
      </c>
      <c r="B84" s="622"/>
      <c r="C84" s="623"/>
      <c r="D84" s="623"/>
      <c r="E84" s="623"/>
      <c r="F84" s="623"/>
      <c r="G84" s="623"/>
      <c r="H84" s="623"/>
      <c r="I84" s="623"/>
      <c r="J84" s="623"/>
      <c r="K84" s="623"/>
      <c r="L84" s="623"/>
      <c r="M84" s="623"/>
      <c r="N84" s="623"/>
      <c r="O84" s="623"/>
      <c r="P84" s="623"/>
      <c r="Q84" s="623"/>
      <c r="R84" s="623"/>
      <c r="S84" s="623"/>
      <c r="T84" s="623"/>
      <c r="U84" s="623"/>
      <c r="V84" s="623"/>
      <c r="W84" s="623"/>
      <c r="X84" s="623"/>
      <c r="Y84" s="623"/>
      <c r="Z84" s="623"/>
      <c r="AA84" s="623"/>
      <c r="AB84" s="623"/>
      <c r="AC84" s="623"/>
      <c r="AD84" s="191">
        <v>188.43916666292998</v>
      </c>
      <c r="AE84" s="191">
        <v>0</v>
      </c>
      <c r="AF84" s="191">
        <v>4.1217372274199997</v>
      </c>
      <c r="AG84" s="191">
        <v>3.88100609966</v>
      </c>
      <c r="AH84" s="191">
        <v>0</v>
      </c>
      <c r="AI84" s="191">
        <v>2.241417099</v>
      </c>
      <c r="AJ84" s="191">
        <v>114.21357911110999</v>
      </c>
      <c r="AK84" s="191">
        <v>1.6460230120000001</v>
      </c>
      <c r="AL84" s="191">
        <v>1.5007279259999999</v>
      </c>
    </row>
    <row r="85" spans="1:42" s="2" customFormat="1">
      <c r="A85" s="996" t="s">
        <v>573</v>
      </c>
      <c r="B85" s="622"/>
      <c r="C85" s="623"/>
      <c r="D85" s="623"/>
      <c r="E85" s="623"/>
      <c r="F85" s="623"/>
      <c r="G85" s="623"/>
      <c r="H85" s="623"/>
      <c r="I85" s="623"/>
      <c r="J85" s="623"/>
      <c r="K85" s="623"/>
      <c r="L85" s="623"/>
      <c r="M85" s="623"/>
      <c r="N85" s="623"/>
      <c r="O85" s="623"/>
      <c r="P85" s="623"/>
      <c r="Q85" s="623"/>
      <c r="R85" s="623"/>
      <c r="S85" s="623"/>
      <c r="T85" s="623"/>
      <c r="U85" s="623"/>
      <c r="V85" s="623"/>
      <c r="W85" s="623"/>
      <c r="X85" s="623"/>
      <c r="Y85" s="623"/>
      <c r="Z85" s="623"/>
      <c r="AA85" s="623"/>
      <c r="AB85" s="623"/>
      <c r="AC85" s="623"/>
      <c r="AD85" s="191"/>
      <c r="AE85" s="191"/>
      <c r="AF85" s="191"/>
      <c r="AG85" s="191"/>
      <c r="AH85" s="191"/>
      <c r="AI85" s="191"/>
      <c r="AJ85" s="191">
        <v>2.2305812759999997</v>
      </c>
      <c r="AK85" s="191">
        <v>0</v>
      </c>
      <c r="AL85" s="191">
        <v>0</v>
      </c>
    </row>
    <row r="86" spans="1:42" s="2" customFormat="1">
      <c r="A86" s="996" t="s">
        <v>829</v>
      </c>
      <c r="B86" s="622"/>
      <c r="C86" s="623"/>
      <c r="D86" s="623"/>
      <c r="E86" s="623"/>
      <c r="F86" s="623"/>
      <c r="G86" s="623"/>
      <c r="H86" s="623"/>
      <c r="I86" s="623"/>
      <c r="J86" s="623"/>
      <c r="K86" s="623"/>
      <c r="L86" s="623"/>
      <c r="M86" s="623"/>
      <c r="N86" s="623"/>
      <c r="O86" s="623"/>
      <c r="P86" s="623"/>
      <c r="Q86" s="623"/>
      <c r="R86" s="623"/>
      <c r="S86" s="623"/>
      <c r="T86" s="623"/>
      <c r="U86" s="623"/>
      <c r="V86" s="623"/>
      <c r="W86" s="623"/>
      <c r="X86" s="623"/>
      <c r="Y86" s="623"/>
      <c r="Z86" s="623"/>
      <c r="AA86" s="623"/>
      <c r="AB86" s="623"/>
      <c r="AC86" s="623"/>
      <c r="AD86" s="191">
        <v>0</v>
      </c>
      <c r="AE86" s="191">
        <v>0</v>
      </c>
      <c r="AF86" s="191">
        <v>0</v>
      </c>
      <c r="AG86" s="191">
        <v>0</v>
      </c>
      <c r="AH86" s="191">
        <v>0</v>
      </c>
      <c r="AI86" s="191">
        <v>66.806069899720001</v>
      </c>
      <c r="AJ86" s="191">
        <v>42.942346215769987</v>
      </c>
      <c r="AK86" s="191">
        <v>58.978506569659991</v>
      </c>
      <c r="AL86" s="191">
        <v>108.18794728096002</v>
      </c>
    </row>
    <row r="87" spans="1:42" s="2" customFormat="1">
      <c r="A87" s="998" t="s">
        <v>518</v>
      </c>
      <c r="B87" s="622"/>
      <c r="C87" s="623"/>
      <c r="D87" s="623"/>
      <c r="E87" s="623"/>
      <c r="F87" s="623"/>
      <c r="G87" s="623"/>
      <c r="H87" s="623"/>
      <c r="I87" s="623"/>
      <c r="J87" s="623"/>
      <c r="K87" s="623"/>
      <c r="L87" s="623"/>
      <c r="M87" s="623"/>
      <c r="N87" s="623"/>
      <c r="O87" s="623"/>
      <c r="P87" s="623"/>
      <c r="Q87" s="623"/>
      <c r="R87" s="623"/>
      <c r="S87" s="623"/>
      <c r="T87" s="623"/>
      <c r="U87" s="623"/>
      <c r="V87" s="623"/>
      <c r="W87" s="623"/>
      <c r="X87" s="623"/>
      <c r="Y87" s="623"/>
      <c r="Z87" s="623"/>
      <c r="AA87" s="623"/>
      <c r="AB87" s="623"/>
      <c r="AC87" s="623"/>
      <c r="AD87" s="191">
        <v>0</v>
      </c>
      <c r="AE87" s="191">
        <v>0</v>
      </c>
      <c r="AF87" s="191">
        <v>0</v>
      </c>
      <c r="AG87" s="191">
        <v>0</v>
      </c>
      <c r="AH87" s="191">
        <v>0</v>
      </c>
      <c r="AI87" s="191">
        <v>0</v>
      </c>
      <c r="AJ87" s="191">
        <v>0</v>
      </c>
      <c r="AK87" s="191">
        <v>0</v>
      </c>
      <c r="AL87" s="191">
        <v>0</v>
      </c>
    </row>
    <row r="88" spans="1:42" s="2" customFormat="1">
      <c r="A88" s="996" t="s">
        <v>519</v>
      </c>
      <c r="B88" s="622">
        <v>6.2773000000000003</v>
      </c>
      <c r="C88" s="623">
        <v>6.3532000000000002</v>
      </c>
      <c r="D88" s="623">
        <v>7.6074999999999999</v>
      </c>
      <c r="E88" s="623">
        <v>7.4566999999999997</v>
      </c>
      <c r="F88" s="623">
        <v>7.3493000000000004</v>
      </c>
      <c r="G88" s="623">
        <v>14.547600000000001</v>
      </c>
      <c r="H88" s="623">
        <v>16.724599999999999</v>
      </c>
      <c r="I88" s="623">
        <v>20.991599999999998</v>
      </c>
      <c r="J88" s="623">
        <v>27.533000000000001</v>
      </c>
      <c r="K88" s="623">
        <v>33.138100000000001</v>
      </c>
      <c r="L88" s="623">
        <v>51.45</v>
      </c>
      <c r="M88" s="623">
        <v>4.8628</v>
      </c>
      <c r="N88" s="623">
        <v>36.647199999999998</v>
      </c>
      <c r="O88" s="623">
        <v>30.093299999999999</v>
      </c>
      <c r="P88" s="623">
        <v>28.476599999999998</v>
      </c>
      <c r="Q88" s="623">
        <v>37.562199999999997</v>
      </c>
      <c r="R88" s="623">
        <v>57.110599999999998</v>
      </c>
      <c r="S88" s="623">
        <v>54.284599999999998</v>
      </c>
      <c r="T88" s="623">
        <v>50.943400000000004</v>
      </c>
      <c r="U88" s="623">
        <v>37.7468</v>
      </c>
      <c r="V88" s="623">
        <v>58.180300000000017</v>
      </c>
      <c r="W88" s="623">
        <v>134.13089999999997</v>
      </c>
      <c r="X88" s="623">
        <v>3.8389000000000002</v>
      </c>
      <c r="Y88" s="623">
        <v>1.7866</v>
      </c>
      <c r="Z88" s="623">
        <v>12.569000000000001</v>
      </c>
      <c r="AA88" s="623">
        <v>0.18850199969995118</v>
      </c>
      <c r="AB88" s="623">
        <v>136.38494085048998</v>
      </c>
      <c r="AC88" s="623">
        <v>131.16592866133007</v>
      </c>
      <c r="AD88" s="191">
        <v>261.88923195405982</v>
      </c>
      <c r="AE88" s="191">
        <v>191.20559888927991</v>
      </c>
      <c r="AF88" s="191">
        <v>85.784412808660036</v>
      </c>
      <c r="AG88" s="191">
        <v>96.995612394289907</v>
      </c>
      <c r="AH88" s="191">
        <v>84.261571459979734</v>
      </c>
      <c r="AI88" s="191">
        <v>0</v>
      </c>
      <c r="AJ88" s="191">
        <v>0</v>
      </c>
      <c r="AK88" s="191">
        <v>0</v>
      </c>
      <c r="AL88" s="191">
        <v>0</v>
      </c>
    </row>
    <row r="89" spans="1:42" s="2" customFormat="1">
      <c r="A89" s="992"/>
      <c r="B89" s="622"/>
      <c r="C89" s="623"/>
      <c r="D89" s="623"/>
      <c r="E89" s="623"/>
      <c r="F89" s="623"/>
      <c r="G89" s="623"/>
      <c r="H89" s="623"/>
      <c r="I89" s="623"/>
      <c r="J89" s="623"/>
      <c r="K89" s="623"/>
      <c r="L89" s="623"/>
      <c r="M89" s="623"/>
      <c r="N89" s="623"/>
      <c r="O89" s="623"/>
      <c r="P89" s="623"/>
      <c r="Q89" s="623"/>
      <c r="R89" s="623"/>
      <c r="S89" s="623"/>
      <c r="T89" s="623"/>
      <c r="U89" s="623"/>
      <c r="V89" s="623"/>
      <c r="W89" s="623"/>
      <c r="X89" s="623"/>
      <c r="Y89" s="623"/>
      <c r="Z89" s="623"/>
      <c r="AA89" s="623"/>
      <c r="AB89" s="623"/>
      <c r="AC89" s="623"/>
      <c r="AD89" s="191"/>
      <c r="AE89" s="191"/>
      <c r="AF89" s="191"/>
      <c r="AG89" s="191"/>
      <c r="AH89" s="191"/>
      <c r="AI89" s="191"/>
      <c r="AJ89" s="191"/>
      <c r="AK89" s="191"/>
      <c r="AL89" s="191"/>
    </row>
    <row r="90" spans="1:42" s="2" customFormat="1">
      <c r="A90" s="999" t="s">
        <v>366</v>
      </c>
      <c r="B90" s="618">
        <v>19.477499999999999</v>
      </c>
      <c r="C90" s="619">
        <v>22.661900000000003</v>
      </c>
      <c r="D90" s="619">
        <v>26.701499999999999</v>
      </c>
      <c r="E90" s="619">
        <v>30.066700000000001</v>
      </c>
      <c r="F90" s="619">
        <v>31.997900000000001</v>
      </c>
      <c r="G90" s="619">
        <v>39.678800000000003</v>
      </c>
      <c r="H90" s="619">
        <v>49.828400000000002</v>
      </c>
      <c r="I90" s="619">
        <v>58.027200000000001</v>
      </c>
      <c r="J90" s="619">
        <v>64.873999999999995</v>
      </c>
      <c r="K90" s="619">
        <v>82.957800000000006</v>
      </c>
      <c r="L90" s="619">
        <v>117.5119</v>
      </c>
      <c r="M90" s="619">
        <v>159.1908</v>
      </c>
      <c r="N90" s="619">
        <v>226.16279999999998</v>
      </c>
      <c r="O90" s="619">
        <v>295.03320000000002</v>
      </c>
      <c r="P90" s="619">
        <v>385.14179999999999</v>
      </c>
      <c r="Q90" s="619">
        <v>458.77749999999997</v>
      </c>
      <c r="R90" s="619">
        <v>584.375</v>
      </c>
      <c r="S90" s="619">
        <v>694.6151000000001</v>
      </c>
      <c r="T90" s="619">
        <v>1070.0198</v>
      </c>
      <c r="U90" s="619">
        <v>1568.8387</v>
      </c>
      <c r="V90" s="619">
        <v>2247.0398999999998</v>
      </c>
      <c r="W90" s="619">
        <v>2766.8802999999998</v>
      </c>
      <c r="X90" s="619">
        <v>3047.8562999999999</v>
      </c>
      <c r="Y90" s="619">
        <v>3753.2778030029167</v>
      </c>
      <c r="Z90" s="619">
        <v>4515.1175700000003</v>
      </c>
      <c r="AA90" s="619">
        <v>7172.9321391364501</v>
      </c>
      <c r="AB90" s="619">
        <v>10981.693579679199</v>
      </c>
      <c r="AC90" s="619">
        <v>15919.559824920869</v>
      </c>
      <c r="AD90" s="620">
        <v>17522.858248595327</v>
      </c>
      <c r="AE90" s="620">
        <v>17331.55902244083</v>
      </c>
      <c r="AF90" s="620">
        <v>19396.633755987783</v>
      </c>
      <c r="AG90" s="620">
        <v>21288.144388432622</v>
      </c>
      <c r="AH90" s="620">
        <v>24301.213884307359</v>
      </c>
      <c r="AI90" s="620">
        <v>27526.41629412473</v>
      </c>
      <c r="AJ90" s="620">
        <v>28173.260939367919</v>
      </c>
      <c r="AK90" s="620">
        <v>31682.823671887283</v>
      </c>
      <c r="AL90" s="620">
        <v>34593.888702414835</v>
      </c>
      <c r="AM90" s="1001"/>
    </row>
    <row r="91" spans="1:42" s="2" customFormat="1" ht="14.5" thickBot="1">
      <c r="A91" s="1000" t="s">
        <v>461</v>
      </c>
      <c r="B91" s="624"/>
      <c r="C91" s="625"/>
      <c r="D91" s="625"/>
      <c r="E91" s="625"/>
      <c r="F91" s="625"/>
      <c r="G91" s="625"/>
      <c r="H91" s="625"/>
      <c r="I91" s="625"/>
      <c r="J91" s="625"/>
      <c r="K91" s="625"/>
      <c r="L91" s="625"/>
      <c r="M91" s="625"/>
      <c r="N91" s="625"/>
      <c r="O91" s="625"/>
      <c r="P91" s="625"/>
      <c r="Q91" s="625"/>
      <c r="R91" s="625"/>
      <c r="S91" s="625"/>
      <c r="T91" s="625"/>
      <c r="U91" s="625"/>
      <c r="V91" s="625"/>
      <c r="W91" s="625"/>
      <c r="X91" s="625"/>
      <c r="Y91" s="625"/>
      <c r="Z91" s="625"/>
      <c r="AA91" s="625"/>
      <c r="AB91" s="625"/>
      <c r="AC91" s="625"/>
      <c r="AD91" s="211">
        <v>0</v>
      </c>
      <c r="AE91" s="211">
        <v>853.9685662484701</v>
      </c>
      <c r="AF91" s="211">
        <v>1726.3823304034599</v>
      </c>
      <c r="AG91" s="211">
        <v>1796.9908018708402</v>
      </c>
      <c r="AH91" s="211">
        <v>1025.4701701593599</v>
      </c>
      <c r="AI91" s="211"/>
      <c r="AJ91" s="211"/>
      <c r="AK91" s="211"/>
      <c r="AL91" s="211"/>
    </row>
    <row r="92" spans="1:42" s="847" customFormat="1" ht="12.5">
      <c r="A92" s="39" t="s">
        <v>710</v>
      </c>
      <c r="B92" s="989"/>
      <c r="C92" s="989"/>
      <c r="D92" s="989"/>
      <c r="E92" s="989"/>
      <c r="F92" s="989"/>
      <c r="G92" s="989"/>
      <c r="H92" s="989"/>
      <c r="I92" s="989"/>
      <c r="J92" s="989"/>
      <c r="K92" s="989"/>
      <c r="L92" s="989"/>
      <c r="M92" s="989"/>
      <c r="N92" s="989"/>
      <c r="O92" s="989"/>
      <c r="P92" s="989"/>
      <c r="Q92" s="989"/>
      <c r="R92" s="989"/>
      <c r="S92" s="989"/>
      <c r="T92" s="989"/>
      <c r="U92" s="989"/>
      <c r="V92" s="989"/>
      <c r="W92" s="989"/>
      <c r="X92" s="989"/>
      <c r="Y92" s="989"/>
      <c r="Z92" s="989"/>
      <c r="AA92" s="851"/>
      <c r="AB92" s="851"/>
      <c r="AC92" s="851"/>
      <c r="AD92" s="850"/>
      <c r="AE92" s="850"/>
      <c r="AF92" s="850"/>
      <c r="AG92" s="850"/>
      <c r="AH92" s="850"/>
      <c r="AI92" s="850"/>
      <c r="AJ92" s="850"/>
      <c r="AK92" s="850"/>
      <c r="AL92" s="850"/>
    </row>
    <row r="93" spans="1:42" s="847" customFormat="1" ht="12.5">
      <c r="A93" s="63" t="s">
        <v>834</v>
      </c>
      <c r="B93" s="63"/>
      <c r="C93" s="63"/>
      <c r="D93" s="63"/>
      <c r="E93" s="63"/>
      <c r="F93" s="63"/>
      <c r="G93" s="63"/>
      <c r="H93" s="63"/>
      <c r="I93" s="63"/>
      <c r="J93" s="63"/>
      <c r="K93" s="63"/>
      <c r="L93" s="63"/>
      <c r="M93" s="63"/>
      <c r="N93" s="63"/>
      <c r="O93" s="63"/>
      <c r="P93" s="63"/>
      <c r="Q93" s="63"/>
      <c r="R93" s="63"/>
      <c r="S93" s="900"/>
      <c r="T93" s="63"/>
      <c r="U93" s="63"/>
      <c r="V93" s="63"/>
      <c r="W93" s="63"/>
      <c r="X93" s="63"/>
      <c r="Y93" s="63"/>
      <c r="Z93" s="63"/>
      <c r="AA93" s="900"/>
      <c r="AB93" s="900"/>
      <c r="AC93" s="900"/>
      <c r="AP93" s="1002"/>
    </row>
    <row r="94" spans="1:42" s="847" customFormat="1" ht="12.5">
      <c r="A94" s="63" t="s">
        <v>833</v>
      </c>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850"/>
      <c r="AB94" s="850"/>
      <c r="AC94" s="850"/>
      <c r="AP94" s="1003"/>
    </row>
    <row r="95" spans="1:42" s="847" customFormat="1" ht="12.5">
      <c r="A95" s="850" t="s">
        <v>1485</v>
      </c>
      <c r="B95" s="850"/>
      <c r="C95" s="850"/>
      <c r="D95" s="850"/>
      <c r="E95" s="850"/>
      <c r="F95" s="850"/>
      <c r="G95" s="850"/>
      <c r="H95" s="850"/>
      <c r="I95" s="850"/>
      <c r="J95" s="850"/>
      <c r="K95" s="850"/>
      <c r="L95" s="850"/>
      <c r="M95" s="850"/>
      <c r="N95" s="850"/>
      <c r="O95" s="850"/>
      <c r="P95" s="850"/>
      <c r="Q95" s="850"/>
      <c r="R95" s="850"/>
      <c r="S95" s="850"/>
      <c r="T95" s="850"/>
      <c r="U95" s="850"/>
      <c r="V95" s="850"/>
      <c r="W95" s="850"/>
      <c r="X95" s="850"/>
      <c r="Y95" s="850"/>
      <c r="Z95" s="850"/>
      <c r="AA95" s="850"/>
      <c r="AB95" s="850"/>
      <c r="AC95" s="850"/>
    </row>
    <row r="96" spans="1:42" s="847" customFormat="1" ht="12.5">
      <c r="A96" s="1004" t="s">
        <v>1616</v>
      </c>
      <c r="B96" s="850"/>
      <c r="C96" s="850"/>
      <c r="D96" s="850"/>
      <c r="E96" s="850"/>
      <c r="F96" s="850"/>
      <c r="G96" s="850"/>
      <c r="H96" s="850"/>
      <c r="I96" s="850"/>
      <c r="J96" s="850"/>
      <c r="K96" s="850"/>
      <c r="L96" s="850"/>
      <c r="M96" s="850"/>
      <c r="N96" s="850"/>
      <c r="O96" s="850"/>
      <c r="P96" s="850"/>
      <c r="Q96" s="850"/>
      <c r="R96" s="850"/>
      <c r="S96" s="850"/>
      <c r="T96" s="850"/>
      <c r="U96" s="850"/>
      <c r="V96" s="850"/>
      <c r="W96" s="850"/>
      <c r="X96" s="850"/>
      <c r="Y96" s="850"/>
      <c r="Z96" s="850"/>
      <c r="AA96" s="850"/>
      <c r="AB96" s="850"/>
      <c r="AC96" s="850"/>
    </row>
    <row r="97" spans="1:29" s="2" customForma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s="2" customFormat="1">
      <c r="A98" s="39"/>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s="2" customForma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s="2" customForma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s="2" customForma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s="2" customForma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s="2" customFormat="1"/>
    <row r="104" spans="1:29" s="2" customFormat="1"/>
    <row r="105" spans="1:29" s="2" customFormat="1"/>
    <row r="106" spans="1:29" s="2" customFormat="1"/>
    <row r="107" spans="1:29" s="2" customFormat="1"/>
    <row r="108" spans="1:29" s="2" customFormat="1"/>
    <row r="109" spans="1:29" s="2" customFormat="1"/>
    <row r="110" spans="1:29" s="2" customFormat="1"/>
    <row r="111" spans="1:29" s="2" customFormat="1"/>
    <row r="112" spans="1:29" s="2" customFormat="1"/>
    <row r="113" spans="1:38" s="2" customFormat="1"/>
    <row r="114" spans="1:38" s="2" customFormat="1"/>
    <row r="115" spans="1:38" s="2" customFormat="1"/>
    <row r="116" spans="1:38" s="2" customFormat="1"/>
    <row r="117" spans="1:38" s="2" customFormat="1"/>
    <row r="118" spans="1:38" s="2" customFormat="1"/>
    <row r="119" spans="1:38" s="2" customFormat="1"/>
    <row r="120" spans="1:38" s="2" customFormat="1"/>
    <row r="121" spans="1:38" s="2" customFormat="1"/>
    <row r="122" spans="1:38" s="2" customFormat="1"/>
    <row r="123" spans="1:38" s="2" customFormat="1"/>
    <row r="124" spans="1:38" s="2" customFormat="1"/>
    <row r="125" spans="1:38" s="2" customFormat="1"/>
    <row r="126" spans="1:3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row>
    <row r="127" spans="1:3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row>
    <row r="128" spans="1:3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row>
    <row r="129" spans="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row>
    <row r="130" spans="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row>
    <row r="131" spans="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row>
    <row r="132" spans="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row>
    <row r="133" spans="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row>
    <row r="134" spans="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row>
    <row r="135" spans="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row>
    <row r="136" spans="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row>
    <row r="137" spans="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row>
    <row r="138" spans="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row>
    <row r="139" spans="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row>
    <row r="140" spans="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row>
    <row r="141" spans="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row>
    <row r="142" spans="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sheetData>
  <mergeCells count="38">
    <mergeCell ref="AF3:AF4"/>
    <mergeCell ref="A3:A4"/>
    <mergeCell ref="AA3:AA4"/>
    <mergeCell ref="AB3:AB4"/>
    <mergeCell ref="AC3:AC4"/>
    <mergeCell ref="AD3:AD4"/>
    <mergeCell ref="AE3:AE4"/>
    <mergeCell ref="V3:V4"/>
    <mergeCell ref="W3:W4"/>
    <mergeCell ref="X3:X4"/>
    <mergeCell ref="Y3:Y4"/>
    <mergeCell ref="Z3:Z4"/>
    <mergeCell ref="Q3:Q4"/>
    <mergeCell ref="R3:R4"/>
    <mergeCell ref="S3:S4"/>
    <mergeCell ref="T3:T4"/>
    <mergeCell ref="U3:U4"/>
    <mergeCell ref="L3:L4"/>
    <mergeCell ref="M3:M4"/>
    <mergeCell ref="N3:N4"/>
    <mergeCell ref="O3:O4"/>
    <mergeCell ref="P3:P4"/>
    <mergeCell ref="G3:G4"/>
    <mergeCell ref="H3:H4"/>
    <mergeCell ref="I3:I4"/>
    <mergeCell ref="J3:J4"/>
    <mergeCell ref="K3:K4"/>
    <mergeCell ref="B3:B4"/>
    <mergeCell ref="C3:C4"/>
    <mergeCell ref="D3:D4"/>
    <mergeCell ref="E3:E4"/>
    <mergeCell ref="F3:F4"/>
    <mergeCell ref="AL3:AL4"/>
    <mergeCell ref="AK3:AK4"/>
    <mergeCell ref="AG3:AG4"/>
    <mergeCell ref="AH3:AH4"/>
    <mergeCell ref="AI3:AI4"/>
    <mergeCell ref="AJ3:AJ4"/>
  </mergeCells>
  <hyperlinks>
    <hyperlink ref="A1" location="Menu!A1" display="Return to Menu" xr:uid="{00000000-0004-0000-0F00-000000000000}"/>
  </hyperlinks>
  <pageMargins left="0.7" right="0.7" top="0.5" bottom="0.5" header="0.3" footer="0.3"/>
  <pageSetup paperSize="9" scale="39" orientation="landscape" r:id="rId1"/>
  <headerFooter alignWithMargins="0">
    <oddFooter>&amp;L&amp;1#&amp;"Calibri"&amp;10&amp;K0078D7This document is for CBN internal consumption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87"/>
  <sheetViews>
    <sheetView view="pageBreakPreview" zoomScale="80" zoomScaleNormal="75" zoomScaleSheetLayoutView="80" workbookViewId="0">
      <pane xSplit="1" ySplit="4" topLeftCell="AI5" activePane="bottomRight" state="frozen"/>
      <selection pane="topRight"/>
      <selection pane="bottomLeft"/>
      <selection pane="bottomRight"/>
    </sheetView>
  </sheetViews>
  <sheetFormatPr defaultColWidth="10.453125" defaultRowHeight="14"/>
  <cols>
    <col min="1" max="1" width="52.26953125" style="4" customWidth="1"/>
    <col min="2" max="8" width="11" style="4" customWidth="1"/>
    <col min="9" max="15" width="12.1796875" style="4" customWidth="1"/>
    <col min="16" max="22" width="12.26953125" style="4" customWidth="1"/>
    <col min="23" max="29" width="12.7265625" style="4" customWidth="1"/>
    <col min="30" max="34" width="16.453125" style="4" customWidth="1"/>
    <col min="35" max="37" width="15.7265625" style="4" customWidth="1"/>
    <col min="38" max="38" width="13.54296875" style="4" customWidth="1"/>
    <col min="39" max="204" width="9.1796875" style="4" customWidth="1"/>
    <col min="205" max="205" width="48.7265625" style="4" customWidth="1"/>
    <col min="206" max="206" width="10.453125" style="4" bestFit="1"/>
    <col min="207" max="16384" width="10.453125" style="4"/>
  </cols>
  <sheetData>
    <row r="1" spans="1:38" s="769" customFormat="1" ht="25">
      <c r="A1" s="795" t="s">
        <v>622</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row>
    <row r="2" spans="1:38" s="162" customFormat="1" ht="18" thickBot="1">
      <c r="A2" s="163" t="s">
        <v>1599</v>
      </c>
      <c r="B2" s="163"/>
      <c r="C2" s="163"/>
      <c r="D2" s="163"/>
      <c r="F2" s="163"/>
      <c r="G2" s="220"/>
      <c r="H2" s="163"/>
      <c r="I2" s="163"/>
      <c r="J2" s="163"/>
      <c r="K2" s="163"/>
      <c r="L2" s="163"/>
      <c r="M2" s="163"/>
      <c r="N2" s="163"/>
      <c r="Q2" s="221"/>
      <c r="R2" s="221"/>
      <c r="S2" s="221"/>
      <c r="T2" s="221"/>
      <c r="U2" s="163"/>
      <c r="X2" s="163"/>
      <c r="Y2" s="163"/>
      <c r="Z2" s="221"/>
      <c r="AA2" s="221"/>
      <c r="AB2" s="221"/>
      <c r="AC2" s="221"/>
      <c r="AG2" s="221"/>
      <c r="AH2" s="221"/>
    </row>
    <row r="3" spans="1:38" s="79" customFormat="1" ht="14.9" customHeight="1">
      <c r="A3" s="1824" t="s">
        <v>320</v>
      </c>
      <c r="B3" s="1787">
        <v>1981</v>
      </c>
      <c r="C3" s="1787">
        <v>1982</v>
      </c>
      <c r="D3" s="1787">
        <v>1983</v>
      </c>
      <c r="E3" s="1787">
        <v>1984</v>
      </c>
      <c r="F3" s="1787">
        <v>1985</v>
      </c>
      <c r="G3" s="1787">
        <v>1986</v>
      </c>
      <c r="H3" s="1787">
        <v>1987</v>
      </c>
      <c r="I3" s="1787">
        <v>1988</v>
      </c>
      <c r="J3" s="1787">
        <v>1989</v>
      </c>
      <c r="K3" s="1787">
        <v>1990</v>
      </c>
      <c r="L3" s="1787">
        <v>1991</v>
      </c>
      <c r="M3" s="1787">
        <v>1992</v>
      </c>
      <c r="N3" s="1787">
        <v>1993</v>
      </c>
      <c r="O3" s="1787">
        <v>1994</v>
      </c>
      <c r="P3" s="1787">
        <v>1995</v>
      </c>
      <c r="Q3" s="1787">
        <v>1996</v>
      </c>
      <c r="R3" s="1787">
        <v>1997</v>
      </c>
      <c r="S3" s="1787">
        <v>1998</v>
      </c>
      <c r="T3" s="1787">
        <v>1999</v>
      </c>
      <c r="U3" s="1787">
        <v>2000</v>
      </c>
      <c r="V3" s="1787">
        <v>2001</v>
      </c>
      <c r="W3" s="1787">
        <v>2002</v>
      </c>
      <c r="X3" s="1787">
        <v>2003</v>
      </c>
      <c r="Y3" s="1787">
        <v>2004</v>
      </c>
      <c r="Z3" s="1787">
        <v>2005</v>
      </c>
      <c r="AA3" s="1787">
        <v>2006</v>
      </c>
      <c r="AB3" s="1787">
        <v>2007</v>
      </c>
      <c r="AC3" s="1787">
        <v>2008</v>
      </c>
      <c r="AD3" s="1787">
        <v>2009</v>
      </c>
      <c r="AE3" s="1787">
        <v>2010</v>
      </c>
      <c r="AF3" s="1787">
        <v>2011</v>
      </c>
      <c r="AG3" s="1787">
        <v>2012</v>
      </c>
      <c r="AH3" s="1787">
        <v>2013</v>
      </c>
      <c r="AI3" s="1787">
        <v>2014</v>
      </c>
      <c r="AJ3" s="1787">
        <v>2015</v>
      </c>
      <c r="AK3" s="1787">
        <v>2016</v>
      </c>
      <c r="AL3" s="1787">
        <v>2017</v>
      </c>
    </row>
    <row r="4" spans="1:38" s="79" customFormat="1" ht="14.9" customHeight="1" thickBot="1">
      <c r="A4" s="1825"/>
      <c r="B4" s="1788"/>
      <c r="C4" s="1788"/>
      <c r="D4" s="1788">
        <v>1983</v>
      </c>
      <c r="E4" s="1788">
        <v>1984</v>
      </c>
      <c r="F4" s="1788">
        <v>1985</v>
      </c>
      <c r="G4" s="1788">
        <v>1986</v>
      </c>
      <c r="H4" s="1788">
        <v>1987</v>
      </c>
      <c r="I4" s="1788">
        <v>1988</v>
      </c>
      <c r="J4" s="1788">
        <v>1989</v>
      </c>
      <c r="K4" s="1788">
        <v>1990</v>
      </c>
      <c r="L4" s="1788">
        <v>1991</v>
      </c>
      <c r="M4" s="1788">
        <v>1992</v>
      </c>
      <c r="N4" s="1788">
        <v>1993</v>
      </c>
      <c r="O4" s="1788">
        <v>1994</v>
      </c>
      <c r="P4" s="1788">
        <v>1995</v>
      </c>
      <c r="Q4" s="1788">
        <v>1996</v>
      </c>
      <c r="R4" s="1788">
        <v>1997</v>
      </c>
      <c r="S4" s="1788">
        <v>1998</v>
      </c>
      <c r="T4" s="1788">
        <v>1999</v>
      </c>
      <c r="U4" s="1788">
        <v>2000</v>
      </c>
      <c r="V4" s="1788"/>
      <c r="W4" s="1788"/>
      <c r="X4" s="1788"/>
      <c r="Y4" s="1788"/>
      <c r="Z4" s="1788"/>
      <c r="AA4" s="1788"/>
      <c r="AB4" s="1788"/>
      <c r="AC4" s="1788"/>
      <c r="AD4" s="1788">
        <v>2001</v>
      </c>
      <c r="AE4" s="1788">
        <v>2002</v>
      </c>
      <c r="AF4" s="1788"/>
      <c r="AG4" s="1788"/>
      <c r="AH4" s="1788"/>
      <c r="AI4" s="1788"/>
      <c r="AJ4" s="1788"/>
      <c r="AK4" s="1788"/>
      <c r="AL4" s="1788"/>
    </row>
    <row r="5" spans="1:38" s="1006" customFormat="1" ht="15" customHeight="1">
      <c r="A5" s="1005" t="s">
        <v>591</v>
      </c>
      <c r="B5" s="1039">
        <v>4.8808999999999996</v>
      </c>
      <c r="C5" s="1040">
        <v>5.1806999999999999</v>
      </c>
      <c r="D5" s="1040">
        <v>5.8556000000000008</v>
      </c>
      <c r="E5" s="1040">
        <v>6.3434999999999997</v>
      </c>
      <c r="F5" s="1040">
        <v>7.0461999999999998</v>
      </c>
      <c r="G5" s="1040">
        <v>6.6497999999999999</v>
      </c>
      <c r="H5" s="1040">
        <v>7.9980000000000002</v>
      </c>
      <c r="I5" s="1040">
        <v>10.667899999999999</v>
      </c>
      <c r="J5" s="1040">
        <v>10.188000000000001</v>
      </c>
      <c r="K5" s="1040">
        <v>15.588799999999999</v>
      </c>
      <c r="L5" s="1040">
        <v>22.048999999999999</v>
      </c>
      <c r="M5" s="1040">
        <v>33.263500000000001</v>
      </c>
      <c r="N5" s="1040">
        <v>49.9236</v>
      </c>
      <c r="O5" s="1040">
        <v>65.348699999999994</v>
      </c>
      <c r="P5" s="1040">
        <v>79.469399999999993</v>
      </c>
      <c r="Q5" s="1040">
        <v>95.903999999999996</v>
      </c>
      <c r="R5" s="1040">
        <v>128.16389999999998</v>
      </c>
      <c r="S5" s="1040">
        <v>142.25210000000001</v>
      </c>
      <c r="T5" s="1040">
        <v>202.15210000000002</v>
      </c>
      <c r="U5" s="1040">
        <v>345.00140000000005</v>
      </c>
      <c r="V5" s="1040">
        <v>448.02139999999997</v>
      </c>
      <c r="W5" s="1040">
        <v>503.87039999999996</v>
      </c>
      <c r="X5" s="1040">
        <v>577.66369999999995</v>
      </c>
      <c r="Y5" s="1040">
        <v>728.55200000000013</v>
      </c>
      <c r="Z5" s="1040">
        <v>946.63955399999998</v>
      </c>
      <c r="AA5" s="1040">
        <v>1497.9037259638601</v>
      </c>
      <c r="AB5" s="1040">
        <v>2307.9162008572803</v>
      </c>
      <c r="AC5" s="1040">
        <v>3650.6438875920903</v>
      </c>
      <c r="AD5" s="1040">
        <v>3386.5264529647202</v>
      </c>
      <c r="AE5" s="1040">
        <v>3830.2819548448597</v>
      </c>
      <c r="AF5" s="1040">
        <v>4920.8502428663996</v>
      </c>
      <c r="AG5" s="1040">
        <v>5069.9920206202305</v>
      </c>
      <c r="AH5" s="1040">
        <v>5160.8465960651511</v>
      </c>
      <c r="AI5" s="1041">
        <v>5248.8741993112808</v>
      </c>
      <c r="AJ5" s="1041">
        <v>5873.4532730613892</v>
      </c>
      <c r="AK5" s="1041">
        <v>6180.0409904322123</v>
      </c>
      <c r="AL5" s="1042">
        <v>6388.6513327846296</v>
      </c>
    </row>
    <row r="6" spans="1:38" ht="15" customHeight="1">
      <c r="A6" s="1007" t="s">
        <v>1483</v>
      </c>
      <c r="B6" s="622">
        <v>4.8808999999999996</v>
      </c>
      <c r="C6" s="623">
        <v>5.1806999999999999</v>
      </c>
      <c r="D6" s="623">
        <v>5.8556000000000008</v>
      </c>
      <c r="E6" s="623">
        <v>6.3434999999999997</v>
      </c>
      <c r="F6" s="623">
        <v>7.0461999999999998</v>
      </c>
      <c r="G6" s="623">
        <v>6.6497999999999999</v>
      </c>
      <c r="H6" s="623">
        <v>7.9980000000000002</v>
      </c>
      <c r="I6" s="623">
        <v>10.667899999999999</v>
      </c>
      <c r="J6" s="623">
        <v>10.188000000000001</v>
      </c>
      <c r="K6" s="623">
        <v>15.588799999999999</v>
      </c>
      <c r="L6" s="623">
        <v>22.048999999999999</v>
      </c>
      <c r="M6" s="623">
        <v>31.090900000000001</v>
      </c>
      <c r="N6" s="623">
        <v>48.192099999999996</v>
      </c>
      <c r="O6" s="623">
        <v>63.531099999999995</v>
      </c>
      <c r="P6" s="623">
        <v>75.967500000000001</v>
      </c>
      <c r="Q6" s="623">
        <v>93.254899999999992</v>
      </c>
      <c r="R6" s="623">
        <v>122.4579</v>
      </c>
      <c r="S6" s="623">
        <v>131.97070000000002</v>
      </c>
      <c r="T6" s="623">
        <v>185.57570000000001</v>
      </c>
      <c r="U6" s="623">
        <v>308.26420000000002</v>
      </c>
      <c r="V6" s="623">
        <v>425.6266</v>
      </c>
      <c r="W6" s="623">
        <v>467.97179999999997</v>
      </c>
      <c r="X6" s="623">
        <v>546.50709999999992</v>
      </c>
      <c r="Y6" s="623">
        <v>680.26130000000001</v>
      </c>
      <c r="Z6" s="623">
        <v>886.8754449999999</v>
      </c>
      <c r="AA6" s="623">
        <v>1411.9812847524101</v>
      </c>
      <c r="AB6" s="623">
        <v>2188.53250927298</v>
      </c>
      <c r="AC6" s="623">
        <v>3290.9653665984602</v>
      </c>
      <c r="AD6" s="623">
        <v>3014.3210248057007</v>
      </c>
      <c r="AE6" s="623">
        <v>3335.6963892320896</v>
      </c>
      <c r="AF6" s="623">
        <v>4208.8723034230088</v>
      </c>
      <c r="AG6" s="623">
        <v>4291.8395424127602</v>
      </c>
      <c r="AH6" s="623">
        <v>4184.0625504831905</v>
      </c>
      <c r="AI6" s="218">
        <v>4764.1717867669504</v>
      </c>
      <c r="AJ6" s="218">
        <v>5220.9316325370492</v>
      </c>
      <c r="AK6" s="218">
        <v>5563.4076819417023</v>
      </c>
      <c r="AL6" s="626">
        <v>5766.7517052799794</v>
      </c>
    </row>
    <row r="7" spans="1:38" ht="15" customHeight="1">
      <c r="A7" s="1008" t="s">
        <v>1484</v>
      </c>
      <c r="B7" s="622"/>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218">
        <v>872.84114562243997</v>
      </c>
      <c r="AJ7" s="218">
        <v>1241.6712670856502</v>
      </c>
      <c r="AK7" s="218">
        <v>1157.9437080765899</v>
      </c>
      <c r="AL7" s="626">
        <v>1340.63923136176</v>
      </c>
    </row>
    <row r="8" spans="1:38" ht="15" customHeight="1">
      <c r="A8" s="1008" t="s">
        <v>835</v>
      </c>
      <c r="B8" s="622"/>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218">
        <v>3863.8016660145104</v>
      </c>
      <c r="AJ8" s="218">
        <v>3979.2603654513982</v>
      </c>
      <c r="AK8" s="218">
        <v>4405.4639738651122</v>
      </c>
      <c r="AL8" s="626">
        <v>4426.1124739182196</v>
      </c>
    </row>
    <row r="9" spans="1:38" s="891" customFormat="1" ht="15" customHeight="1">
      <c r="A9" s="1009" t="s">
        <v>592</v>
      </c>
      <c r="B9" s="1043">
        <v>0</v>
      </c>
      <c r="C9" s="191">
        <v>0</v>
      </c>
      <c r="D9" s="191">
        <v>0</v>
      </c>
      <c r="E9" s="191">
        <v>0</v>
      </c>
      <c r="F9" s="191">
        <v>0</v>
      </c>
      <c r="G9" s="191">
        <v>0</v>
      </c>
      <c r="H9" s="191">
        <v>0</v>
      </c>
      <c r="I9" s="191">
        <v>0</v>
      </c>
      <c r="J9" s="191">
        <v>0</v>
      </c>
      <c r="K9" s="191">
        <v>0</v>
      </c>
      <c r="L9" s="191">
        <v>0</v>
      </c>
      <c r="M9" s="191">
        <v>1.2639</v>
      </c>
      <c r="N9" s="191">
        <v>0.92670000000000008</v>
      </c>
      <c r="O9" s="191">
        <v>1.0834000000000001</v>
      </c>
      <c r="P9" s="191">
        <v>2.6204999999999998</v>
      </c>
      <c r="Q9" s="191">
        <v>1.7227000000000001</v>
      </c>
      <c r="R9" s="191">
        <v>4.5991</v>
      </c>
      <c r="S9" s="191">
        <v>7.5178000000000003</v>
      </c>
      <c r="T9" s="191">
        <v>13.464399999999999</v>
      </c>
      <c r="U9" s="191">
        <v>26.787599999999998</v>
      </c>
      <c r="V9" s="191">
        <v>19.6036</v>
      </c>
      <c r="W9" s="191">
        <v>27.897500000000001</v>
      </c>
      <c r="X9" s="191">
        <v>25.184000000000001</v>
      </c>
      <c r="Y9" s="191">
        <v>40.341300000000004</v>
      </c>
      <c r="Z9" s="191">
        <v>49.776229000000001</v>
      </c>
      <c r="AA9" s="191">
        <v>75.041656689549995</v>
      </c>
      <c r="AB9" s="191">
        <v>104.31839032635001</v>
      </c>
      <c r="AC9" s="191">
        <v>303.09256551647997</v>
      </c>
      <c r="AD9" s="191">
        <v>321.94254793698997</v>
      </c>
      <c r="AE9" s="191">
        <v>443.85291382714001</v>
      </c>
      <c r="AF9" s="191">
        <v>604.24832963493986</v>
      </c>
      <c r="AG9" s="191">
        <v>593.97621718930998</v>
      </c>
      <c r="AH9" s="191">
        <v>856.64153003001002</v>
      </c>
      <c r="AI9" s="218">
        <v>381.63860618667997</v>
      </c>
      <c r="AJ9" s="218">
        <v>577.80096392425014</v>
      </c>
      <c r="AK9" s="218">
        <v>567.4512088754301</v>
      </c>
      <c r="AL9" s="626">
        <v>570.8441098182501</v>
      </c>
    </row>
    <row r="10" spans="1:38" s="1010" customFormat="1" ht="15" customHeight="1">
      <c r="A10" s="1009" t="s">
        <v>523</v>
      </c>
      <c r="B10" s="1043">
        <v>0</v>
      </c>
      <c r="C10" s="191">
        <v>0</v>
      </c>
      <c r="D10" s="191">
        <v>0</v>
      </c>
      <c r="E10" s="191">
        <v>0</v>
      </c>
      <c r="F10" s="191">
        <v>0</v>
      </c>
      <c r="G10" s="191">
        <v>0</v>
      </c>
      <c r="H10" s="191">
        <v>0</v>
      </c>
      <c r="I10" s="191">
        <v>0</v>
      </c>
      <c r="J10" s="191">
        <v>0</v>
      </c>
      <c r="K10" s="191">
        <v>0</v>
      </c>
      <c r="L10" s="191">
        <v>0</v>
      </c>
      <c r="M10" s="191">
        <v>0.90870000000000006</v>
      </c>
      <c r="N10" s="191">
        <v>0.80479999999999996</v>
      </c>
      <c r="O10" s="191">
        <v>0.73420000000000007</v>
      </c>
      <c r="P10" s="191">
        <v>0.88139999999999996</v>
      </c>
      <c r="Q10" s="191">
        <v>0.9264</v>
      </c>
      <c r="R10" s="191">
        <v>1.1069</v>
      </c>
      <c r="S10" s="191">
        <v>2.7635999999999998</v>
      </c>
      <c r="T10" s="191">
        <v>3.1120000000000001</v>
      </c>
      <c r="U10" s="191">
        <v>9.9496000000000002</v>
      </c>
      <c r="V10" s="191">
        <v>2.7911999999999999</v>
      </c>
      <c r="W10" s="191">
        <v>8.001100000000001</v>
      </c>
      <c r="X10" s="191">
        <v>5.9726000000000008</v>
      </c>
      <c r="Y10" s="191">
        <v>7.9493999999999998</v>
      </c>
      <c r="Z10" s="191">
        <v>9.9878799999999988</v>
      </c>
      <c r="AA10" s="191">
        <v>10.880784521899999</v>
      </c>
      <c r="AB10" s="191">
        <v>15.065301257950001</v>
      </c>
      <c r="AC10" s="191">
        <v>56.585955477150002</v>
      </c>
      <c r="AD10" s="191">
        <v>50.262880222029999</v>
      </c>
      <c r="AE10" s="191">
        <v>50.732651785629997</v>
      </c>
      <c r="AF10" s="191">
        <v>107.72960980844999</v>
      </c>
      <c r="AG10" s="191">
        <v>184.17626101816001</v>
      </c>
      <c r="AH10" s="191">
        <v>120.14251555195</v>
      </c>
      <c r="AI10" s="218">
        <v>103.06380635764999</v>
      </c>
      <c r="AJ10" s="218">
        <v>74.720676600090016</v>
      </c>
      <c r="AK10" s="218">
        <v>49.182099615079991</v>
      </c>
      <c r="AL10" s="626">
        <v>51.055517686400009</v>
      </c>
    </row>
    <row r="11" spans="1:38" s="890" customFormat="1" ht="15" customHeight="1">
      <c r="A11" s="1011"/>
      <c r="B11" s="622"/>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218"/>
      <c r="AJ11" s="218"/>
      <c r="AK11" s="218"/>
      <c r="AL11" s="626"/>
    </row>
    <row r="12" spans="1:38" ht="15" customHeight="1">
      <c r="A12" s="1012" t="s">
        <v>322</v>
      </c>
      <c r="B12" s="1044">
        <v>5.7960000000000003</v>
      </c>
      <c r="C12" s="1029">
        <v>6.8381999999999996</v>
      </c>
      <c r="D12" s="1029">
        <v>8.0829000000000004</v>
      </c>
      <c r="E12" s="1029">
        <v>9.3912999999999993</v>
      </c>
      <c r="F12" s="1029">
        <v>10.5509</v>
      </c>
      <c r="G12" s="1029">
        <v>11.4878</v>
      </c>
      <c r="H12" s="1029">
        <v>15.088700000000001</v>
      </c>
      <c r="I12" s="1029">
        <v>18.397200000000002</v>
      </c>
      <c r="J12" s="1029">
        <v>16.976900000000001</v>
      </c>
      <c r="K12" s="1029">
        <v>23.188500000000001</v>
      </c>
      <c r="L12" s="1029">
        <v>30.359699999999997</v>
      </c>
      <c r="M12" s="1029">
        <v>41.784199999999998</v>
      </c>
      <c r="N12" s="1029">
        <v>60.53</v>
      </c>
      <c r="O12" s="1029">
        <v>77.188800000000001</v>
      </c>
      <c r="P12" s="1029">
        <v>99.492699999999999</v>
      </c>
      <c r="Q12" s="1029">
        <v>118.4558</v>
      </c>
      <c r="R12" s="1029">
        <v>141.68330000000003</v>
      </c>
      <c r="S12" s="1029">
        <v>172.05140000000003</v>
      </c>
      <c r="T12" s="1029">
        <v>274.19880000000001</v>
      </c>
      <c r="U12" s="1029">
        <v>357.10309999999998</v>
      </c>
      <c r="V12" s="1029">
        <v>499.16149999999999</v>
      </c>
      <c r="W12" s="1029">
        <v>653.24119999999994</v>
      </c>
      <c r="X12" s="1029">
        <v>759.63250000000005</v>
      </c>
      <c r="Y12" s="1029">
        <v>932.93010000000004</v>
      </c>
      <c r="Z12" s="1029">
        <v>1089.45028</v>
      </c>
      <c r="AA12" s="1029">
        <v>1747.2527632575002</v>
      </c>
      <c r="AB12" s="1029">
        <v>2693.5543364248592</v>
      </c>
      <c r="AC12" s="1029">
        <v>4309.5230556881197</v>
      </c>
      <c r="AD12" s="1029">
        <v>5763.51121539616</v>
      </c>
      <c r="AE12" s="1029">
        <v>5954.2604522725997</v>
      </c>
      <c r="AF12" s="1029">
        <v>6531.9130086532205</v>
      </c>
      <c r="AG12" s="1029">
        <v>8062.1048126580999</v>
      </c>
      <c r="AH12" s="1029">
        <v>8606.611492592212</v>
      </c>
      <c r="AI12" s="627">
        <v>11936.92882741832</v>
      </c>
      <c r="AJ12" s="627">
        <v>11403.218270494432</v>
      </c>
      <c r="AK12" s="627">
        <v>12146.914349838269</v>
      </c>
      <c r="AL12" s="628">
        <v>12758.155063354518</v>
      </c>
    </row>
    <row r="13" spans="1:38" ht="15" customHeight="1">
      <c r="A13" s="1012" t="s">
        <v>323</v>
      </c>
      <c r="B13" s="618">
        <v>3.8168000000000002</v>
      </c>
      <c r="C13" s="619">
        <v>4.5170000000000003</v>
      </c>
      <c r="D13" s="619">
        <v>5.2036000000000007</v>
      </c>
      <c r="E13" s="619">
        <v>6.03</v>
      </c>
      <c r="F13" s="619">
        <v>6.851</v>
      </c>
      <c r="G13" s="619">
        <v>7.2176</v>
      </c>
      <c r="H13" s="619">
        <v>9.8819999999999997</v>
      </c>
      <c r="I13" s="619">
        <v>11.2745</v>
      </c>
      <c r="J13" s="619">
        <v>7.7391000000000005</v>
      </c>
      <c r="K13" s="619">
        <v>10.175000000000001</v>
      </c>
      <c r="L13" s="619">
        <v>10.964399999999999</v>
      </c>
      <c r="M13" s="619">
        <v>15.713100000000001</v>
      </c>
      <c r="N13" s="619">
        <v>23.475200000000001</v>
      </c>
      <c r="O13" s="619">
        <v>25.889500000000002</v>
      </c>
      <c r="P13" s="619">
        <v>29.965400000000002</v>
      </c>
      <c r="Q13" s="619">
        <v>43.9998</v>
      </c>
      <c r="R13" s="619">
        <v>52.076200000000007</v>
      </c>
      <c r="S13" s="619">
        <v>61.263199999999998</v>
      </c>
      <c r="T13" s="619">
        <v>110.76509999999999</v>
      </c>
      <c r="U13" s="619">
        <v>154.40600000000001</v>
      </c>
      <c r="V13" s="619">
        <v>235.45369999999997</v>
      </c>
      <c r="W13" s="619">
        <v>300.14009999999996</v>
      </c>
      <c r="X13" s="619">
        <v>324.6764</v>
      </c>
      <c r="Y13" s="619">
        <v>401.0806</v>
      </c>
      <c r="Z13" s="619">
        <v>498.95241999999996</v>
      </c>
      <c r="AA13" s="619">
        <v>852.35795951440002</v>
      </c>
      <c r="AB13" s="619">
        <v>1465.2815269954099</v>
      </c>
      <c r="AC13" s="619">
        <v>2293.6058389109498</v>
      </c>
      <c r="AD13" s="619">
        <v>3147.2663179411097</v>
      </c>
      <c r="AE13" s="619">
        <v>2858.79357771894</v>
      </c>
      <c r="AF13" s="619">
        <v>2704.9810770027998</v>
      </c>
      <c r="AG13" s="619">
        <v>3317.2809389733097</v>
      </c>
      <c r="AH13" s="619">
        <v>2839.3553479455404</v>
      </c>
      <c r="AI13" s="627">
        <v>4782.4841677205814</v>
      </c>
      <c r="AJ13" s="627">
        <v>4570.1771802965295</v>
      </c>
      <c r="AK13" s="627">
        <v>3901.3516156250498</v>
      </c>
      <c r="AL13" s="628">
        <v>4467.6681007298803</v>
      </c>
    </row>
    <row r="14" spans="1:38" ht="15" customHeight="1">
      <c r="A14" s="1013" t="s">
        <v>593</v>
      </c>
      <c r="B14" s="622">
        <v>3.8168000000000002</v>
      </c>
      <c r="C14" s="623">
        <v>4.5170000000000003</v>
      </c>
      <c r="D14" s="623">
        <v>5.2036000000000007</v>
      </c>
      <c r="E14" s="623">
        <v>6.03</v>
      </c>
      <c r="F14" s="623">
        <v>6.851</v>
      </c>
      <c r="G14" s="623">
        <v>7.2176</v>
      </c>
      <c r="H14" s="623">
        <v>9.8819999999999997</v>
      </c>
      <c r="I14" s="623">
        <v>11.2745</v>
      </c>
      <c r="J14" s="623">
        <v>7.7391000000000005</v>
      </c>
      <c r="K14" s="623">
        <v>10.175000000000001</v>
      </c>
      <c r="L14" s="623">
        <v>10.964399999999999</v>
      </c>
      <c r="M14" s="623">
        <v>13.333299999999999</v>
      </c>
      <c r="N14" s="623">
        <v>22.8903</v>
      </c>
      <c r="O14" s="623">
        <v>25.114000000000001</v>
      </c>
      <c r="P14" s="623">
        <v>28.993200000000002</v>
      </c>
      <c r="Q14" s="623">
        <v>43.278300000000002</v>
      </c>
      <c r="R14" s="623">
        <v>50.780999999999999</v>
      </c>
      <c r="S14" s="623">
        <v>58.679199999999994</v>
      </c>
      <c r="T14" s="623">
        <v>107.29900000000001</v>
      </c>
      <c r="U14" s="623">
        <v>145.87120000000002</v>
      </c>
      <c r="V14" s="623">
        <v>230.774</v>
      </c>
      <c r="W14" s="623">
        <v>289.863</v>
      </c>
      <c r="X14" s="623">
        <v>313.07600000000002</v>
      </c>
      <c r="Y14" s="623">
        <v>390.41520000000003</v>
      </c>
      <c r="Z14" s="623">
        <v>486.63432</v>
      </c>
      <c r="AA14" s="623">
        <v>838.62995804220998</v>
      </c>
      <c r="AB14" s="623">
        <v>1443.0220056529499</v>
      </c>
      <c r="AC14" s="623">
        <v>2254.91251363117</v>
      </c>
      <c r="AD14" s="623">
        <v>3074.2433450961698</v>
      </c>
      <c r="AE14" s="623">
        <v>2753.4254433773094</v>
      </c>
      <c r="AF14" s="623">
        <v>1299.6642810484398</v>
      </c>
      <c r="AG14" s="623">
        <v>3277.2404741303703</v>
      </c>
      <c r="AH14" s="623">
        <v>2797.0955425013403</v>
      </c>
      <c r="AI14" s="218">
        <v>4722.1568544716411</v>
      </c>
      <c r="AJ14" s="218">
        <v>4494.1133809488683</v>
      </c>
      <c r="AK14" s="218">
        <v>3866.7767389542896</v>
      </c>
      <c r="AL14" s="626">
        <v>4445.8701179606496</v>
      </c>
    </row>
    <row r="15" spans="1:38" s="890" customFormat="1" ht="15" customHeight="1">
      <c r="A15" s="995" t="s">
        <v>594</v>
      </c>
      <c r="B15" s="1043">
        <v>0</v>
      </c>
      <c r="C15" s="191">
        <v>0</v>
      </c>
      <c r="D15" s="191">
        <v>0</v>
      </c>
      <c r="E15" s="191">
        <v>0</v>
      </c>
      <c r="F15" s="191">
        <v>0</v>
      </c>
      <c r="G15" s="191">
        <v>0</v>
      </c>
      <c r="H15" s="191">
        <v>0</v>
      </c>
      <c r="I15" s="191">
        <v>0</v>
      </c>
      <c r="J15" s="191">
        <v>0</v>
      </c>
      <c r="K15" s="191">
        <v>0</v>
      </c>
      <c r="L15" s="191">
        <v>0</v>
      </c>
      <c r="M15" s="191">
        <v>2.0079000000000002</v>
      </c>
      <c r="N15" s="191">
        <v>0.41980000000000001</v>
      </c>
      <c r="O15" s="191">
        <v>0.63960000000000006</v>
      </c>
      <c r="P15" s="191">
        <v>0.82110000000000005</v>
      </c>
      <c r="Q15" s="191">
        <v>0.61250000000000004</v>
      </c>
      <c r="R15" s="191">
        <v>1.1269</v>
      </c>
      <c r="S15" s="191">
        <v>2.4714999999999998</v>
      </c>
      <c r="T15" s="191">
        <v>2.5076999999999998</v>
      </c>
      <c r="U15" s="191">
        <v>7.4938000000000002</v>
      </c>
      <c r="V15" s="191">
        <v>3.6839</v>
      </c>
      <c r="W15" s="191">
        <v>8.3460999999999999</v>
      </c>
      <c r="X15" s="191">
        <v>11.320399999999999</v>
      </c>
      <c r="Y15" s="191">
        <v>10.081299999999999</v>
      </c>
      <c r="Z15" s="191">
        <v>9.8767999999999994</v>
      </c>
      <c r="AA15" s="191">
        <v>13.296034462129999</v>
      </c>
      <c r="AB15" s="191">
        <v>22.075850743310003</v>
      </c>
      <c r="AC15" s="191">
        <v>35.562985247279997</v>
      </c>
      <c r="AD15" s="191">
        <v>69.750145891420004</v>
      </c>
      <c r="AE15" s="191">
        <v>101.42701400089001</v>
      </c>
      <c r="AF15" s="191">
        <v>1402.3351196097401</v>
      </c>
      <c r="AG15" s="191">
        <v>38.363281770930001</v>
      </c>
      <c r="AH15" s="191">
        <v>35.687461979760002</v>
      </c>
      <c r="AI15" s="218">
        <v>33.81818126073</v>
      </c>
      <c r="AJ15" s="218">
        <v>72.35208692496002</v>
      </c>
      <c r="AK15" s="218">
        <v>27.404238775250004</v>
      </c>
      <c r="AL15" s="626">
        <v>21.343670531200001</v>
      </c>
    </row>
    <row r="16" spans="1:38" ht="15" customHeight="1">
      <c r="A16" s="995" t="s">
        <v>595</v>
      </c>
      <c r="B16" s="1043">
        <v>0</v>
      </c>
      <c r="C16" s="191">
        <v>0</v>
      </c>
      <c r="D16" s="191">
        <v>0</v>
      </c>
      <c r="E16" s="191">
        <v>0</v>
      </c>
      <c r="F16" s="191">
        <v>0</v>
      </c>
      <c r="G16" s="191">
        <v>0</v>
      </c>
      <c r="H16" s="191">
        <v>0</v>
      </c>
      <c r="I16" s="191">
        <v>0</v>
      </c>
      <c r="J16" s="191">
        <v>0</v>
      </c>
      <c r="K16" s="191">
        <v>0</v>
      </c>
      <c r="L16" s="191">
        <v>0</v>
      </c>
      <c r="M16" s="191">
        <v>0.37189999999999995</v>
      </c>
      <c r="N16" s="191">
        <v>0.1651</v>
      </c>
      <c r="O16" s="191">
        <v>0.13589999999999999</v>
      </c>
      <c r="P16" s="191">
        <v>0.15109999999999998</v>
      </c>
      <c r="Q16" s="191">
        <v>0.109</v>
      </c>
      <c r="R16" s="191">
        <v>0.16830000000000001</v>
      </c>
      <c r="S16" s="191">
        <v>0.1125</v>
      </c>
      <c r="T16" s="191">
        <v>0.95840000000000003</v>
      </c>
      <c r="U16" s="191">
        <v>1.0409999999999999</v>
      </c>
      <c r="V16" s="191">
        <v>0.99579999999999991</v>
      </c>
      <c r="W16" s="191">
        <v>1.931</v>
      </c>
      <c r="X16" s="191">
        <v>0.28000000000000003</v>
      </c>
      <c r="Y16" s="191">
        <v>0.58410000000000006</v>
      </c>
      <c r="Z16" s="191">
        <v>2.4413</v>
      </c>
      <c r="AA16" s="191">
        <v>0.43196701005999999</v>
      </c>
      <c r="AB16" s="191">
        <v>0.18367059915</v>
      </c>
      <c r="AC16" s="191">
        <v>3.1303400324999999</v>
      </c>
      <c r="AD16" s="191">
        <v>3.2728269535200001</v>
      </c>
      <c r="AE16" s="191">
        <v>3.9411203407399999</v>
      </c>
      <c r="AF16" s="191">
        <v>2.9816763446199999</v>
      </c>
      <c r="AG16" s="191">
        <v>1.6771830720099998</v>
      </c>
      <c r="AH16" s="191">
        <v>6.5723434644399994</v>
      </c>
      <c r="AI16" s="218">
        <v>26.509131988210001</v>
      </c>
      <c r="AJ16" s="218">
        <v>3.7117124227000002</v>
      </c>
      <c r="AK16" s="218">
        <v>7.1706378955099996</v>
      </c>
      <c r="AL16" s="626">
        <v>0.45431223802999993</v>
      </c>
    </row>
    <row r="17" spans="1:38" ht="15" customHeight="1">
      <c r="A17" s="1012" t="s">
        <v>324</v>
      </c>
      <c r="B17" s="1045">
        <v>1.9792000000000001</v>
      </c>
      <c r="C17" s="1030">
        <v>2.3211999999999997</v>
      </c>
      <c r="D17" s="1030">
        <v>2.8793000000000002</v>
      </c>
      <c r="E17" s="1030">
        <v>3.3613000000000004</v>
      </c>
      <c r="F17" s="1030">
        <v>3.6999</v>
      </c>
      <c r="G17" s="1030">
        <v>4.2702</v>
      </c>
      <c r="H17" s="1030">
        <v>5.2066999999999997</v>
      </c>
      <c r="I17" s="1030">
        <v>7.1227</v>
      </c>
      <c r="J17" s="1030">
        <v>9.2378</v>
      </c>
      <c r="K17" s="1030">
        <v>13.013500000000001</v>
      </c>
      <c r="L17" s="1030">
        <v>19.395299999999999</v>
      </c>
      <c r="M17" s="1030">
        <v>26.071099999999998</v>
      </c>
      <c r="N17" s="1030">
        <v>37.0548</v>
      </c>
      <c r="O17" s="1030">
        <v>49.601099999999995</v>
      </c>
      <c r="P17" s="1030">
        <v>62.134999999999998</v>
      </c>
      <c r="Q17" s="1030">
        <v>68.776899999999998</v>
      </c>
      <c r="R17" s="1030">
        <v>84.099500000000006</v>
      </c>
      <c r="S17" s="1030">
        <v>101.37350000000001</v>
      </c>
      <c r="T17" s="1030">
        <v>128.36580000000001</v>
      </c>
      <c r="U17" s="1030">
        <v>164.6242</v>
      </c>
      <c r="V17" s="1030">
        <v>216.50940000000003</v>
      </c>
      <c r="W17" s="1030">
        <v>244.06409999999997</v>
      </c>
      <c r="X17" s="1030">
        <v>312.36889999999994</v>
      </c>
      <c r="Y17" s="1030">
        <v>359.31119999999999</v>
      </c>
      <c r="Z17" s="1030">
        <v>401.98676</v>
      </c>
      <c r="AA17" s="1030">
        <v>592.51476733652999</v>
      </c>
      <c r="AB17" s="1030">
        <v>753.86875500943984</v>
      </c>
      <c r="AC17" s="1030">
        <v>1091.8121671970998</v>
      </c>
      <c r="AD17" s="1030">
        <v>1171.9178254019398</v>
      </c>
      <c r="AE17" s="1030">
        <v>1589.1753562597801</v>
      </c>
      <c r="AF17" s="1030">
        <v>1861.4109697636</v>
      </c>
      <c r="AG17" s="1030">
        <v>2017.8452788138402</v>
      </c>
      <c r="AH17" s="1030">
        <v>2365.0325335000102</v>
      </c>
      <c r="AI17" s="627">
        <v>2698.31330761769</v>
      </c>
      <c r="AJ17" s="627">
        <v>3048.8766756980303</v>
      </c>
      <c r="AK17" s="627">
        <v>3674.5437749693297</v>
      </c>
      <c r="AL17" s="628">
        <v>3945.3536651457298</v>
      </c>
    </row>
    <row r="18" spans="1:38" ht="15" customHeight="1">
      <c r="A18" s="1013" t="s">
        <v>596</v>
      </c>
      <c r="B18" s="622">
        <v>1.9792000000000001</v>
      </c>
      <c r="C18" s="623">
        <v>2.3211999999999997</v>
      </c>
      <c r="D18" s="623">
        <v>2.8793000000000002</v>
      </c>
      <c r="E18" s="623">
        <v>3.3613000000000004</v>
      </c>
      <c r="F18" s="623">
        <v>3.6999</v>
      </c>
      <c r="G18" s="623">
        <v>4.2702</v>
      </c>
      <c r="H18" s="623">
        <v>5.2066999999999997</v>
      </c>
      <c r="I18" s="623">
        <v>7.1227</v>
      </c>
      <c r="J18" s="623">
        <v>9.2378</v>
      </c>
      <c r="K18" s="623">
        <v>13.013500000000001</v>
      </c>
      <c r="L18" s="623">
        <v>19.395299999999999</v>
      </c>
      <c r="M18" s="623">
        <v>26.0334</v>
      </c>
      <c r="N18" s="623">
        <v>36.834199999999996</v>
      </c>
      <c r="O18" s="623">
        <v>49.295300000000005</v>
      </c>
      <c r="P18" s="623">
        <v>61.250900000000001</v>
      </c>
      <c r="Q18" s="623">
        <v>68.471100000000007</v>
      </c>
      <c r="R18" s="623">
        <v>83.862399999999994</v>
      </c>
      <c r="S18" s="623">
        <v>100.8895</v>
      </c>
      <c r="T18" s="623">
        <v>127.8113</v>
      </c>
      <c r="U18" s="623">
        <v>163.9639</v>
      </c>
      <c r="V18" s="623">
        <v>216.25810000000001</v>
      </c>
      <c r="W18" s="623">
        <v>242.78649999999999</v>
      </c>
      <c r="X18" s="623">
        <v>311.19029999999998</v>
      </c>
      <c r="Y18" s="623">
        <v>358.71640000000002</v>
      </c>
      <c r="Z18" s="623">
        <v>400.3888</v>
      </c>
      <c r="AA18" s="623">
        <v>586.21347208853012</v>
      </c>
      <c r="AB18" s="623">
        <v>748.24657900943987</v>
      </c>
      <c r="AC18" s="623">
        <v>1083.8387857820899</v>
      </c>
      <c r="AD18" s="623">
        <v>1165.5795944596498</v>
      </c>
      <c r="AE18" s="623">
        <v>1587.0984591906602</v>
      </c>
      <c r="AF18" s="623">
        <v>1859.5694374766501</v>
      </c>
      <c r="AG18" s="623">
        <v>2016.0714749381898</v>
      </c>
      <c r="AH18" s="623">
        <v>2347.7662666566498</v>
      </c>
      <c r="AI18" s="218">
        <v>2672.0932483054903</v>
      </c>
      <c r="AJ18" s="218">
        <v>3044.2975349077497</v>
      </c>
      <c r="AK18" s="218">
        <v>3670.8537868478097</v>
      </c>
      <c r="AL18" s="626">
        <v>3944.4141302455296</v>
      </c>
    </row>
    <row r="19" spans="1:38" s="890" customFormat="1" ht="15" customHeight="1">
      <c r="A19" s="995" t="s">
        <v>597</v>
      </c>
      <c r="B19" s="1043">
        <v>0</v>
      </c>
      <c r="C19" s="191">
        <v>0</v>
      </c>
      <c r="D19" s="191">
        <v>0</v>
      </c>
      <c r="E19" s="191">
        <v>0</v>
      </c>
      <c r="F19" s="191">
        <v>0</v>
      </c>
      <c r="G19" s="191">
        <v>0</v>
      </c>
      <c r="H19" s="191">
        <v>0</v>
      </c>
      <c r="I19" s="191">
        <v>0</v>
      </c>
      <c r="J19" s="191">
        <v>0</v>
      </c>
      <c r="K19" s="191">
        <v>0</v>
      </c>
      <c r="L19" s="191">
        <v>0</v>
      </c>
      <c r="M19" s="191">
        <v>1.6300000000000002E-2</v>
      </c>
      <c r="N19" s="191">
        <v>0.1429</v>
      </c>
      <c r="O19" s="191">
        <v>0.16219999999999998</v>
      </c>
      <c r="P19" s="191">
        <v>0.73460000000000003</v>
      </c>
      <c r="Q19" s="191">
        <v>0.24890000000000001</v>
      </c>
      <c r="R19" s="191">
        <v>0.15430000000000002</v>
      </c>
      <c r="S19" s="191">
        <v>0.35980000000000001</v>
      </c>
      <c r="T19" s="191">
        <v>0.2611</v>
      </c>
      <c r="U19" s="191">
        <v>0.3911</v>
      </c>
      <c r="V19" s="191">
        <v>0.19569999999999999</v>
      </c>
      <c r="W19" s="191">
        <v>0.76079999999999992</v>
      </c>
      <c r="X19" s="191">
        <v>0.74909999999999999</v>
      </c>
      <c r="Y19" s="191">
        <v>0.47920000000000001</v>
      </c>
      <c r="Z19" s="191">
        <v>0.63164999999999993</v>
      </c>
      <c r="AA19" s="191">
        <v>5.9593546770000003</v>
      </c>
      <c r="AB19" s="191">
        <v>4.6142190000000003</v>
      </c>
      <c r="AC19" s="191">
        <v>5.4259460184999995</v>
      </c>
      <c r="AD19" s="191">
        <v>5.0641587995299995</v>
      </c>
      <c r="AE19" s="191">
        <v>1.9567744136600003</v>
      </c>
      <c r="AF19" s="191">
        <v>1.7346839251600001</v>
      </c>
      <c r="AG19" s="191">
        <v>1.6968891451199999</v>
      </c>
      <c r="AH19" s="191">
        <v>14.171040085680001</v>
      </c>
      <c r="AI19" s="218">
        <v>2.6580727420000002E-2</v>
      </c>
      <c r="AJ19" s="218">
        <v>4.32567270916</v>
      </c>
      <c r="AK19" s="218">
        <v>3.4507335707799998</v>
      </c>
      <c r="AL19" s="626">
        <v>0.54318301378</v>
      </c>
    </row>
    <row r="20" spans="1:38" ht="15" customHeight="1">
      <c r="A20" s="995" t="s">
        <v>598</v>
      </c>
      <c r="B20" s="1043">
        <v>0</v>
      </c>
      <c r="C20" s="191">
        <v>0</v>
      </c>
      <c r="D20" s="191">
        <v>0</v>
      </c>
      <c r="E20" s="191">
        <v>0</v>
      </c>
      <c r="F20" s="191">
        <v>0</v>
      </c>
      <c r="G20" s="191">
        <v>0</v>
      </c>
      <c r="H20" s="191">
        <v>0</v>
      </c>
      <c r="I20" s="191">
        <v>0</v>
      </c>
      <c r="J20" s="191">
        <v>0</v>
      </c>
      <c r="K20" s="191">
        <v>0</v>
      </c>
      <c r="L20" s="191">
        <v>0</v>
      </c>
      <c r="M20" s="191">
        <v>2.1399999999999999E-2</v>
      </c>
      <c r="N20" s="191">
        <v>7.7700000000000005E-2</v>
      </c>
      <c r="O20" s="191">
        <v>0.14360000000000001</v>
      </c>
      <c r="P20" s="191">
        <v>0.14949999999999999</v>
      </c>
      <c r="Q20" s="191">
        <v>5.6899999999999999E-2</v>
      </c>
      <c r="R20" s="191">
        <v>8.2799999999999999E-2</v>
      </c>
      <c r="S20" s="191">
        <v>0.1242</v>
      </c>
      <c r="T20" s="191">
        <v>0.29339999999999999</v>
      </c>
      <c r="U20" s="191">
        <v>0.26919999999999999</v>
      </c>
      <c r="V20" s="191">
        <v>5.5600000000000004E-2</v>
      </c>
      <c r="W20" s="191">
        <v>0.51679999999999993</v>
      </c>
      <c r="X20" s="191">
        <v>0.42949999999999999</v>
      </c>
      <c r="Y20" s="191">
        <v>0.11559999999999999</v>
      </c>
      <c r="Z20" s="191">
        <v>0.96630999999999989</v>
      </c>
      <c r="AA20" s="191">
        <v>0.34194057099999997</v>
      </c>
      <c r="AB20" s="191">
        <v>1.007957</v>
      </c>
      <c r="AC20" s="191">
        <v>2.5474353965100005</v>
      </c>
      <c r="AD20" s="191">
        <v>1.2740721427599999</v>
      </c>
      <c r="AE20" s="191">
        <v>0.12012265545999999</v>
      </c>
      <c r="AF20" s="191">
        <v>0.10684836179000001</v>
      </c>
      <c r="AG20" s="191">
        <v>7.6914730530000003E-2</v>
      </c>
      <c r="AH20" s="191">
        <v>3.0952267576799999</v>
      </c>
      <c r="AI20" s="218">
        <v>26.193478584779999</v>
      </c>
      <c r="AJ20" s="218">
        <v>0.25346808111999997</v>
      </c>
      <c r="AK20" s="218">
        <v>0.23925455074000002</v>
      </c>
      <c r="AL20" s="626">
        <v>0.39635188642000002</v>
      </c>
    </row>
    <row r="21" spans="1:38" ht="15" customHeight="1">
      <c r="A21" s="1011"/>
      <c r="B21" s="1043"/>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627"/>
      <c r="AJ21" s="627"/>
      <c r="AK21" s="627"/>
      <c r="AL21" s="628"/>
    </row>
    <row r="22" spans="1:38" s="1010" customFormat="1" ht="15" customHeight="1">
      <c r="A22" s="1012" t="s">
        <v>325</v>
      </c>
      <c r="B22" s="1046">
        <v>0</v>
      </c>
      <c r="C22" s="620">
        <v>0</v>
      </c>
      <c r="D22" s="620">
        <v>0</v>
      </c>
      <c r="E22" s="620">
        <v>0</v>
      </c>
      <c r="F22" s="620">
        <v>0</v>
      </c>
      <c r="G22" s="620">
        <v>0</v>
      </c>
      <c r="H22" s="620">
        <v>0</v>
      </c>
      <c r="I22" s="620">
        <v>0</v>
      </c>
      <c r="J22" s="620">
        <v>0</v>
      </c>
      <c r="K22" s="620">
        <v>0</v>
      </c>
      <c r="L22" s="620">
        <v>0</v>
      </c>
      <c r="M22" s="620">
        <v>0</v>
      </c>
      <c r="N22" s="620">
        <v>0</v>
      </c>
      <c r="O22" s="620">
        <v>1.6982000000000002</v>
      </c>
      <c r="P22" s="620">
        <v>7.3923000000000005</v>
      </c>
      <c r="Q22" s="620">
        <v>5.6791</v>
      </c>
      <c r="R22" s="620">
        <v>5.5076000000000001</v>
      </c>
      <c r="S22" s="620">
        <v>9.4146999999999998</v>
      </c>
      <c r="T22" s="620">
        <v>35.067900000000002</v>
      </c>
      <c r="U22" s="620">
        <v>38.072900000000004</v>
      </c>
      <c r="V22" s="620">
        <v>47.198399999999999</v>
      </c>
      <c r="W22" s="620">
        <v>109.03700000000001</v>
      </c>
      <c r="X22" s="620">
        <v>122.5872</v>
      </c>
      <c r="Y22" s="620">
        <v>172.53829999999999</v>
      </c>
      <c r="Z22" s="620">
        <v>188.5111</v>
      </c>
      <c r="AA22" s="620">
        <v>302.38003640657001</v>
      </c>
      <c r="AB22" s="620">
        <v>474.40405442001003</v>
      </c>
      <c r="AC22" s="620">
        <v>924.10504958006993</v>
      </c>
      <c r="AD22" s="620">
        <v>1444.32707205311</v>
      </c>
      <c r="AE22" s="620">
        <v>1506.29151829388</v>
      </c>
      <c r="AF22" s="620">
        <v>1965.5209618868203</v>
      </c>
      <c r="AG22" s="620">
        <v>2726.97859487095</v>
      </c>
      <c r="AH22" s="620">
        <v>3402.2236111466596</v>
      </c>
      <c r="AI22" s="627">
        <v>4456.1313520800486</v>
      </c>
      <c r="AJ22" s="627">
        <v>3784.1644144998695</v>
      </c>
      <c r="AK22" s="627">
        <v>4571.018959243891</v>
      </c>
      <c r="AL22" s="628">
        <v>4345.1332974789093</v>
      </c>
    </row>
    <row r="23" spans="1:38" s="1006" customFormat="1" ht="15" customHeight="1">
      <c r="A23" s="995" t="s">
        <v>580</v>
      </c>
      <c r="B23" s="1043"/>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218">
        <v>3961.8783196597296</v>
      </c>
      <c r="AJ23" s="218">
        <v>3393.68318046995</v>
      </c>
      <c r="AK23" s="218">
        <v>4160.6136737869901</v>
      </c>
      <c r="AL23" s="626">
        <v>4075.0854907717103</v>
      </c>
    </row>
    <row r="24" spans="1:38" s="1006" customFormat="1" ht="15" customHeight="1">
      <c r="A24" s="1014" t="s">
        <v>581</v>
      </c>
      <c r="B24" s="1043"/>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218">
        <v>470.11945716630999</v>
      </c>
      <c r="AJ24" s="218">
        <v>366.10058898779999</v>
      </c>
      <c r="AK24" s="218">
        <v>373.05187468353</v>
      </c>
      <c r="AL24" s="626">
        <v>207.13749802239997</v>
      </c>
    </row>
    <row r="25" spans="1:38" s="891" customFormat="1" ht="15" customHeight="1">
      <c r="A25" s="1015" t="s">
        <v>582</v>
      </c>
      <c r="B25" s="1043"/>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218">
        <v>23.952899565739997</v>
      </c>
      <c r="AJ25" s="218">
        <v>24.225648259590002</v>
      </c>
      <c r="AK25" s="218">
        <v>37.156615344879988</v>
      </c>
      <c r="AL25" s="626">
        <v>62.865883229650002</v>
      </c>
    </row>
    <row r="26" spans="1:38" s="1010" customFormat="1" ht="15" customHeight="1">
      <c r="A26" s="1016" t="s">
        <v>583</v>
      </c>
      <c r="B26" s="1043"/>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218">
        <v>0.18067568827000002</v>
      </c>
      <c r="AJ26" s="218">
        <v>0.15499678252999999</v>
      </c>
      <c r="AK26" s="218">
        <v>0.19679542848999998</v>
      </c>
      <c r="AL26" s="626">
        <v>4.4425455150000008E-2</v>
      </c>
    </row>
    <row r="27" spans="1:38" ht="15" customHeight="1">
      <c r="A27" s="1011"/>
      <c r="B27" s="1043"/>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218"/>
      <c r="AJ27" s="218"/>
      <c r="AK27" s="218"/>
      <c r="AL27" s="626"/>
    </row>
    <row r="28" spans="1:38" ht="15" customHeight="1">
      <c r="A28" s="1012" t="s">
        <v>326</v>
      </c>
      <c r="B28" s="1044">
        <v>3.44E-2</v>
      </c>
      <c r="C28" s="1029">
        <v>0.1163</v>
      </c>
      <c r="D28" s="1029">
        <v>0.1076</v>
      </c>
      <c r="E28" s="1029">
        <v>4.7500000000000001E-2</v>
      </c>
      <c r="F28" s="1029">
        <v>2.0399999999999998E-2</v>
      </c>
      <c r="G28" s="1029">
        <v>4.9700000000000001E-2</v>
      </c>
      <c r="H28" s="1029">
        <v>0.1018</v>
      </c>
      <c r="I28" s="1029">
        <v>7.2099999999999997E-2</v>
      </c>
      <c r="J28" s="1029">
        <v>0.19419999999999998</v>
      </c>
      <c r="K28" s="1029">
        <v>0.21249999999999999</v>
      </c>
      <c r="L28" s="1029">
        <v>0.1356</v>
      </c>
      <c r="M28" s="1029">
        <v>0.2089</v>
      </c>
      <c r="N28" s="1029">
        <v>0.33229999999999998</v>
      </c>
      <c r="O28" s="1029">
        <v>5.1999999999999998E-2</v>
      </c>
      <c r="P28" s="1029">
        <v>1.5099999999999999E-2</v>
      </c>
      <c r="Q28" s="1029">
        <v>0.48549999999999999</v>
      </c>
      <c r="R28" s="1029">
        <v>1.8E-3</v>
      </c>
      <c r="S28" s="1029">
        <v>7.4999999999999997E-3</v>
      </c>
      <c r="T28" s="1029">
        <v>6.25E-2</v>
      </c>
      <c r="U28" s="1029">
        <v>0.57199999999999995</v>
      </c>
      <c r="V28" s="1029">
        <v>26.022100000000002</v>
      </c>
      <c r="W28" s="1029">
        <v>25.410399999999999</v>
      </c>
      <c r="X28" s="1029">
        <v>29.013600000000004</v>
      </c>
      <c r="Y28" s="1029">
        <v>36.407799999999995</v>
      </c>
      <c r="Z28" s="1029">
        <v>61.418399999999998</v>
      </c>
      <c r="AA28" s="1029">
        <v>69.702744142049994</v>
      </c>
      <c r="AB28" s="1029">
        <v>107.29457660019</v>
      </c>
      <c r="AC28" s="1029">
        <v>450.10520090460005</v>
      </c>
      <c r="AD28" s="1029">
        <v>388.03408621433999</v>
      </c>
      <c r="AE28" s="1029">
        <v>226.97292841307998</v>
      </c>
      <c r="AF28" s="1029">
        <v>198.79412917151998</v>
      </c>
      <c r="AG28" s="1029">
        <v>141.39385401154999</v>
      </c>
      <c r="AH28" s="1029">
        <v>14.15669780616</v>
      </c>
      <c r="AI28" s="627">
        <v>50.706286025759994</v>
      </c>
      <c r="AJ28" s="627">
        <v>16.235851435080001</v>
      </c>
      <c r="AK28" s="627">
        <v>42.06667748425</v>
      </c>
      <c r="AL28" s="628">
        <v>21.188951418790005</v>
      </c>
    </row>
    <row r="29" spans="1:38" s="891" customFormat="1" ht="15" customHeight="1">
      <c r="A29" s="995" t="s">
        <v>1470</v>
      </c>
      <c r="B29" s="1047">
        <v>3.44E-2</v>
      </c>
      <c r="C29" s="1031">
        <v>0.1163</v>
      </c>
      <c r="D29" s="1031">
        <v>0.1076</v>
      </c>
      <c r="E29" s="1031">
        <v>4.7500000000000001E-2</v>
      </c>
      <c r="F29" s="1031">
        <v>2.0399999999999998E-2</v>
      </c>
      <c r="G29" s="1031">
        <v>4.9700000000000001E-2</v>
      </c>
      <c r="H29" s="1031">
        <v>0.1018</v>
      </c>
      <c r="I29" s="1031">
        <v>7.2099999999999997E-2</v>
      </c>
      <c r="J29" s="1031">
        <v>0.19419999999999998</v>
      </c>
      <c r="K29" s="1031">
        <v>0.21249999999999999</v>
      </c>
      <c r="L29" s="1031">
        <v>0.1356</v>
      </c>
      <c r="M29" s="1031">
        <v>0.2089</v>
      </c>
      <c r="N29" s="1031">
        <v>0.33229999999999998</v>
      </c>
      <c r="O29" s="1031">
        <v>5.1999999999999998E-2</v>
      </c>
      <c r="P29" s="1031">
        <v>1.5099999999999999E-2</v>
      </c>
      <c r="Q29" s="1031">
        <v>0.48549999999999999</v>
      </c>
      <c r="R29" s="1031">
        <v>1.8E-3</v>
      </c>
      <c r="S29" s="1031">
        <v>7.4999999999999997E-3</v>
      </c>
      <c r="T29" s="1031">
        <v>6.25E-2</v>
      </c>
      <c r="U29" s="1031">
        <v>0.57199999999999995</v>
      </c>
      <c r="V29" s="1031">
        <v>0.62720000000000009</v>
      </c>
      <c r="W29" s="1031">
        <v>0.87729999999999997</v>
      </c>
      <c r="X29" s="1031">
        <v>1.1384000000000001</v>
      </c>
      <c r="Y29" s="1031">
        <v>1.0440999999999998</v>
      </c>
      <c r="Z29" s="1031">
        <v>3.2793000000000001</v>
      </c>
      <c r="AA29" s="1031">
        <v>7.7867270999999998E-4</v>
      </c>
      <c r="AB29" s="1031">
        <v>7.7867270999999998E-4</v>
      </c>
      <c r="AC29" s="1031">
        <v>7.7867270999999998E-4</v>
      </c>
      <c r="AD29" s="1031">
        <v>7.7867270999999998E-4</v>
      </c>
      <c r="AE29" s="1031">
        <v>7.7867270999999998E-4</v>
      </c>
      <c r="AF29" s="1031">
        <v>7.7867270999999998E-4</v>
      </c>
      <c r="AG29" s="1031">
        <v>0</v>
      </c>
      <c r="AH29" s="1031">
        <v>0</v>
      </c>
      <c r="AI29" s="218">
        <v>24.463884489799998</v>
      </c>
      <c r="AJ29" s="218">
        <v>-8.3999999999999999E-10</v>
      </c>
      <c r="AK29" s="218">
        <v>0</v>
      </c>
      <c r="AL29" s="626">
        <v>0</v>
      </c>
    </row>
    <row r="30" spans="1:38" s="891" customFormat="1" ht="15" customHeight="1">
      <c r="A30" s="995" t="s">
        <v>1471</v>
      </c>
      <c r="B30" s="1048">
        <v>0</v>
      </c>
      <c r="C30" s="1032">
        <v>0</v>
      </c>
      <c r="D30" s="1032">
        <v>0</v>
      </c>
      <c r="E30" s="1032">
        <v>0</v>
      </c>
      <c r="F30" s="1032">
        <v>0</v>
      </c>
      <c r="G30" s="1032">
        <v>0</v>
      </c>
      <c r="H30" s="1032">
        <v>0</v>
      </c>
      <c r="I30" s="1032">
        <v>0</v>
      </c>
      <c r="J30" s="1032">
        <v>0</v>
      </c>
      <c r="K30" s="1032">
        <v>0</v>
      </c>
      <c r="L30" s="1032">
        <v>0</v>
      </c>
      <c r="M30" s="1032">
        <v>0</v>
      </c>
      <c r="N30" s="1032">
        <v>0</v>
      </c>
      <c r="O30" s="1032">
        <v>0</v>
      </c>
      <c r="P30" s="1032">
        <v>0</v>
      </c>
      <c r="Q30" s="1032">
        <v>0</v>
      </c>
      <c r="R30" s="1032">
        <v>0</v>
      </c>
      <c r="S30" s="1032">
        <v>0</v>
      </c>
      <c r="T30" s="1032">
        <v>0</v>
      </c>
      <c r="U30" s="1032">
        <v>0</v>
      </c>
      <c r="V30" s="1032">
        <v>25.3949</v>
      </c>
      <c r="W30" s="1032">
        <v>24.533099999999997</v>
      </c>
      <c r="X30" s="1032">
        <v>27.8752</v>
      </c>
      <c r="Y30" s="1032">
        <v>35.363699999999994</v>
      </c>
      <c r="Z30" s="1032">
        <v>58.139099999999999</v>
      </c>
      <c r="AA30" s="1032">
        <v>69.701965469339996</v>
      </c>
      <c r="AB30" s="1032">
        <v>107.29379792748</v>
      </c>
      <c r="AC30" s="1032">
        <v>450.10442223189006</v>
      </c>
      <c r="AD30" s="1032">
        <v>388.03330754162999</v>
      </c>
      <c r="AE30" s="1032">
        <v>226.97214974036999</v>
      </c>
      <c r="AF30" s="1032">
        <v>198.79335049881001</v>
      </c>
      <c r="AG30" s="1032">
        <v>141.39385401154999</v>
      </c>
      <c r="AH30" s="1032">
        <v>14.15669780616</v>
      </c>
      <c r="AI30" s="218">
        <v>26.242401535959999</v>
      </c>
      <c r="AJ30" s="218">
        <v>16.235851435920001</v>
      </c>
      <c r="AK30" s="218">
        <v>42.06667748425</v>
      </c>
      <c r="AL30" s="626">
        <v>21.188951418790005</v>
      </c>
    </row>
    <row r="31" spans="1:38" s="1006" customFormat="1" ht="15" customHeight="1">
      <c r="A31" s="1011"/>
      <c r="B31" s="622"/>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218"/>
      <c r="AJ31" s="218"/>
      <c r="AK31" s="218"/>
      <c r="AL31" s="626"/>
    </row>
    <row r="32" spans="1:38" ht="15" customHeight="1">
      <c r="A32" s="1012" t="s">
        <v>328</v>
      </c>
      <c r="B32" s="1049">
        <v>0</v>
      </c>
      <c r="C32" s="1033">
        <v>0</v>
      </c>
      <c r="D32" s="1033">
        <v>0</v>
      </c>
      <c r="E32" s="1033">
        <v>0</v>
      </c>
      <c r="F32" s="1033">
        <v>0</v>
      </c>
      <c r="G32" s="1033">
        <v>0</v>
      </c>
      <c r="H32" s="1033">
        <v>0</v>
      </c>
      <c r="I32" s="1033">
        <v>0</v>
      </c>
      <c r="J32" s="1033">
        <v>0</v>
      </c>
      <c r="K32" s="1033">
        <v>0</v>
      </c>
      <c r="L32" s="1033">
        <v>0</v>
      </c>
      <c r="M32" s="1033">
        <v>0.17180000000000001</v>
      </c>
      <c r="N32" s="1033">
        <v>0.18630000000000002</v>
      </c>
      <c r="O32" s="1033">
        <v>2.9239000000000002</v>
      </c>
      <c r="P32" s="1033">
        <v>4.6513999999999998</v>
      </c>
      <c r="Q32" s="1033">
        <v>5.1328000000000005</v>
      </c>
      <c r="R32" s="1033">
        <v>10.510099999999998</v>
      </c>
      <c r="S32" s="1033">
        <v>6.3313000000000006</v>
      </c>
      <c r="T32" s="1033">
        <v>11.2745</v>
      </c>
      <c r="U32" s="1033">
        <v>12.423</v>
      </c>
      <c r="V32" s="1033">
        <v>0.2147</v>
      </c>
      <c r="W32" s="1033">
        <v>0</v>
      </c>
      <c r="X32" s="1033">
        <v>2.782</v>
      </c>
      <c r="Y32" s="1033">
        <v>3.032</v>
      </c>
      <c r="Z32" s="1033">
        <v>4.0161999999999995</v>
      </c>
      <c r="AA32" s="1033">
        <v>3.7483356600000004</v>
      </c>
      <c r="AB32" s="1033">
        <v>79.779334825299998</v>
      </c>
      <c r="AC32" s="1033">
        <v>76.066335893000002</v>
      </c>
      <c r="AD32" s="1033">
        <v>343.46889398300004</v>
      </c>
      <c r="AE32" s="1033">
        <v>391.80422671000002</v>
      </c>
      <c r="AF32" s="1033">
        <v>146.36919788301</v>
      </c>
      <c r="AG32" s="1033">
        <v>160.54719181396001</v>
      </c>
      <c r="AH32" s="1033">
        <v>304.44796161404997</v>
      </c>
      <c r="AI32" s="627">
        <v>762.10689603055005</v>
      </c>
      <c r="AJ32" s="627">
        <v>677.79712254638002</v>
      </c>
      <c r="AK32" s="627">
        <v>971.4074181026001</v>
      </c>
      <c r="AL32" s="628">
        <v>1302.5893070823302</v>
      </c>
    </row>
    <row r="33" spans="1:38" ht="15" customHeight="1">
      <c r="A33" s="1011" t="s">
        <v>329</v>
      </c>
      <c r="B33" s="1043">
        <v>0</v>
      </c>
      <c r="C33" s="191">
        <v>0</v>
      </c>
      <c r="D33" s="191">
        <v>0</v>
      </c>
      <c r="E33" s="191">
        <v>0</v>
      </c>
      <c r="F33" s="191">
        <v>0</v>
      </c>
      <c r="G33" s="191">
        <v>0</v>
      </c>
      <c r="H33" s="191">
        <v>0</v>
      </c>
      <c r="I33" s="191">
        <v>0</v>
      </c>
      <c r="J33" s="191">
        <v>0</v>
      </c>
      <c r="K33" s="191">
        <v>0</v>
      </c>
      <c r="L33" s="191">
        <v>0</v>
      </c>
      <c r="M33" s="191">
        <v>0.17180000000000001</v>
      </c>
      <c r="N33" s="191">
        <v>0.18630000000000002</v>
      </c>
      <c r="O33" s="191">
        <v>0.2853</v>
      </c>
      <c r="P33" s="191">
        <v>0.77800000000000002</v>
      </c>
      <c r="Q33" s="191">
        <v>0.48630000000000001</v>
      </c>
      <c r="R33" s="191">
        <v>0.82529999999999992</v>
      </c>
      <c r="S33" s="191">
        <v>0.47570000000000001</v>
      </c>
      <c r="T33" s="191">
        <v>0.37</v>
      </c>
      <c r="U33" s="191">
        <v>0.28999999999999998</v>
      </c>
      <c r="V33" s="191">
        <v>0.2147</v>
      </c>
      <c r="W33" s="191">
        <v>0</v>
      </c>
      <c r="X33" s="191">
        <v>2.782</v>
      </c>
      <c r="Y33" s="191">
        <v>3.032</v>
      </c>
      <c r="Z33" s="191">
        <v>4.0161999999999995</v>
      </c>
      <c r="AA33" s="191">
        <v>3.7483356600000004</v>
      </c>
      <c r="AB33" s="191">
        <v>79.779334825299998</v>
      </c>
      <c r="AC33" s="191">
        <v>76.066335893000002</v>
      </c>
      <c r="AD33" s="191">
        <v>343.46889398300004</v>
      </c>
      <c r="AE33" s="191">
        <v>391.80422671000002</v>
      </c>
      <c r="AF33" s="191">
        <v>146.36919788301</v>
      </c>
      <c r="AG33" s="191">
        <v>160.54719181396001</v>
      </c>
      <c r="AH33" s="191">
        <v>304.44796161404997</v>
      </c>
      <c r="AI33" s="218">
        <v>762.10689603055005</v>
      </c>
      <c r="AJ33" s="218">
        <v>677.79712254638002</v>
      </c>
      <c r="AK33" s="218">
        <v>971.4074181026001</v>
      </c>
      <c r="AL33" s="626">
        <v>1302.5893070823302</v>
      </c>
    </row>
    <row r="34" spans="1:38" ht="15" customHeight="1">
      <c r="A34" s="1011" t="s">
        <v>327</v>
      </c>
      <c r="B34" s="1043">
        <v>0</v>
      </c>
      <c r="C34" s="191">
        <v>0</v>
      </c>
      <c r="D34" s="191">
        <v>0</v>
      </c>
      <c r="E34" s="191">
        <v>0</v>
      </c>
      <c r="F34" s="191">
        <v>0</v>
      </c>
      <c r="G34" s="191">
        <v>0</v>
      </c>
      <c r="H34" s="191">
        <v>0</v>
      </c>
      <c r="I34" s="191">
        <v>0</v>
      </c>
      <c r="J34" s="191">
        <v>0</v>
      </c>
      <c r="K34" s="191">
        <v>0</v>
      </c>
      <c r="L34" s="191">
        <v>0</v>
      </c>
      <c r="M34" s="191">
        <v>0</v>
      </c>
      <c r="N34" s="191">
        <v>0</v>
      </c>
      <c r="O34" s="191">
        <v>2.6385999999999998</v>
      </c>
      <c r="P34" s="191">
        <v>3.8734000000000002</v>
      </c>
      <c r="Q34" s="191">
        <v>4.6464999999999996</v>
      </c>
      <c r="R34" s="191">
        <v>9.6847999999999992</v>
      </c>
      <c r="S34" s="191">
        <v>5.8556000000000008</v>
      </c>
      <c r="T34" s="191">
        <v>10.904500000000001</v>
      </c>
      <c r="U34" s="191">
        <v>12.1325</v>
      </c>
      <c r="V34" s="191">
        <v>0</v>
      </c>
      <c r="W34" s="191">
        <v>0</v>
      </c>
      <c r="X34" s="191">
        <v>0</v>
      </c>
      <c r="Y34" s="191">
        <v>0</v>
      </c>
      <c r="Z34" s="191">
        <v>0</v>
      </c>
      <c r="AA34" s="191">
        <v>0</v>
      </c>
      <c r="AB34" s="191">
        <v>0</v>
      </c>
      <c r="AC34" s="191">
        <v>0</v>
      </c>
      <c r="AD34" s="191">
        <v>0</v>
      </c>
      <c r="AE34" s="191">
        <v>0</v>
      </c>
      <c r="AF34" s="191">
        <v>0</v>
      </c>
      <c r="AG34" s="191">
        <v>0</v>
      </c>
      <c r="AH34" s="191">
        <v>0</v>
      </c>
      <c r="AI34" s="218">
        <v>0</v>
      </c>
      <c r="AJ34" s="218">
        <v>0</v>
      </c>
      <c r="AK34" s="218">
        <v>0</v>
      </c>
      <c r="AL34" s="626">
        <v>0</v>
      </c>
    </row>
    <row r="35" spans="1:38" ht="15" customHeight="1">
      <c r="A35" s="1011"/>
      <c r="B35" s="622"/>
      <c r="C35" s="623"/>
      <c r="D35" s="623"/>
      <c r="E35" s="623"/>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218"/>
      <c r="AJ35" s="218"/>
      <c r="AK35" s="218"/>
      <c r="AL35" s="626"/>
    </row>
    <row r="36" spans="1:38" s="890" customFormat="1" ht="15" customHeight="1">
      <c r="A36" s="1017" t="s">
        <v>1482</v>
      </c>
      <c r="B36" s="1044">
        <v>0.11600000000000001</v>
      </c>
      <c r="C36" s="1029">
        <v>0.23110000000000003</v>
      </c>
      <c r="D36" s="1029">
        <v>0.26250000000000001</v>
      </c>
      <c r="E36" s="1029">
        <v>9.3100000000000002E-2</v>
      </c>
      <c r="F36" s="1029">
        <v>0.26139999999999997</v>
      </c>
      <c r="G36" s="1029">
        <v>0.81959999999999988</v>
      </c>
      <c r="H36" s="1029">
        <v>0.88230000000000008</v>
      </c>
      <c r="I36" s="1029">
        <v>0.34470000000000001</v>
      </c>
      <c r="J36" s="1029">
        <v>0.85080000000000011</v>
      </c>
      <c r="K36" s="1029">
        <v>0.248</v>
      </c>
      <c r="L36" s="1029">
        <v>0.83169999999999999</v>
      </c>
      <c r="M36" s="1029">
        <v>1.2523</v>
      </c>
      <c r="N36" s="1029">
        <v>0.6362000000000001</v>
      </c>
      <c r="O36" s="1029">
        <v>0.61050000000000004</v>
      </c>
      <c r="P36" s="1029">
        <v>0.62360000000000004</v>
      </c>
      <c r="Q36" s="1029">
        <v>0.34350000000000003</v>
      </c>
      <c r="R36" s="1029">
        <v>0.44800000000000001</v>
      </c>
      <c r="S36" s="1029">
        <v>2.0679000000000003</v>
      </c>
      <c r="T36" s="1029">
        <v>5.2208000000000006</v>
      </c>
      <c r="U36" s="1029">
        <v>14.866800000000001</v>
      </c>
      <c r="V36" s="1029">
        <v>17.185400000000001</v>
      </c>
      <c r="W36" s="1029">
        <v>18.951400000000003</v>
      </c>
      <c r="X36" s="1029">
        <v>21.0808</v>
      </c>
      <c r="Y36" s="1029">
        <v>18.8935</v>
      </c>
      <c r="Z36" s="1029">
        <v>23.27835</v>
      </c>
      <c r="AA36" s="1029">
        <v>653.79370709684019</v>
      </c>
      <c r="AB36" s="1029">
        <v>234.49966676459999</v>
      </c>
      <c r="AC36" s="1029">
        <v>227.22301468819001</v>
      </c>
      <c r="AD36" s="1029">
        <v>194.56111512346001</v>
      </c>
      <c r="AE36" s="1029">
        <v>162.02409973882996</v>
      </c>
      <c r="AF36" s="1029">
        <v>387.63496631815997</v>
      </c>
      <c r="AG36" s="1029">
        <v>357.51659841796004</v>
      </c>
      <c r="AH36" s="1029">
        <v>491.54903782178002</v>
      </c>
      <c r="AI36" s="627">
        <v>1340.7565440820799</v>
      </c>
      <c r="AJ36" s="627">
        <v>1441.2488309714797</v>
      </c>
      <c r="AK36" s="627">
        <v>1703.7072302815502</v>
      </c>
      <c r="AL36" s="628">
        <v>2190.1987673224403</v>
      </c>
    </row>
    <row r="37" spans="1:38" ht="15" customHeight="1">
      <c r="A37" s="1011" t="s">
        <v>331</v>
      </c>
      <c r="B37" s="226">
        <v>6.6E-3</v>
      </c>
      <c r="C37" s="227">
        <v>2.8E-3</v>
      </c>
      <c r="D37" s="227">
        <v>4.0000000000000002E-4</v>
      </c>
      <c r="E37" s="227">
        <v>9.9000000000000008E-3</v>
      </c>
      <c r="F37" s="227">
        <v>0.10690000000000001</v>
      </c>
      <c r="G37" s="227">
        <v>0.37469999999999998</v>
      </c>
      <c r="H37" s="227">
        <v>0.2356</v>
      </c>
      <c r="I37" s="227">
        <v>0.24809999999999999</v>
      </c>
      <c r="J37" s="227">
        <v>0.72560000000000002</v>
      </c>
      <c r="K37" s="227">
        <v>9.4E-2</v>
      </c>
      <c r="L37" s="227">
        <v>0.37530000000000002</v>
      </c>
      <c r="M37" s="227">
        <v>0.37219999999999998</v>
      </c>
      <c r="N37" s="227">
        <v>0.22550000000000001</v>
      </c>
      <c r="O37" s="227">
        <v>0.32080000000000003</v>
      </c>
      <c r="P37" s="227">
        <v>6.9000000000000008E-3</v>
      </c>
      <c r="Q37" s="227">
        <v>1.2500000000000001E-2</v>
      </c>
      <c r="R37" s="227">
        <v>8.0000000000000002E-3</v>
      </c>
      <c r="S37" s="227">
        <v>2.9999999999999997E-4</v>
      </c>
      <c r="T37" s="227">
        <v>4.2736000000000001</v>
      </c>
      <c r="U37" s="227">
        <v>0.40960000000000002</v>
      </c>
      <c r="V37" s="227">
        <v>3.5714000000000001</v>
      </c>
      <c r="W37" s="227">
        <v>3.0998999999999999</v>
      </c>
      <c r="X37" s="227">
        <v>1.03E-2</v>
      </c>
      <c r="Y37" s="227">
        <v>1.03E-2</v>
      </c>
      <c r="Z37" s="227">
        <v>0.21340999999999999</v>
      </c>
      <c r="AA37" s="227">
        <v>79.943963350000004</v>
      </c>
      <c r="AB37" s="227">
        <v>9.7402271349999996</v>
      </c>
      <c r="AC37" s="227">
        <v>6.0069338349999999</v>
      </c>
      <c r="AD37" s="227">
        <v>12.878186391</v>
      </c>
      <c r="AE37" s="227">
        <v>7.6716939999999997E-3</v>
      </c>
      <c r="AF37" s="227">
        <v>7.5546820000000001E-3</v>
      </c>
      <c r="AG37" s="227">
        <v>1.0308308E-2</v>
      </c>
      <c r="AH37" s="227">
        <v>9.6803881000000008E-2</v>
      </c>
      <c r="AI37" s="218">
        <v>42.524723023999996</v>
      </c>
      <c r="AJ37" s="218">
        <v>0.22472302400000002</v>
      </c>
      <c r="AK37" s="218">
        <v>27.602499999999999</v>
      </c>
      <c r="AL37" s="626">
        <v>13.157999999999999</v>
      </c>
    </row>
    <row r="38" spans="1:38" ht="15" customHeight="1">
      <c r="A38" s="1011" t="s">
        <v>332</v>
      </c>
      <c r="B38" s="226">
        <v>0.10940000000000001</v>
      </c>
      <c r="C38" s="227">
        <v>0.2283</v>
      </c>
      <c r="D38" s="227">
        <v>0.2621</v>
      </c>
      <c r="E38" s="227">
        <v>8.3199999999999996E-2</v>
      </c>
      <c r="F38" s="227">
        <v>0.14269999999999999</v>
      </c>
      <c r="G38" s="227">
        <v>0.40589999999999998</v>
      </c>
      <c r="H38" s="227">
        <v>0.64670000000000005</v>
      </c>
      <c r="I38" s="227">
        <v>9.6599999999999991E-2</v>
      </c>
      <c r="J38" s="227">
        <v>8.5000000000000006E-2</v>
      </c>
      <c r="K38" s="227">
        <v>0.14399999999999999</v>
      </c>
      <c r="L38" s="227">
        <v>0.4118</v>
      </c>
      <c r="M38" s="227">
        <v>0.7964</v>
      </c>
      <c r="N38" s="227">
        <v>0.18619999999999998</v>
      </c>
      <c r="O38" s="227">
        <v>0.28970000000000001</v>
      </c>
      <c r="P38" s="227">
        <v>0.61670000000000003</v>
      </c>
      <c r="Q38" s="227">
        <v>0.33100000000000002</v>
      </c>
      <c r="R38" s="227">
        <v>0.44</v>
      </c>
      <c r="S38" s="227">
        <v>2.0676000000000001</v>
      </c>
      <c r="T38" s="227">
        <v>0.94720000000000004</v>
      </c>
      <c r="U38" s="227">
        <v>14.4572</v>
      </c>
      <c r="V38" s="227">
        <v>13.614000000000001</v>
      </c>
      <c r="W38" s="227">
        <v>15.8515</v>
      </c>
      <c r="X38" s="227">
        <v>21.070499999999999</v>
      </c>
      <c r="Y38" s="227">
        <v>18.883200000000002</v>
      </c>
      <c r="Z38" s="227">
        <v>23.06494</v>
      </c>
      <c r="AA38" s="227">
        <v>540.37033695783998</v>
      </c>
      <c r="AB38" s="227">
        <v>123.97120660988</v>
      </c>
      <c r="AC38" s="227">
        <v>83.906421726559998</v>
      </c>
      <c r="AD38" s="227">
        <v>22.557147692169998</v>
      </c>
      <c r="AE38" s="227">
        <v>15.780446804490001</v>
      </c>
      <c r="AF38" s="227">
        <v>125.27361649904</v>
      </c>
      <c r="AG38" s="227">
        <v>122.07585478339</v>
      </c>
      <c r="AH38" s="227">
        <v>155.28231419634</v>
      </c>
      <c r="AI38" s="218">
        <v>419.45136091645003</v>
      </c>
      <c r="AJ38" s="218">
        <v>424.97074291397001</v>
      </c>
      <c r="AK38" s="218">
        <v>315.69608890834996</v>
      </c>
      <c r="AL38" s="626">
        <v>681.62106063520002</v>
      </c>
    </row>
    <row r="39" spans="1:38" ht="15" customHeight="1">
      <c r="A39" s="1011" t="s">
        <v>333</v>
      </c>
      <c r="B39" s="1043">
        <v>0</v>
      </c>
      <c r="C39" s="191">
        <v>0</v>
      </c>
      <c r="D39" s="191">
        <v>0</v>
      </c>
      <c r="E39" s="191">
        <v>0</v>
      </c>
      <c r="F39" s="227">
        <v>1.6999999999999999E-3</v>
      </c>
      <c r="G39" s="191">
        <v>0</v>
      </c>
      <c r="H39" s="191">
        <v>0</v>
      </c>
      <c r="I39" s="191">
        <v>0</v>
      </c>
      <c r="J39" s="191">
        <v>0.02</v>
      </c>
      <c r="K39" s="227">
        <v>0.01</v>
      </c>
      <c r="L39" s="191">
        <v>0</v>
      </c>
      <c r="M39" s="191">
        <v>1.49E-2</v>
      </c>
      <c r="N39" s="191">
        <v>0.18290000000000001</v>
      </c>
      <c r="O39" s="191">
        <v>0</v>
      </c>
      <c r="P39" s="227">
        <v>0</v>
      </c>
      <c r="Q39" s="191">
        <v>0</v>
      </c>
      <c r="R39" s="191" t="s">
        <v>31</v>
      </c>
      <c r="S39" s="191">
        <v>0</v>
      </c>
      <c r="T39" s="191">
        <v>0</v>
      </c>
      <c r="U39" s="227">
        <v>0</v>
      </c>
      <c r="V39" s="191">
        <v>0</v>
      </c>
      <c r="W39" s="191">
        <v>0</v>
      </c>
      <c r="X39" s="191">
        <v>0</v>
      </c>
      <c r="Y39" s="191">
        <v>0</v>
      </c>
      <c r="Z39" s="227">
        <v>0</v>
      </c>
      <c r="AA39" s="191">
        <v>0</v>
      </c>
      <c r="AB39" s="191">
        <v>0</v>
      </c>
      <c r="AC39" s="191">
        <v>0</v>
      </c>
      <c r="AD39" s="191">
        <v>0</v>
      </c>
      <c r="AE39" s="191">
        <v>0</v>
      </c>
      <c r="AF39" s="191">
        <v>0</v>
      </c>
      <c r="AG39" s="191">
        <v>0</v>
      </c>
      <c r="AH39" s="191">
        <v>0</v>
      </c>
      <c r="AI39" s="218">
        <v>0</v>
      </c>
      <c r="AJ39" s="218">
        <v>0</v>
      </c>
      <c r="AK39" s="218">
        <v>0</v>
      </c>
      <c r="AL39" s="626">
        <v>0</v>
      </c>
    </row>
    <row r="40" spans="1:38" s="891" customFormat="1" ht="15" customHeight="1">
      <c r="A40" s="1011" t="s">
        <v>334</v>
      </c>
      <c r="B40" s="1043">
        <v>0</v>
      </c>
      <c r="C40" s="191">
        <v>0</v>
      </c>
      <c r="D40" s="191">
        <v>0</v>
      </c>
      <c r="E40" s="191">
        <v>0</v>
      </c>
      <c r="F40" s="227">
        <v>1.01E-2</v>
      </c>
      <c r="G40" s="191">
        <v>3.9E-2</v>
      </c>
      <c r="H40" s="191">
        <v>0</v>
      </c>
      <c r="I40" s="191">
        <v>0</v>
      </c>
      <c r="J40" s="191">
        <v>2.0199999999999999E-2</v>
      </c>
      <c r="K40" s="227">
        <v>0</v>
      </c>
      <c r="L40" s="191">
        <v>4.4600000000000001E-2</v>
      </c>
      <c r="M40" s="191">
        <v>6.88E-2</v>
      </c>
      <c r="N40" s="191">
        <v>4.1599999999999998E-2</v>
      </c>
      <c r="O40" s="191">
        <v>0</v>
      </c>
      <c r="P40" s="227">
        <v>0</v>
      </c>
      <c r="Q40" s="191">
        <v>0</v>
      </c>
      <c r="R40" s="191" t="s">
        <v>31</v>
      </c>
      <c r="S40" s="191">
        <v>0</v>
      </c>
      <c r="T40" s="191">
        <v>0</v>
      </c>
      <c r="U40" s="227">
        <v>0</v>
      </c>
      <c r="V40" s="191">
        <v>0</v>
      </c>
      <c r="W40" s="191">
        <v>0</v>
      </c>
      <c r="X40" s="191">
        <v>0</v>
      </c>
      <c r="Y40" s="191">
        <v>0</v>
      </c>
      <c r="Z40" s="227">
        <v>0</v>
      </c>
      <c r="AA40" s="191">
        <v>33.479406789000002</v>
      </c>
      <c r="AB40" s="191">
        <v>100.78823301972001</v>
      </c>
      <c r="AC40" s="191">
        <v>137.30965912662998</v>
      </c>
      <c r="AD40" s="191">
        <v>159.12578104029001</v>
      </c>
      <c r="AE40" s="191">
        <v>146.23598124033998</v>
      </c>
      <c r="AF40" s="191">
        <v>262.35379513712002</v>
      </c>
      <c r="AG40" s="191">
        <v>235.43043532657001</v>
      </c>
      <c r="AH40" s="191">
        <v>336.16991974443999</v>
      </c>
      <c r="AI40" s="218">
        <v>878.78046014162999</v>
      </c>
      <c r="AJ40" s="218">
        <v>1016.0533650335097</v>
      </c>
      <c r="AK40" s="218">
        <v>1360.4086413732</v>
      </c>
      <c r="AL40" s="626">
        <v>1495.41970668724</v>
      </c>
    </row>
    <row r="41" spans="1:38" s="1010" customFormat="1" ht="15" customHeight="1">
      <c r="A41" s="1011"/>
      <c r="B41" s="226"/>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18"/>
      <c r="AJ41" s="218"/>
      <c r="AK41" s="218"/>
      <c r="AL41" s="626"/>
    </row>
    <row r="42" spans="1:38" ht="15" customHeight="1">
      <c r="A42" s="1012" t="s">
        <v>1481</v>
      </c>
      <c r="B42" s="1046">
        <v>0</v>
      </c>
      <c r="C42" s="620">
        <v>0</v>
      </c>
      <c r="D42" s="620">
        <v>0</v>
      </c>
      <c r="E42" s="620">
        <v>0</v>
      </c>
      <c r="F42" s="620">
        <v>0</v>
      </c>
      <c r="G42" s="620">
        <v>0</v>
      </c>
      <c r="H42" s="620">
        <v>0</v>
      </c>
      <c r="I42" s="620">
        <v>0</v>
      </c>
      <c r="J42" s="620">
        <v>0</v>
      </c>
      <c r="K42" s="620">
        <v>0</v>
      </c>
      <c r="L42" s="620">
        <v>0</v>
      </c>
      <c r="M42" s="620">
        <v>1.0258</v>
      </c>
      <c r="N42" s="620">
        <v>1.9538</v>
      </c>
      <c r="O42" s="620">
        <v>1.5599000000000001</v>
      </c>
      <c r="P42" s="620">
        <v>3.4235000000000002</v>
      </c>
      <c r="Q42" s="620">
        <v>5.9723999999999995</v>
      </c>
      <c r="R42" s="620">
        <v>10.181699999999999</v>
      </c>
      <c r="S42" s="620">
        <v>12.661300000000001</v>
      </c>
      <c r="T42" s="620">
        <v>40.421899999999994</v>
      </c>
      <c r="U42" s="620">
        <v>73.827799999999996</v>
      </c>
      <c r="V42" s="620">
        <v>28.342400000000001</v>
      </c>
      <c r="W42" s="620">
        <v>52.6357</v>
      </c>
      <c r="X42" s="620">
        <v>79.763800000000003</v>
      </c>
      <c r="Y42" s="620">
        <v>117.23090000000001</v>
      </c>
      <c r="Z42" s="620">
        <v>119.07</v>
      </c>
      <c r="AA42" s="620">
        <v>134.11921695939998</v>
      </c>
      <c r="AB42" s="620">
        <v>254.46930161540996</v>
      </c>
      <c r="AC42" s="620">
        <v>292.72483785847999</v>
      </c>
      <c r="AD42" s="620">
        <v>451.77197924047005</v>
      </c>
      <c r="AE42" s="620">
        <v>825.62950264702999</v>
      </c>
      <c r="AF42" s="620">
        <v>678.70717969528994</v>
      </c>
      <c r="AG42" s="620">
        <v>1112.9858516508702</v>
      </c>
      <c r="AH42" s="620">
        <v>2931.5980750814306</v>
      </c>
      <c r="AI42" s="627">
        <v>764.57853102516015</v>
      </c>
      <c r="AJ42" s="627">
        <v>53.806956740389992</v>
      </c>
      <c r="AK42" s="627">
        <v>67.831419109929996</v>
      </c>
      <c r="AL42" s="628">
        <v>60.34333215209999</v>
      </c>
    </row>
    <row r="43" spans="1:38" ht="15" customHeight="1">
      <c r="A43" s="1011" t="s">
        <v>336</v>
      </c>
      <c r="B43" s="1043">
        <v>0</v>
      </c>
      <c r="C43" s="191">
        <v>0</v>
      </c>
      <c r="D43" s="191">
        <v>0</v>
      </c>
      <c r="E43" s="191">
        <v>0</v>
      </c>
      <c r="F43" s="191">
        <v>0</v>
      </c>
      <c r="G43" s="191">
        <v>0</v>
      </c>
      <c r="H43" s="191">
        <v>0</v>
      </c>
      <c r="I43" s="191">
        <v>0</v>
      </c>
      <c r="J43" s="191">
        <v>0</v>
      </c>
      <c r="K43" s="191">
        <v>0</v>
      </c>
      <c r="L43" s="191">
        <v>0</v>
      </c>
      <c r="M43" s="191">
        <v>0.4889</v>
      </c>
      <c r="N43" s="191">
        <v>0.34229999999999999</v>
      </c>
      <c r="O43" s="191">
        <v>0.32739999999999997</v>
      </c>
      <c r="P43" s="191">
        <v>0.67579999999999996</v>
      </c>
      <c r="Q43" s="191">
        <v>2.044</v>
      </c>
      <c r="R43" s="191">
        <v>3.8449</v>
      </c>
      <c r="S43" s="191">
        <v>6.0283999999999995</v>
      </c>
      <c r="T43" s="191">
        <v>2.3136000000000001</v>
      </c>
      <c r="U43" s="191">
        <v>18.021000000000001</v>
      </c>
      <c r="V43" s="191">
        <v>5.2291000000000007</v>
      </c>
      <c r="W43" s="191">
        <v>11.0489</v>
      </c>
      <c r="X43" s="191">
        <v>17.858900000000002</v>
      </c>
      <c r="Y43" s="191">
        <v>36.9651</v>
      </c>
      <c r="Z43" s="191">
        <v>23.991199999999999</v>
      </c>
      <c r="AA43" s="191">
        <v>22.450737395779996</v>
      </c>
      <c r="AB43" s="191">
        <v>39.973647946580002</v>
      </c>
      <c r="AC43" s="191">
        <v>35.196379045310003</v>
      </c>
      <c r="AD43" s="191">
        <v>65.369809752440005</v>
      </c>
      <c r="AE43" s="191">
        <v>128.50882123024999</v>
      </c>
      <c r="AF43" s="191">
        <v>122.75839481268</v>
      </c>
      <c r="AG43" s="191">
        <v>156.38590234105999</v>
      </c>
      <c r="AH43" s="191">
        <v>1576.9942441687099</v>
      </c>
      <c r="AI43" s="218">
        <v>28.111390360549997</v>
      </c>
      <c r="AJ43" s="218">
        <v>9.4899108286600011</v>
      </c>
      <c r="AK43" s="218">
        <v>4.5556577053999998</v>
      </c>
      <c r="AL43" s="626">
        <v>3.70826167817</v>
      </c>
    </row>
    <row r="44" spans="1:38" s="891" customFormat="1" ht="15" customHeight="1">
      <c r="A44" s="1011" t="s">
        <v>337</v>
      </c>
      <c r="B44" s="1043">
        <v>0</v>
      </c>
      <c r="C44" s="191">
        <v>0</v>
      </c>
      <c r="D44" s="191">
        <v>0</v>
      </c>
      <c r="E44" s="191">
        <v>0</v>
      </c>
      <c r="F44" s="191">
        <v>0</v>
      </c>
      <c r="G44" s="191">
        <v>0</v>
      </c>
      <c r="H44" s="191">
        <v>0</v>
      </c>
      <c r="I44" s="191">
        <v>0</v>
      </c>
      <c r="J44" s="191">
        <v>0</v>
      </c>
      <c r="K44" s="191">
        <v>0</v>
      </c>
      <c r="L44" s="191">
        <v>0</v>
      </c>
      <c r="M44" s="191">
        <v>0.37619999999999998</v>
      </c>
      <c r="N44" s="191">
        <v>1.5879000000000001</v>
      </c>
      <c r="O44" s="191">
        <v>0.92270000000000008</v>
      </c>
      <c r="P44" s="191">
        <v>2.1960999999999999</v>
      </c>
      <c r="Q44" s="191">
        <v>3.3968000000000003</v>
      </c>
      <c r="R44" s="191">
        <v>5.1719999999999997</v>
      </c>
      <c r="S44" s="191">
        <v>6.2978000000000005</v>
      </c>
      <c r="T44" s="191">
        <v>37.948099999999997</v>
      </c>
      <c r="U44" s="191">
        <v>49.683900000000001</v>
      </c>
      <c r="V44" s="191">
        <v>22.045900000000003</v>
      </c>
      <c r="W44" s="191">
        <v>40.8292</v>
      </c>
      <c r="X44" s="191">
        <v>61.069400000000002</v>
      </c>
      <c r="Y44" s="191">
        <v>80.105500000000006</v>
      </c>
      <c r="Z44" s="191">
        <v>95.000600000000006</v>
      </c>
      <c r="AA44" s="191">
        <v>109.94113635662001</v>
      </c>
      <c r="AB44" s="191">
        <v>209.76461666882997</v>
      </c>
      <c r="AC44" s="191">
        <v>254.09376449501002</v>
      </c>
      <c r="AD44" s="191">
        <v>381.38681834427001</v>
      </c>
      <c r="AE44" s="191">
        <v>687.7787832813101</v>
      </c>
      <c r="AF44" s="191">
        <v>547.68256514415998</v>
      </c>
      <c r="AG44" s="191">
        <v>952.24551974155008</v>
      </c>
      <c r="AH44" s="191">
        <v>1349.3659845172699</v>
      </c>
      <c r="AI44" s="218">
        <v>736.46714066461004</v>
      </c>
      <c r="AJ44" s="218">
        <v>44.239864118909992</v>
      </c>
      <c r="AK44" s="218">
        <v>63.199149647789994</v>
      </c>
      <c r="AL44" s="626">
        <v>56.548712953849993</v>
      </c>
    </row>
    <row r="45" spans="1:38" s="1010" customFormat="1" ht="15" customHeight="1">
      <c r="A45" s="1011" t="s">
        <v>338</v>
      </c>
      <c r="B45" s="1043">
        <v>0</v>
      </c>
      <c r="C45" s="191">
        <v>0</v>
      </c>
      <c r="D45" s="191">
        <v>0</v>
      </c>
      <c r="E45" s="191">
        <v>0</v>
      </c>
      <c r="F45" s="191">
        <v>0</v>
      </c>
      <c r="G45" s="191">
        <v>0</v>
      </c>
      <c r="H45" s="191">
        <v>0</v>
      </c>
      <c r="I45" s="191">
        <v>0</v>
      </c>
      <c r="J45" s="191">
        <v>0</v>
      </c>
      <c r="K45" s="191">
        <v>0</v>
      </c>
      <c r="L45" s="191">
        <v>0</v>
      </c>
      <c r="M45" s="191">
        <v>0.16069999999999998</v>
      </c>
      <c r="N45" s="191">
        <v>2.3600000000000003E-2</v>
      </c>
      <c r="O45" s="191">
        <v>0.30980000000000002</v>
      </c>
      <c r="P45" s="191">
        <v>0.55159999999999998</v>
      </c>
      <c r="Q45" s="191">
        <v>0.53160000000000007</v>
      </c>
      <c r="R45" s="191">
        <v>1.1648000000000001</v>
      </c>
      <c r="S45" s="191">
        <v>0.33510000000000001</v>
      </c>
      <c r="T45" s="191">
        <v>0.16019999999999998</v>
      </c>
      <c r="U45" s="191">
        <v>6.1228999999999996</v>
      </c>
      <c r="V45" s="191">
        <v>1.0674000000000001</v>
      </c>
      <c r="W45" s="191">
        <v>0.75760000000000005</v>
      </c>
      <c r="X45" s="191">
        <v>0.83550000000000002</v>
      </c>
      <c r="Y45" s="191">
        <v>0.1603</v>
      </c>
      <c r="Z45" s="191">
        <v>7.8200000000000006E-2</v>
      </c>
      <c r="AA45" s="191">
        <v>1.7273432069999999</v>
      </c>
      <c r="AB45" s="191">
        <v>4.7310370000000006</v>
      </c>
      <c r="AC45" s="191">
        <v>3.43469431816</v>
      </c>
      <c r="AD45" s="191">
        <v>5.0153511437600002</v>
      </c>
      <c r="AE45" s="191">
        <v>9.3418981354699984</v>
      </c>
      <c r="AF45" s="191">
        <v>8.2662197384499994</v>
      </c>
      <c r="AG45" s="191">
        <v>4.3544295682600005</v>
      </c>
      <c r="AH45" s="191">
        <v>5.2378463954499992</v>
      </c>
      <c r="AI45" s="218">
        <v>0</v>
      </c>
      <c r="AJ45" s="218">
        <v>7.7181792819999998E-2</v>
      </c>
      <c r="AK45" s="218">
        <v>7.6611756739999995E-2</v>
      </c>
      <c r="AL45" s="626">
        <v>8.635752008E-2</v>
      </c>
    </row>
    <row r="46" spans="1:38" ht="15" customHeight="1">
      <c r="A46" s="1011"/>
      <c r="B46" s="226"/>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18"/>
      <c r="AJ46" s="218"/>
      <c r="AK46" s="218"/>
      <c r="AL46" s="626"/>
    </row>
    <row r="47" spans="1:38" ht="15" customHeight="1">
      <c r="A47" s="1012" t="s">
        <v>1480</v>
      </c>
      <c r="B47" s="1049">
        <v>0</v>
      </c>
      <c r="C47" s="1033">
        <v>0</v>
      </c>
      <c r="D47" s="1033">
        <v>0</v>
      </c>
      <c r="E47" s="1033">
        <v>6.6599999999999993E-2</v>
      </c>
      <c r="F47" s="1033">
        <v>0</v>
      </c>
      <c r="G47" s="1033">
        <v>0</v>
      </c>
      <c r="H47" s="1033">
        <v>6.4999999999999997E-3</v>
      </c>
      <c r="I47" s="1033">
        <v>8.2500000000000004E-2</v>
      </c>
      <c r="J47" s="1033">
        <v>0.1439</v>
      </c>
      <c r="K47" s="1033">
        <v>9.5000000000000001E-2</v>
      </c>
      <c r="L47" s="1033">
        <v>7.8599999999999989E-2</v>
      </c>
      <c r="M47" s="1033">
        <v>0.1019</v>
      </c>
      <c r="N47" s="1033">
        <v>4.7899999999999998E-2</v>
      </c>
      <c r="O47" s="1033">
        <v>9.6534999999999993</v>
      </c>
      <c r="P47" s="1033">
        <v>13.059700000000001</v>
      </c>
      <c r="Q47" s="1033">
        <v>15.1546</v>
      </c>
      <c r="R47" s="1033">
        <v>15.185600000000001</v>
      </c>
      <c r="S47" s="1033">
        <v>8.5793999999999997</v>
      </c>
      <c r="T47" s="1033">
        <v>5.9249999999999998</v>
      </c>
      <c r="U47" s="1033">
        <v>4.8673000000000002</v>
      </c>
      <c r="V47" s="1033">
        <v>40.700999999999809</v>
      </c>
      <c r="W47" s="1033">
        <v>22.158699999999996</v>
      </c>
      <c r="X47" s="1033">
        <v>44.302600000000005</v>
      </c>
      <c r="Y47" s="1033">
        <v>62.079500000000003</v>
      </c>
      <c r="Z47" s="1033">
        <v>42.6875</v>
      </c>
      <c r="AA47" s="1033">
        <v>62.991360977099994</v>
      </c>
      <c r="AB47" s="1033">
        <v>49.741632030449999</v>
      </c>
      <c r="AC47" s="1033">
        <v>132.19529081606998</v>
      </c>
      <c r="AD47" s="1033">
        <v>409.15905115968002</v>
      </c>
      <c r="AE47" s="1033">
        <v>418.71399817974998</v>
      </c>
      <c r="AF47" s="1033">
        <v>294.98405800604007</v>
      </c>
      <c r="AG47" s="1033">
        <v>228.03625019701997</v>
      </c>
      <c r="AH47" s="1033">
        <v>229.75837204096004</v>
      </c>
      <c r="AI47" s="627">
        <v>257.01773333019003</v>
      </c>
      <c r="AJ47" s="627">
        <v>732.24451562705008</v>
      </c>
      <c r="AK47" s="627">
        <v>992.26790349277007</v>
      </c>
      <c r="AL47" s="628">
        <v>1003.8852049063802</v>
      </c>
    </row>
    <row r="48" spans="1:38" ht="15" customHeight="1">
      <c r="A48" s="1011" t="s">
        <v>1472</v>
      </c>
      <c r="B48" s="1043">
        <v>0</v>
      </c>
      <c r="C48" s="191">
        <v>0</v>
      </c>
      <c r="D48" s="191">
        <v>0</v>
      </c>
      <c r="E48" s="191">
        <v>6.6599999999999993E-2</v>
      </c>
      <c r="F48" s="191">
        <v>0</v>
      </c>
      <c r="G48" s="191">
        <v>0</v>
      </c>
      <c r="H48" s="191">
        <v>6.4999999999999997E-3</v>
      </c>
      <c r="I48" s="191">
        <v>8.2500000000000004E-2</v>
      </c>
      <c r="J48" s="191">
        <v>0.1439</v>
      </c>
      <c r="K48" s="191">
        <v>9.5000000000000001E-2</v>
      </c>
      <c r="L48" s="191">
        <v>7.8599999999999989E-2</v>
      </c>
      <c r="M48" s="191">
        <v>0</v>
      </c>
      <c r="N48" s="191">
        <v>0</v>
      </c>
      <c r="O48" s="191">
        <v>5.0999999999999995E-3</v>
      </c>
      <c r="P48" s="191">
        <v>2.2000000000000001E-3</v>
      </c>
      <c r="Q48" s="191">
        <v>0</v>
      </c>
      <c r="R48" s="191">
        <v>2.2909999999999999</v>
      </c>
      <c r="S48" s="191">
        <v>2.2504</v>
      </c>
      <c r="T48" s="191">
        <v>2.6201999999999996</v>
      </c>
      <c r="U48" s="191">
        <v>2.0828000000000002</v>
      </c>
      <c r="V48" s="191">
        <v>14.546700000000001</v>
      </c>
      <c r="W48" s="191">
        <v>9.9374000000000002</v>
      </c>
      <c r="X48" s="191">
        <v>9.0772000000000013</v>
      </c>
      <c r="Y48" s="191">
        <v>49.526600000000002</v>
      </c>
      <c r="Z48" s="191">
        <v>31.425799999999999</v>
      </c>
      <c r="AA48" s="191">
        <v>10.070359985569999</v>
      </c>
      <c r="AB48" s="191">
        <v>29.885319243810002</v>
      </c>
      <c r="AC48" s="191">
        <v>36.694953332669996</v>
      </c>
      <c r="AD48" s="191">
        <v>405.62000000007004</v>
      </c>
      <c r="AE48" s="191">
        <v>413.47801824721</v>
      </c>
      <c r="AF48" s="191">
        <v>229.48717914860001</v>
      </c>
      <c r="AG48" s="191">
        <v>219.09061774786997</v>
      </c>
      <c r="AH48" s="191">
        <v>225.99716459042003</v>
      </c>
      <c r="AI48" s="218">
        <v>126.14257679854001</v>
      </c>
      <c r="AJ48" s="218">
        <v>698.23253204858008</v>
      </c>
      <c r="AK48" s="218">
        <v>989.09741932528004</v>
      </c>
      <c r="AL48" s="626">
        <v>997.10708540195003</v>
      </c>
    </row>
    <row r="49" spans="1:38" ht="15" customHeight="1">
      <c r="A49" s="1011" t="s">
        <v>1473</v>
      </c>
      <c r="B49" s="1043">
        <v>0</v>
      </c>
      <c r="C49" s="191">
        <v>0</v>
      </c>
      <c r="D49" s="191">
        <v>0</v>
      </c>
      <c r="E49" s="191">
        <v>0</v>
      </c>
      <c r="F49" s="191">
        <v>0</v>
      </c>
      <c r="G49" s="191">
        <v>0</v>
      </c>
      <c r="H49" s="191">
        <v>0</v>
      </c>
      <c r="I49" s="191">
        <v>0</v>
      </c>
      <c r="J49" s="191">
        <v>0</v>
      </c>
      <c r="K49" s="191">
        <v>0</v>
      </c>
      <c r="L49" s="191">
        <v>0</v>
      </c>
      <c r="M49" s="191">
        <v>0.1019</v>
      </c>
      <c r="N49" s="191">
        <v>4.7899999999999998E-2</v>
      </c>
      <c r="O49" s="191">
        <v>9.6483999999999988</v>
      </c>
      <c r="P49" s="191">
        <v>13.057499999999999</v>
      </c>
      <c r="Q49" s="191">
        <v>15.1546</v>
      </c>
      <c r="R49" s="191">
        <v>12.894600000000001</v>
      </c>
      <c r="S49" s="191">
        <v>6.3289999999999997</v>
      </c>
      <c r="T49" s="191">
        <v>3.3048000000000002</v>
      </c>
      <c r="U49" s="191">
        <v>2.7845</v>
      </c>
      <c r="V49" s="191">
        <v>26.154299999999814</v>
      </c>
      <c r="W49" s="191">
        <v>12.221299999999999</v>
      </c>
      <c r="X49" s="191">
        <v>35.2254</v>
      </c>
      <c r="Y49" s="191">
        <v>12.552899999999999</v>
      </c>
      <c r="Z49" s="191">
        <v>11.261700000000001</v>
      </c>
      <c r="AA49" s="191">
        <v>52.921000991529993</v>
      </c>
      <c r="AB49" s="191">
        <v>19.85631278664</v>
      </c>
      <c r="AC49" s="191">
        <v>95.500337483400003</v>
      </c>
      <c r="AD49" s="191">
        <v>3.5390511596100001</v>
      </c>
      <c r="AE49" s="191">
        <v>5.2359799325400003</v>
      </c>
      <c r="AF49" s="191">
        <v>65.496878857440009</v>
      </c>
      <c r="AG49" s="191">
        <v>8.9456324491500006</v>
      </c>
      <c r="AH49" s="191">
        <v>3.7612074505400011</v>
      </c>
      <c r="AI49" s="218">
        <v>130.87515653164999</v>
      </c>
      <c r="AJ49" s="218">
        <v>34.011983578469994</v>
      </c>
      <c r="AK49" s="218">
        <v>3.1704841674900002</v>
      </c>
      <c r="AL49" s="626">
        <v>6.7781195044300002</v>
      </c>
    </row>
    <row r="50" spans="1:38" ht="15" customHeight="1">
      <c r="A50" s="1011"/>
      <c r="B50" s="226"/>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18"/>
      <c r="AJ50" s="218"/>
      <c r="AK50" s="218"/>
      <c r="AL50" s="626"/>
    </row>
    <row r="51" spans="1:38" s="1018" customFormat="1" ht="15" customHeight="1">
      <c r="A51" s="1012" t="s">
        <v>340</v>
      </c>
      <c r="B51" s="1050">
        <v>0.49739999999999995</v>
      </c>
      <c r="C51" s="1034">
        <v>0.66770000000000007</v>
      </c>
      <c r="D51" s="1034">
        <v>0.84510000000000007</v>
      </c>
      <c r="E51" s="1034">
        <v>0.9667</v>
      </c>
      <c r="F51" s="1034">
        <v>1.1287</v>
      </c>
      <c r="G51" s="1034">
        <v>1.2987</v>
      </c>
      <c r="H51" s="1034">
        <v>1.5450999999999999</v>
      </c>
      <c r="I51" s="1034">
        <v>1.9324000000000001</v>
      </c>
      <c r="J51" s="1034">
        <v>2.6923000000000004</v>
      </c>
      <c r="K51" s="1034">
        <v>3.7126999999999999</v>
      </c>
      <c r="L51" s="1034">
        <v>4.3008000000000006</v>
      </c>
      <c r="M51" s="1034">
        <v>26.49</v>
      </c>
      <c r="N51" s="1034">
        <v>29.588999999999999</v>
      </c>
      <c r="O51" s="1034">
        <v>32.1449</v>
      </c>
      <c r="P51" s="1034">
        <v>43.181800000000003</v>
      </c>
      <c r="Q51" s="1034">
        <v>55.636499999999991</v>
      </c>
      <c r="R51" s="1034">
        <v>73.880600000000001</v>
      </c>
      <c r="S51" s="1034">
        <v>101.36259999999999</v>
      </c>
      <c r="T51" s="1034">
        <v>141.96970000000002</v>
      </c>
      <c r="U51" s="1034">
        <v>196.66290000000001</v>
      </c>
      <c r="V51" s="1034">
        <v>364.25880000000006</v>
      </c>
      <c r="W51" s="1034">
        <v>500.75120000000004</v>
      </c>
      <c r="X51" s="1034">
        <v>537.20779999999991</v>
      </c>
      <c r="Y51" s="1034">
        <v>686.07659999999998</v>
      </c>
      <c r="Z51" s="1034">
        <v>950.55161999999996</v>
      </c>
      <c r="AA51" s="1034">
        <v>1388.8560140614102</v>
      </c>
      <c r="AB51" s="1034">
        <v>2225.3941781833896</v>
      </c>
      <c r="AC51" s="1034">
        <v>3364.6934453836093</v>
      </c>
      <c r="AD51" s="1034">
        <v>4930.6130418441489</v>
      </c>
      <c r="AE51" s="1034">
        <v>2217.80444624045</v>
      </c>
      <c r="AF51" s="1034">
        <v>3682.1214422897301</v>
      </c>
      <c r="AG51" s="1034">
        <v>3637.7150353821198</v>
      </c>
      <c r="AH51" s="1034">
        <v>3869.6859674692109</v>
      </c>
      <c r="AI51" s="627">
        <v>4483.7862062784297</v>
      </c>
      <c r="AJ51" s="627">
        <v>5006.3492365974098</v>
      </c>
      <c r="AK51" s="627">
        <v>5595.2432492517501</v>
      </c>
      <c r="AL51" s="628">
        <v>5863.2133019367002</v>
      </c>
    </row>
    <row r="52" spans="1:38" ht="15" customHeight="1">
      <c r="A52" s="1011" t="s">
        <v>341</v>
      </c>
      <c r="B52" s="1043">
        <v>0.49739999999999995</v>
      </c>
      <c r="C52" s="191">
        <v>0.66770000000000007</v>
      </c>
      <c r="D52" s="191">
        <v>0.84510000000000007</v>
      </c>
      <c r="E52" s="191">
        <v>0.9667</v>
      </c>
      <c r="F52" s="191">
        <v>1.1287</v>
      </c>
      <c r="G52" s="191">
        <v>1.2987</v>
      </c>
      <c r="H52" s="191">
        <v>1.5450999999999999</v>
      </c>
      <c r="I52" s="191">
        <v>1.9324000000000001</v>
      </c>
      <c r="J52" s="191">
        <v>2.6923000000000004</v>
      </c>
      <c r="K52" s="191">
        <v>3.7126999999999999</v>
      </c>
      <c r="L52" s="191">
        <v>4.3008000000000006</v>
      </c>
      <c r="M52" s="191">
        <v>3.7693000000000003</v>
      </c>
      <c r="N52" s="191">
        <v>4.4201999999999995</v>
      </c>
      <c r="O52" s="191">
        <v>5.4477000000000002</v>
      </c>
      <c r="P52" s="191">
        <v>6.5306000000000006</v>
      </c>
      <c r="Q52" s="191">
        <v>8.7304999999999993</v>
      </c>
      <c r="R52" s="191">
        <v>17.666499999999999</v>
      </c>
      <c r="S52" s="191">
        <v>25.634799999999998</v>
      </c>
      <c r="T52" s="191">
        <v>31.453299999999999</v>
      </c>
      <c r="U52" s="191">
        <v>44.2057</v>
      </c>
      <c r="V52" s="191">
        <v>75.170600000000007</v>
      </c>
      <c r="W52" s="191">
        <v>101.2765</v>
      </c>
      <c r="X52" s="191">
        <v>122.7359</v>
      </c>
      <c r="Y52" s="191">
        <v>142.3245</v>
      </c>
      <c r="Z52" s="191">
        <v>172.32151999999999</v>
      </c>
      <c r="AA52" s="191">
        <v>170.49485485426999</v>
      </c>
      <c r="AB52" s="191">
        <v>152.95413805051999</v>
      </c>
      <c r="AC52" s="191">
        <v>210.93632767049999</v>
      </c>
      <c r="AD52" s="191">
        <v>219.50996054759</v>
      </c>
      <c r="AE52" s="191">
        <v>249.71457754133999</v>
      </c>
      <c r="AF52" s="191">
        <v>220.20824210056</v>
      </c>
      <c r="AG52" s="191">
        <v>188.38766614492999</v>
      </c>
      <c r="AH52" s="191">
        <v>209.62110401398999</v>
      </c>
      <c r="AI52" s="218">
        <v>283.38751880794996</v>
      </c>
      <c r="AJ52" s="218">
        <v>236.42384303761</v>
      </c>
      <c r="AK52" s="218">
        <v>257.11919752020998</v>
      </c>
      <c r="AL52" s="626">
        <v>275.11457908570998</v>
      </c>
    </row>
    <row r="53" spans="1:38" ht="15" customHeight="1">
      <c r="A53" s="1011" t="s">
        <v>342</v>
      </c>
      <c r="B53" s="1043">
        <v>0</v>
      </c>
      <c r="C53" s="191">
        <v>0</v>
      </c>
      <c r="D53" s="191">
        <v>0</v>
      </c>
      <c r="E53" s="191">
        <v>0</v>
      </c>
      <c r="F53" s="191">
        <v>0</v>
      </c>
      <c r="G53" s="191">
        <v>0</v>
      </c>
      <c r="H53" s="191">
        <v>0</v>
      </c>
      <c r="I53" s="191">
        <v>0</v>
      </c>
      <c r="J53" s="191">
        <v>0</v>
      </c>
      <c r="K53" s="191">
        <v>0</v>
      </c>
      <c r="L53" s="191">
        <v>0</v>
      </c>
      <c r="M53" s="191">
        <v>4.2161999999999997</v>
      </c>
      <c r="N53" s="191">
        <v>1.0305</v>
      </c>
      <c r="O53" s="191">
        <v>0.9365</v>
      </c>
      <c r="P53" s="191">
        <v>4.4684999999999997</v>
      </c>
      <c r="Q53" s="191">
        <v>4.6078000000000001</v>
      </c>
      <c r="R53" s="191">
        <v>5.7083999999999993</v>
      </c>
      <c r="S53" s="191">
        <v>25.623900000000003</v>
      </c>
      <c r="T53" s="191">
        <v>39.388500000000001</v>
      </c>
      <c r="U53" s="191">
        <v>58.706800000000001</v>
      </c>
      <c r="V53" s="191">
        <v>97.245000000000005</v>
      </c>
      <c r="W53" s="191">
        <v>132.51320000000001</v>
      </c>
      <c r="X53" s="191">
        <v>168.5162</v>
      </c>
      <c r="Y53" s="191">
        <v>206.06310000000002</v>
      </c>
      <c r="Z53" s="191">
        <v>419.41720000000004</v>
      </c>
      <c r="AA53" s="191">
        <v>872.51334681549997</v>
      </c>
      <c r="AB53" s="191">
        <v>1560.0323812665497</v>
      </c>
      <c r="AC53" s="191">
        <v>2577.60111658197</v>
      </c>
      <c r="AD53" s="191">
        <v>1982.3260132705002</v>
      </c>
      <c r="AE53" s="191">
        <v>179.89441514914</v>
      </c>
      <c r="AF53" s="191">
        <v>2266.75853621533</v>
      </c>
      <c r="AG53" s="191">
        <v>2216.78646796054</v>
      </c>
      <c r="AH53" s="191">
        <v>2395.2555741714805</v>
      </c>
      <c r="AI53" s="218">
        <v>2744.9882127734295</v>
      </c>
      <c r="AJ53" s="218">
        <v>3190.8588656036609</v>
      </c>
      <c r="AK53" s="218">
        <v>3404.9999701405518</v>
      </c>
      <c r="AL53" s="626">
        <v>3082.8834987783198</v>
      </c>
    </row>
    <row r="54" spans="1:38" ht="15" customHeight="1">
      <c r="A54" s="1011" t="s">
        <v>343</v>
      </c>
      <c r="B54" s="1043">
        <v>0</v>
      </c>
      <c r="C54" s="191">
        <v>0</v>
      </c>
      <c r="D54" s="191">
        <v>0</v>
      </c>
      <c r="E54" s="191">
        <v>0</v>
      </c>
      <c r="F54" s="191">
        <v>0</v>
      </c>
      <c r="G54" s="191">
        <v>0</v>
      </c>
      <c r="H54" s="191">
        <v>0</v>
      </c>
      <c r="I54" s="191">
        <v>0</v>
      </c>
      <c r="J54" s="191">
        <v>0</v>
      </c>
      <c r="K54" s="191">
        <v>0</v>
      </c>
      <c r="L54" s="191">
        <v>0</v>
      </c>
      <c r="M54" s="191">
        <v>18.4696</v>
      </c>
      <c r="N54" s="191">
        <v>21.658999999999999</v>
      </c>
      <c r="O54" s="191">
        <v>24.0595</v>
      </c>
      <c r="P54" s="191">
        <v>30.173400000000001</v>
      </c>
      <c r="Q54" s="191">
        <v>40.287599999999998</v>
      </c>
      <c r="R54" s="191">
        <v>49.911799999999999</v>
      </c>
      <c r="S54" s="191">
        <v>49.463699999999996</v>
      </c>
      <c r="T54" s="191">
        <v>70.5916</v>
      </c>
      <c r="U54" s="191">
        <v>93.404600000000002</v>
      </c>
      <c r="V54" s="191">
        <v>138.1987</v>
      </c>
      <c r="W54" s="191">
        <v>205.8305</v>
      </c>
      <c r="X54" s="191">
        <v>245.70779999999999</v>
      </c>
      <c r="Y54" s="191">
        <v>337.68900000000002</v>
      </c>
      <c r="Z54" s="191">
        <v>358.81290000000001</v>
      </c>
      <c r="AA54" s="191">
        <v>184.95580782953002</v>
      </c>
      <c r="AB54" s="191">
        <v>231.45881689204998</v>
      </c>
      <c r="AC54" s="191">
        <v>303.23721947882001</v>
      </c>
      <c r="AD54" s="191">
        <v>751.2737361899699</v>
      </c>
      <c r="AE54" s="191">
        <v>857.26515999497997</v>
      </c>
      <c r="AF54" s="191">
        <v>927.41077067115009</v>
      </c>
      <c r="AG54" s="191">
        <v>997.76199363985006</v>
      </c>
      <c r="AH54" s="191">
        <v>989.79837223356003</v>
      </c>
      <c r="AI54" s="218">
        <v>1137.0910408032403</v>
      </c>
      <c r="AJ54" s="218">
        <v>1063.66021945021</v>
      </c>
      <c r="AK54" s="218">
        <v>936.07840726281006</v>
      </c>
      <c r="AL54" s="626">
        <v>1288.5404913488701</v>
      </c>
    </row>
    <row r="55" spans="1:38" ht="15" customHeight="1">
      <c r="A55" s="1011" t="s">
        <v>344</v>
      </c>
      <c r="B55" s="1043">
        <v>0</v>
      </c>
      <c r="C55" s="191">
        <v>0</v>
      </c>
      <c r="D55" s="191">
        <v>0</v>
      </c>
      <c r="E55" s="191">
        <v>0</v>
      </c>
      <c r="F55" s="191">
        <v>0</v>
      </c>
      <c r="G55" s="191">
        <v>0</v>
      </c>
      <c r="H55" s="191">
        <v>0</v>
      </c>
      <c r="I55" s="191">
        <v>0</v>
      </c>
      <c r="J55" s="191">
        <v>0</v>
      </c>
      <c r="K55" s="191">
        <v>0</v>
      </c>
      <c r="L55" s="191">
        <v>0</v>
      </c>
      <c r="M55" s="191">
        <v>3.49E-2</v>
      </c>
      <c r="N55" s="191">
        <v>2.4793000000000003</v>
      </c>
      <c r="O55" s="191">
        <v>1.7012</v>
      </c>
      <c r="P55" s="191">
        <v>2.0093000000000001</v>
      </c>
      <c r="Q55" s="191">
        <v>2.0105999999999997</v>
      </c>
      <c r="R55" s="191">
        <v>0.59389999999999998</v>
      </c>
      <c r="S55" s="191">
        <v>0.64019999999999999</v>
      </c>
      <c r="T55" s="191">
        <v>0.5363</v>
      </c>
      <c r="U55" s="191">
        <v>0.3458</v>
      </c>
      <c r="V55" s="191">
        <v>1.8800000000000001E-2</v>
      </c>
      <c r="W55" s="191">
        <v>0</v>
      </c>
      <c r="X55" s="191">
        <v>0.24790000000000001</v>
      </c>
      <c r="Y55" s="191">
        <v>0</v>
      </c>
      <c r="Z55" s="191">
        <v>0</v>
      </c>
      <c r="AA55" s="191">
        <v>0</v>
      </c>
      <c r="AB55" s="191">
        <v>0</v>
      </c>
      <c r="AC55" s="191">
        <v>0</v>
      </c>
      <c r="AD55" s="191">
        <v>0</v>
      </c>
      <c r="AE55" s="191">
        <v>0.79391943799999998</v>
      </c>
      <c r="AF55" s="191">
        <v>0</v>
      </c>
      <c r="AG55" s="191">
        <v>0</v>
      </c>
      <c r="AH55" s="191">
        <v>0</v>
      </c>
      <c r="AI55" s="218">
        <v>4.1833333350000004</v>
      </c>
      <c r="AJ55" s="218">
        <v>44.214513042999997</v>
      </c>
      <c r="AK55" s="218">
        <v>42.602978975519996</v>
      </c>
      <c r="AL55" s="626">
        <v>1.4471688638399998</v>
      </c>
    </row>
    <row r="56" spans="1:38" ht="15" customHeight="1">
      <c r="A56" s="1011" t="s">
        <v>345</v>
      </c>
      <c r="B56" s="1043">
        <v>0</v>
      </c>
      <c r="C56" s="191">
        <v>0</v>
      </c>
      <c r="D56" s="191">
        <v>0</v>
      </c>
      <c r="E56" s="191">
        <v>0</v>
      </c>
      <c r="F56" s="191">
        <v>0</v>
      </c>
      <c r="G56" s="191">
        <v>0</v>
      </c>
      <c r="H56" s="191">
        <v>0</v>
      </c>
      <c r="I56" s="191">
        <v>0</v>
      </c>
      <c r="J56" s="191">
        <v>0</v>
      </c>
      <c r="K56" s="191">
        <v>0</v>
      </c>
      <c r="L56" s="191">
        <v>0</v>
      </c>
      <c r="M56" s="191">
        <v>0</v>
      </c>
      <c r="N56" s="191">
        <v>0</v>
      </c>
      <c r="O56" s="191">
        <v>0</v>
      </c>
      <c r="P56" s="191">
        <v>0</v>
      </c>
      <c r="Q56" s="191">
        <v>0</v>
      </c>
      <c r="R56" s="191">
        <v>0</v>
      </c>
      <c r="S56" s="191">
        <v>0</v>
      </c>
      <c r="T56" s="191">
        <v>0</v>
      </c>
      <c r="U56" s="191">
        <v>0</v>
      </c>
      <c r="V56" s="191">
        <v>53.625699999999995</v>
      </c>
      <c r="W56" s="191">
        <v>61.131</v>
      </c>
      <c r="X56" s="191">
        <v>0</v>
      </c>
      <c r="Y56" s="191">
        <v>0</v>
      </c>
      <c r="Z56" s="191">
        <v>0</v>
      </c>
      <c r="AA56" s="191">
        <v>160.89200456211</v>
      </c>
      <c r="AB56" s="191">
        <v>280.94884197427001</v>
      </c>
      <c r="AC56" s="191">
        <v>272.91878165231998</v>
      </c>
      <c r="AD56" s="191">
        <v>1977.5033318360902</v>
      </c>
      <c r="AE56" s="191">
        <v>930.13637411699005</v>
      </c>
      <c r="AF56" s="191">
        <v>267.74389330269003</v>
      </c>
      <c r="AG56" s="191">
        <v>234.7789076368</v>
      </c>
      <c r="AH56" s="191">
        <v>275.01091705018001</v>
      </c>
      <c r="AI56" s="218">
        <v>314.13610055880997</v>
      </c>
      <c r="AJ56" s="218">
        <v>471.19179546292992</v>
      </c>
      <c r="AK56" s="218">
        <v>954.44269535266005</v>
      </c>
      <c r="AL56" s="626">
        <v>1215.2275638599601</v>
      </c>
    </row>
    <row r="57" spans="1:38" ht="15" customHeight="1">
      <c r="A57" s="1011"/>
      <c r="B57" s="226"/>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18"/>
      <c r="AJ57" s="218"/>
      <c r="AK57" s="218"/>
      <c r="AL57" s="626"/>
    </row>
    <row r="58" spans="1:38" ht="15" customHeight="1">
      <c r="A58" s="1019" t="s">
        <v>346</v>
      </c>
      <c r="B58" s="1050">
        <v>8.1528000000000009</v>
      </c>
      <c r="C58" s="1034">
        <v>9.6279000000000003</v>
      </c>
      <c r="D58" s="1034">
        <v>11.547799999999999</v>
      </c>
      <c r="E58" s="1034">
        <v>13.157999999999999</v>
      </c>
      <c r="F58" s="1034">
        <v>12.9903</v>
      </c>
      <c r="G58" s="1034">
        <v>19.373200000000001</v>
      </c>
      <c r="H58" s="1034">
        <v>24.206</v>
      </c>
      <c r="I58" s="1034">
        <v>26.5304</v>
      </c>
      <c r="J58" s="1034">
        <v>33.8279</v>
      </c>
      <c r="K58" s="1034">
        <v>39.912299999999995</v>
      </c>
      <c r="L58" s="1034">
        <v>59.756500000000003</v>
      </c>
      <c r="M58" s="1034">
        <v>54.892299999999999</v>
      </c>
      <c r="N58" s="1034">
        <v>82.963700000000017</v>
      </c>
      <c r="O58" s="1034">
        <v>105.551</v>
      </c>
      <c r="P58" s="1034">
        <v>141.22460000000001</v>
      </c>
      <c r="Q58" s="1034">
        <v>161.69239999999999</v>
      </c>
      <c r="R58" s="1034">
        <v>204.32</v>
      </c>
      <c r="S58" s="1034">
        <v>249.30159999999998</v>
      </c>
      <c r="T58" s="1034">
        <v>388.79450000000003</v>
      </c>
      <c r="U58" s="1034">
        <v>563.51440000000002</v>
      </c>
      <c r="V58" s="1034">
        <v>823.13260000000002</v>
      </c>
      <c r="W58" s="1034">
        <v>989.86129999999991</v>
      </c>
      <c r="X58" s="1034">
        <v>996.40949999999998</v>
      </c>
      <c r="Y58" s="1034">
        <v>1168.0753999999999</v>
      </c>
      <c r="Z58" s="1034">
        <v>1278.00568</v>
      </c>
      <c r="AA58" s="1034">
        <v>1614.5642710182897</v>
      </c>
      <c r="AB58" s="1034">
        <v>3029.0443523777199</v>
      </c>
      <c r="AC58" s="1034">
        <v>3416.3847560967101</v>
      </c>
      <c r="AD58" s="1034">
        <v>1655.2124126693504</v>
      </c>
      <c r="AE58" s="1034">
        <v>3304.0674133942298</v>
      </c>
      <c r="AF58" s="1034">
        <v>2555.2595311044101</v>
      </c>
      <c r="AG58" s="1034">
        <v>2517.8527736808101</v>
      </c>
      <c r="AH58" s="1034">
        <v>2692.5596838164101</v>
      </c>
      <c r="AI58" s="627">
        <v>2681.6610706229603</v>
      </c>
      <c r="AJ58" s="627">
        <v>2968.9068818943097</v>
      </c>
      <c r="AK58" s="627">
        <v>3983.3444338939503</v>
      </c>
      <c r="AL58" s="628">
        <v>5005.6634414569317</v>
      </c>
    </row>
    <row r="59" spans="1:38" ht="15" customHeight="1">
      <c r="A59" s="1020" t="s">
        <v>347</v>
      </c>
      <c r="B59" s="226">
        <v>0.23930000000000001</v>
      </c>
      <c r="C59" s="227">
        <v>0.2341</v>
      </c>
      <c r="D59" s="227">
        <v>0.21480000000000002</v>
      </c>
      <c r="E59" s="227">
        <v>0.47730000000000006</v>
      </c>
      <c r="F59" s="227">
        <v>0.1234</v>
      </c>
      <c r="G59" s="227">
        <v>0.37450000000000006</v>
      </c>
      <c r="H59" s="227">
        <v>0.96090000000000009</v>
      </c>
      <c r="I59" s="227">
        <v>1.0803999999999998</v>
      </c>
      <c r="J59" s="227">
        <v>1.6773</v>
      </c>
      <c r="K59" s="227">
        <v>3.0051000000000001</v>
      </c>
      <c r="L59" s="227">
        <v>1.5563</v>
      </c>
      <c r="M59" s="227">
        <v>2.6341000000000006</v>
      </c>
      <c r="N59" s="227">
        <v>18.480599999999999</v>
      </c>
      <c r="O59" s="227">
        <v>14.946999999999999</v>
      </c>
      <c r="P59" s="227">
        <v>20.203499999999998</v>
      </c>
      <c r="Q59" s="227">
        <v>33.238699999999994</v>
      </c>
      <c r="R59" s="227">
        <v>45.926299999999998</v>
      </c>
      <c r="S59" s="227">
        <v>59.560399999999994</v>
      </c>
      <c r="T59" s="227">
        <v>98.362300000000005</v>
      </c>
      <c r="U59" s="227">
        <v>146.4462</v>
      </c>
      <c r="V59" s="227">
        <v>142.4923</v>
      </c>
      <c r="W59" s="227">
        <v>163.3442</v>
      </c>
      <c r="X59" s="227">
        <v>174.67449999999999</v>
      </c>
      <c r="Y59" s="227">
        <v>247.00699999999998</v>
      </c>
      <c r="Z59" s="227">
        <v>348.83817999999997</v>
      </c>
      <c r="AA59" s="227">
        <v>404.30785153596997</v>
      </c>
      <c r="AB59" s="227">
        <v>938.4425072813201</v>
      </c>
      <c r="AC59" s="227">
        <v>1353.83177763821</v>
      </c>
      <c r="AD59" s="227">
        <v>1289.8318125007902</v>
      </c>
      <c r="AE59" s="227">
        <v>1194.4539122142103</v>
      </c>
      <c r="AF59" s="227">
        <v>612.38636715272003</v>
      </c>
      <c r="AG59" s="227">
        <v>499.59677357469997</v>
      </c>
      <c r="AH59" s="227">
        <v>434.84194766349998</v>
      </c>
      <c r="AI59" s="218">
        <v>440.03150715032012</v>
      </c>
      <c r="AJ59" s="218">
        <v>363.80918556490047</v>
      </c>
      <c r="AK59" s="218">
        <v>589.20485753670005</v>
      </c>
      <c r="AL59" s="626">
        <v>778.93733656851987</v>
      </c>
    </row>
    <row r="60" spans="1:38" ht="15" customHeight="1">
      <c r="A60" s="1021" t="s">
        <v>541</v>
      </c>
      <c r="B60" s="226">
        <v>0.1043</v>
      </c>
      <c r="C60" s="227">
        <v>0.1021</v>
      </c>
      <c r="D60" s="227">
        <v>0.14880000000000002</v>
      </c>
      <c r="E60" s="227">
        <v>0.20730000000000001</v>
      </c>
      <c r="F60" s="227">
        <v>6.08E-2</v>
      </c>
      <c r="G60" s="227">
        <v>0.2041</v>
      </c>
      <c r="H60" s="227">
        <v>0.5363</v>
      </c>
      <c r="I60" s="227">
        <v>0.55079999999999996</v>
      </c>
      <c r="J60" s="227">
        <v>0.40089999999999998</v>
      </c>
      <c r="K60" s="227">
        <v>0.60299999999999998</v>
      </c>
      <c r="L60" s="227">
        <v>0.6472</v>
      </c>
      <c r="M60" s="227">
        <v>0.52390000000000003</v>
      </c>
      <c r="N60" s="227">
        <v>1.2598</v>
      </c>
      <c r="O60" s="227">
        <v>0.86620000000000008</v>
      </c>
      <c r="P60" s="227">
        <v>0.94499999999999995</v>
      </c>
      <c r="Q60" s="227">
        <v>0.90920000000000001</v>
      </c>
      <c r="R60" s="227">
        <v>1.7467999999999999</v>
      </c>
      <c r="S60" s="227">
        <v>1.9152</v>
      </c>
      <c r="T60" s="227">
        <v>4.3088999999999995</v>
      </c>
      <c r="U60" s="227">
        <v>3.5956000000000001</v>
      </c>
      <c r="V60" s="227">
        <v>5.1707000000000001</v>
      </c>
      <c r="W60" s="227">
        <v>5.6423999999999994</v>
      </c>
      <c r="X60" s="227">
        <v>4.3091999999999997</v>
      </c>
      <c r="Y60" s="227">
        <v>14.7751</v>
      </c>
      <c r="Z60" s="227">
        <v>13.14598</v>
      </c>
      <c r="AA60" s="227">
        <v>9.52247148963</v>
      </c>
      <c r="AB60" s="227">
        <v>44.400195281319995</v>
      </c>
      <c r="AC60" s="227">
        <v>41.573968693219996</v>
      </c>
      <c r="AD60" s="227">
        <v>27.211299566169998</v>
      </c>
      <c r="AE60" s="227">
        <v>25.708699792939999</v>
      </c>
      <c r="AF60" s="227">
        <v>18.125120778110002</v>
      </c>
      <c r="AG60" s="227">
        <v>22.158058189200002</v>
      </c>
      <c r="AH60" s="227">
        <v>16.542942550540001</v>
      </c>
      <c r="AI60" s="218">
        <v>4.1828473294699995</v>
      </c>
      <c r="AJ60" s="218">
        <v>4.2933673809100004</v>
      </c>
      <c r="AK60" s="218">
        <v>32.608219910560003</v>
      </c>
      <c r="AL60" s="626">
        <v>179.9926332572</v>
      </c>
    </row>
    <row r="61" spans="1:38" ht="15" customHeight="1">
      <c r="A61" s="1021" t="s">
        <v>542</v>
      </c>
      <c r="B61" s="226">
        <v>0.13500000000000001</v>
      </c>
      <c r="C61" s="227">
        <v>0.13200000000000001</v>
      </c>
      <c r="D61" s="227">
        <v>6.6000000000000003E-2</v>
      </c>
      <c r="E61" s="227">
        <v>0.27</v>
      </c>
      <c r="F61" s="227">
        <v>5.2600000000000001E-2</v>
      </c>
      <c r="G61" s="227">
        <v>0.15540000000000001</v>
      </c>
      <c r="H61" s="227">
        <v>0.41260000000000002</v>
      </c>
      <c r="I61" s="227">
        <v>0.5131</v>
      </c>
      <c r="J61" s="227">
        <v>0.94950000000000001</v>
      </c>
      <c r="K61" s="227">
        <v>1.8162</v>
      </c>
      <c r="L61" s="227">
        <v>0.25</v>
      </c>
      <c r="M61" s="227">
        <v>1.5239</v>
      </c>
      <c r="N61" s="227">
        <v>0.28639999999999999</v>
      </c>
      <c r="O61" s="227">
        <v>0.12390000000000001</v>
      </c>
      <c r="P61" s="227">
        <v>0.64960000000000007</v>
      </c>
      <c r="Q61" s="227">
        <v>0.76290000000000002</v>
      </c>
      <c r="R61" s="227">
        <v>2.1189</v>
      </c>
      <c r="S61" s="227">
        <v>2.6429999999999998</v>
      </c>
      <c r="T61" s="227">
        <v>0.91489999999999994</v>
      </c>
      <c r="U61" s="227">
        <v>7.2756999999999996</v>
      </c>
      <c r="V61" s="227">
        <v>10.247299999999999</v>
      </c>
      <c r="W61" s="227">
        <v>19.697900000000001</v>
      </c>
      <c r="X61" s="227">
        <v>15.686999999999999</v>
      </c>
      <c r="Y61" s="227">
        <v>4.3008999999999995</v>
      </c>
      <c r="Z61" s="227">
        <v>3.7194000000000003</v>
      </c>
      <c r="AA61" s="227">
        <v>19.899999999999999</v>
      </c>
      <c r="AB61" s="227">
        <v>56</v>
      </c>
      <c r="AC61" s="227">
        <v>102.16</v>
      </c>
      <c r="AD61" s="227">
        <v>16.062000000000001</v>
      </c>
      <c r="AE61" s="227">
        <v>26.5</v>
      </c>
      <c r="AF61" s="227">
        <v>26.436360000000001</v>
      </c>
      <c r="AG61" s="227">
        <v>5.4</v>
      </c>
      <c r="AH61" s="227">
        <v>3.2</v>
      </c>
      <c r="AI61" s="218">
        <v>0</v>
      </c>
      <c r="AJ61" s="218">
        <v>5.9996712688999994</v>
      </c>
      <c r="AK61" s="218">
        <v>0</v>
      </c>
      <c r="AL61" s="626">
        <v>0</v>
      </c>
    </row>
    <row r="62" spans="1:38" ht="15" customHeight="1">
      <c r="A62" s="1021" t="s">
        <v>543</v>
      </c>
      <c r="B62" s="1043">
        <v>0</v>
      </c>
      <c r="C62" s="191">
        <v>0</v>
      </c>
      <c r="D62" s="191">
        <v>0</v>
      </c>
      <c r="E62" s="191">
        <v>0</v>
      </c>
      <c r="F62" s="191">
        <v>0</v>
      </c>
      <c r="G62" s="191">
        <v>0</v>
      </c>
      <c r="H62" s="191">
        <v>0</v>
      </c>
      <c r="I62" s="191">
        <v>0</v>
      </c>
      <c r="J62" s="191">
        <v>0</v>
      </c>
      <c r="K62" s="191">
        <v>0</v>
      </c>
      <c r="L62" s="191">
        <v>0</v>
      </c>
      <c r="M62" s="191">
        <v>0.58629999999999993</v>
      </c>
      <c r="N62" s="191">
        <v>0.60780000000000001</v>
      </c>
      <c r="O62" s="191">
        <v>0.59110000000000007</v>
      </c>
      <c r="P62" s="191">
        <v>0.48160000000000003</v>
      </c>
      <c r="Q62" s="191">
        <v>0.89679999999999993</v>
      </c>
      <c r="R62" s="191">
        <v>3.6638000000000002</v>
      </c>
      <c r="S62" s="191">
        <v>3.2919999999999998</v>
      </c>
      <c r="T62" s="191">
        <v>12.718299999999999</v>
      </c>
      <c r="U62" s="191">
        <v>23.0457</v>
      </c>
      <c r="V62" s="191">
        <v>34.540399999999998</v>
      </c>
      <c r="W62" s="191">
        <v>31.161799999999999</v>
      </c>
      <c r="X62" s="191">
        <v>36.247300000000003</v>
      </c>
      <c r="Y62" s="191">
        <v>41.161699999999996</v>
      </c>
      <c r="Z62" s="191">
        <v>41.145300000000006</v>
      </c>
      <c r="AA62" s="191">
        <v>32.899000000000001</v>
      </c>
      <c r="AB62" s="191">
        <v>166.64644899999999</v>
      </c>
      <c r="AC62" s="191">
        <v>429.85472744153003</v>
      </c>
      <c r="AD62" s="191">
        <v>879.44571610705009</v>
      </c>
      <c r="AE62" s="191">
        <v>872.74020762539999</v>
      </c>
      <c r="AF62" s="191">
        <v>143.965051507</v>
      </c>
      <c r="AG62" s="191">
        <v>56.804499999999997</v>
      </c>
      <c r="AH62" s="191">
        <v>29.2928456</v>
      </c>
      <c r="AI62" s="218">
        <v>220.96606573409002</v>
      </c>
      <c r="AJ62" s="218">
        <v>111.92227901067</v>
      </c>
      <c r="AK62" s="218">
        <v>279.15288455414003</v>
      </c>
      <c r="AL62" s="626">
        <v>221.10801573429998</v>
      </c>
    </row>
    <row r="63" spans="1:38" ht="15" customHeight="1">
      <c r="A63" s="1021" t="s">
        <v>544</v>
      </c>
      <c r="B63" s="1043">
        <v>0</v>
      </c>
      <c r="C63" s="191">
        <v>0</v>
      </c>
      <c r="D63" s="191">
        <v>0</v>
      </c>
      <c r="E63" s="191">
        <v>0</v>
      </c>
      <c r="F63" s="191">
        <v>0</v>
      </c>
      <c r="G63" s="191">
        <v>0</v>
      </c>
      <c r="H63" s="191">
        <v>0</v>
      </c>
      <c r="I63" s="191">
        <v>0</v>
      </c>
      <c r="J63" s="191">
        <v>0</v>
      </c>
      <c r="K63" s="191">
        <v>0</v>
      </c>
      <c r="L63" s="191">
        <v>0</v>
      </c>
      <c r="M63" s="191">
        <v>0</v>
      </c>
      <c r="N63" s="191">
        <v>13.295999999999999</v>
      </c>
      <c r="O63" s="191">
        <v>9.2520000000000007</v>
      </c>
      <c r="P63" s="191">
        <v>11.4391</v>
      </c>
      <c r="Q63" s="191">
        <v>20.186199999999999</v>
      </c>
      <c r="R63" s="191">
        <v>28.720700000000001</v>
      </c>
      <c r="S63" s="191">
        <v>38.602199999999996</v>
      </c>
      <c r="T63" s="191">
        <v>64.223399999999998</v>
      </c>
      <c r="U63" s="191">
        <v>87.534399999999991</v>
      </c>
      <c r="V63" s="191">
        <v>52.438199999999995</v>
      </c>
      <c r="W63" s="191">
        <v>56.9955</v>
      </c>
      <c r="X63" s="191">
        <v>97.12639999999999</v>
      </c>
      <c r="Y63" s="191">
        <v>124.87639999999999</v>
      </c>
      <c r="Z63" s="191">
        <v>209.12049999999999</v>
      </c>
      <c r="AA63" s="191">
        <v>203.20457710228999</v>
      </c>
      <c r="AB63" s="191">
        <v>417.55474800000002</v>
      </c>
      <c r="AC63" s="191">
        <v>646.490506493</v>
      </c>
      <c r="AD63" s="191">
        <v>281.44768446125005</v>
      </c>
      <c r="AE63" s="191">
        <v>188.99558114160001</v>
      </c>
      <c r="AF63" s="191">
        <v>246.15018356777</v>
      </c>
      <c r="AG63" s="191">
        <v>194.13360683643</v>
      </c>
      <c r="AH63" s="191">
        <v>202.20245342730999</v>
      </c>
      <c r="AI63" s="218">
        <v>45.403421020500005</v>
      </c>
      <c r="AJ63" s="218">
        <v>37.933936090080003</v>
      </c>
      <c r="AK63" s="218">
        <v>72.678245516570001</v>
      </c>
      <c r="AL63" s="626">
        <v>124.16509780014</v>
      </c>
    </row>
    <row r="64" spans="1:38" ht="15" customHeight="1">
      <c r="A64" s="1020" t="s">
        <v>1479</v>
      </c>
      <c r="B64" s="1043">
        <v>0</v>
      </c>
      <c r="C64" s="191">
        <v>0</v>
      </c>
      <c r="D64" s="191">
        <v>0</v>
      </c>
      <c r="E64" s="191">
        <v>0</v>
      </c>
      <c r="F64" s="227">
        <v>0.01</v>
      </c>
      <c r="G64" s="191">
        <v>1.4999999999999999E-2</v>
      </c>
      <c r="H64" s="191">
        <v>1.2E-2</v>
      </c>
      <c r="I64" s="191">
        <v>1.6500000000000001E-2</v>
      </c>
      <c r="J64" s="191">
        <v>0.32689999999999997</v>
      </c>
      <c r="K64" s="227">
        <v>0.58589999999999998</v>
      </c>
      <c r="L64" s="191">
        <v>0.65910000000000002</v>
      </c>
      <c r="M64" s="191">
        <v>0</v>
      </c>
      <c r="N64" s="191">
        <v>0</v>
      </c>
      <c r="O64" s="191">
        <v>0.1368</v>
      </c>
      <c r="P64" s="227">
        <v>0.49680000000000002</v>
      </c>
      <c r="Q64" s="191">
        <v>0</v>
      </c>
      <c r="R64" s="191">
        <v>3.5999999999999999E-3</v>
      </c>
      <c r="S64" s="191">
        <v>0</v>
      </c>
      <c r="T64" s="191">
        <v>0</v>
      </c>
      <c r="U64" s="227">
        <v>0</v>
      </c>
      <c r="V64" s="191">
        <v>0</v>
      </c>
      <c r="W64" s="191">
        <v>0</v>
      </c>
      <c r="X64" s="191">
        <v>0</v>
      </c>
      <c r="Y64" s="191">
        <v>0</v>
      </c>
      <c r="Z64" s="227">
        <v>8.523200000000001</v>
      </c>
      <c r="AA64" s="191">
        <v>0</v>
      </c>
      <c r="AB64" s="191">
        <v>0</v>
      </c>
      <c r="AC64" s="191">
        <v>0</v>
      </c>
      <c r="AD64" s="191">
        <v>0</v>
      </c>
      <c r="AE64" s="191">
        <v>25.333749999999998</v>
      </c>
      <c r="AF64" s="191">
        <v>114.96090531592</v>
      </c>
      <c r="AG64" s="191">
        <v>152.84682014310002</v>
      </c>
      <c r="AH64" s="191">
        <v>129.07468293267999</v>
      </c>
      <c r="AI64" s="218">
        <v>129.09796735628998</v>
      </c>
      <c r="AJ64" s="218">
        <v>164.56866453497003</v>
      </c>
      <c r="AK64" s="218">
        <v>166.78862927042002</v>
      </c>
      <c r="AL64" s="626">
        <v>217.56467811830998</v>
      </c>
    </row>
    <row r="65" spans="1:38" ht="15" customHeight="1">
      <c r="A65" s="1021" t="s">
        <v>546</v>
      </c>
      <c r="B65" s="1043">
        <v>0</v>
      </c>
      <c r="C65" s="191">
        <v>0</v>
      </c>
      <c r="D65" s="191">
        <v>0</v>
      </c>
      <c r="E65" s="191">
        <v>0</v>
      </c>
      <c r="F65" s="191">
        <v>0</v>
      </c>
      <c r="G65" s="191">
        <v>0</v>
      </c>
      <c r="H65" s="191">
        <v>0</v>
      </c>
      <c r="I65" s="191">
        <v>0</v>
      </c>
      <c r="J65" s="191">
        <v>0</v>
      </c>
      <c r="K65" s="191">
        <v>0</v>
      </c>
      <c r="L65" s="191">
        <v>0</v>
      </c>
      <c r="M65" s="191">
        <v>0</v>
      </c>
      <c r="N65" s="191">
        <v>3.0305999999999997</v>
      </c>
      <c r="O65" s="191">
        <v>3.9769999999999999</v>
      </c>
      <c r="P65" s="191">
        <v>6.1913999999999998</v>
      </c>
      <c r="Q65" s="191">
        <v>10.483600000000001</v>
      </c>
      <c r="R65" s="191">
        <v>9.6724999999999994</v>
      </c>
      <c r="S65" s="191">
        <v>13.108000000000001</v>
      </c>
      <c r="T65" s="191">
        <v>16.1968</v>
      </c>
      <c r="U65" s="191">
        <v>24.994799999999998</v>
      </c>
      <c r="V65" s="191">
        <v>40.095699999999994</v>
      </c>
      <c r="W65" s="191">
        <v>49.846599999999995</v>
      </c>
      <c r="X65" s="191">
        <v>21.304599999999997</v>
      </c>
      <c r="Y65" s="191">
        <v>61.892900000000004</v>
      </c>
      <c r="Z65" s="191">
        <v>73.183800000000005</v>
      </c>
      <c r="AA65" s="191">
        <v>138.78180294404999</v>
      </c>
      <c r="AB65" s="191">
        <v>253.841115</v>
      </c>
      <c r="AC65" s="191">
        <v>133.75257501046002</v>
      </c>
      <c r="AD65" s="191">
        <v>85.665112366320017</v>
      </c>
      <c r="AE65" s="191">
        <v>55.175673654269993</v>
      </c>
      <c r="AF65" s="191">
        <v>62.748745983919996</v>
      </c>
      <c r="AG65" s="191">
        <v>68.253788405969999</v>
      </c>
      <c r="AH65" s="191">
        <v>54.529023152970005</v>
      </c>
      <c r="AI65" s="218">
        <v>40.381205709970004</v>
      </c>
      <c r="AJ65" s="218">
        <v>39.091267279370406</v>
      </c>
      <c r="AK65" s="218">
        <v>37.976878285010002</v>
      </c>
      <c r="AL65" s="626">
        <v>36.106911658570006</v>
      </c>
    </row>
    <row r="66" spans="1:38" ht="15" customHeight="1">
      <c r="A66" s="1021" t="s">
        <v>348</v>
      </c>
      <c r="B66" s="226">
        <v>8.9799999999999991E-2</v>
      </c>
      <c r="C66" s="227">
        <v>0.1154</v>
      </c>
      <c r="D66" s="227">
        <v>7.5999999999999998E-2</v>
      </c>
      <c r="E66" s="227">
        <v>0</v>
      </c>
      <c r="F66" s="227">
        <v>6.4399999999999999E-2</v>
      </c>
      <c r="G66" s="227">
        <v>6.4899999999999999E-2</v>
      </c>
      <c r="H66" s="227">
        <v>0.23350000000000001</v>
      </c>
      <c r="I66" s="227">
        <v>0.10679999999999999</v>
      </c>
      <c r="J66" s="227">
        <v>0.1646</v>
      </c>
      <c r="K66" s="227">
        <v>0</v>
      </c>
      <c r="L66" s="227">
        <v>6.8500000000000005E-2</v>
      </c>
      <c r="M66" s="227">
        <v>3.5200000000000002E-2</v>
      </c>
      <c r="N66" s="227">
        <v>0</v>
      </c>
      <c r="O66" s="227">
        <v>0.14180000000000001</v>
      </c>
      <c r="P66" s="227">
        <v>1.3547</v>
      </c>
      <c r="Q66" s="227">
        <v>0.62649999999999995</v>
      </c>
      <c r="R66" s="227">
        <v>1.5784</v>
      </c>
      <c r="S66" s="227">
        <v>0.40610000000000002</v>
      </c>
      <c r="T66" s="227">
        <v>1.7078</v>
      </c>
      <c r="U66" s="227">
        <v>4.0186999999999999</v>
      </c>
      <c r="V66" s="227">
        <v>8.6144999999999996</v>
      </c>
      <c r="W66" s="227">
        <v>8.7106000000000012</v>
      </c>
      <c r="X66" s="227">
        <v>12.508599999999999</v>
      </c>
      <c r="Y66" s="227">
        <v>10.347299999999999</v>
      </c>
      <c r="Z66" s="227">
        <v>14.5206</v>
      </c>
      <c r="AA66" s="227">
        <v>18.460289330999998</v>
      </c>
      <c r="AB66" s="227">
        <v>46.239630414290005</v>
      </c>
      <c r="AC66" s="227">
        <v>67.659442706999997</v>
      </c>
      <c r="AD66" s="227">
        <v>138.836483133</v>
      </c>
      <c r="AE66" s="227">
        <v>90.58470588003</v>
      </c>
      <c r="AF66" s="227">
        <v>157.63519112995999</v>
      </c>
      <c r="AG66" s="227">
        <v>102.21159180325999</v>
      </c>
      <c r="AH66" s="227">
        <v>150.42485003194</v>
      </c>
      <c r="AI66" s="218">
        <v>253.53221468464002</v>
      </c>
      <c r="AJ66" s="218">
        <v>219.22556937427998</v>
      </c>
      <c r="AK66" s="218">
        <v>128.79689364768998</v>
      </c>
      <c r="AL66" s="626">
        <v>100.78174996589</v>
      </c>
    </row>
    <row r="67" spans="1:38" ht="15" customHeight="1">
      <c r="A67" s="1020" t="s">
        <v>349</v>
      </c>
      <c r="B67" s="1043">
        <v>0</v>
      </c>
      <c r="C67" s="191">
        <v>0</v>
      </c>
      <c r="D67" s="191">
        <v>0</v>
      </c>
      <c r="E67" s="191">
        <v>0</v>
      </c>
      <c r="F67" s="191">
        <v>0</v>
      </c>
      <c r="G67" s="191">
        <v>0</v>
      </c>
      <c r="H67" s="191">
        <v>0</v>
      </c>
      <c r="I67" s="191">
        <v>0</v>
      </c>
      <c r="J67" s="191">
        <v>0</v>
      </c>
      <c r="K67" s="191">
        <v>0</v>
      </c>
      <c r="L67" s="191">
        <v>0</v>
      </c>
      <c r="M67" s="191">
        <v>0</v>
      </c>
      <c r="N67" s="191">
        <v>3.7464</v>
      </c>
      <c r="O67" s="191">
        <v>3.5569999999999999</v>
      </c>
      <c r="P67" s="191">
        <v>24.731400000000001</v>
      </c>
      <c r="Q67" s="191">
        <v>8.3077000000000005</v>
      </c>
      <c r="R67" s="191">
        <v>10.9849</v>
      </c>
      <c r="S67" s="191">
        <v>11.190700000000001</v>
      </c>
      <c r="T67" s="191">
        <v>10.553100000000001</v>
      </c>
      <c r="U67" s="191">
        <v>17.342099999999999</v>
      </c>
      <c r="V67" s="191">
        <v>35.3401</v>
      </c>
      <c r="W67" s="191">
        <v>36.765500000000003</v>
      </c>
      <c r="X67" s="191">
        <v>91.2346</v>
      </c>
      <c r="Y67" s="191">
        <v>129.05850000000001</v>
      </c>
      <c r="Z67" s="191">
        <v>124.7895</v>
      </c>
      <c r="AA67" s="191">
        <v>167.47557990583999</v>
      </c>
      <c r="AB67" s="191">
        <v>258.11026099999998</v>
      </c>
      <c r="AC67" s="191">
        <v>193.02719756823001</v>
      </c>
      <c r="AD67" s="191">
        <v>130.16425995201999</v>
      </c>
      <c r="AE67" s="191">
        <v>191.18845362443</v>
      </c>
      <c r="AF67" s="191">
        <v>182.87554048396998</v>
      </c>
      <c r="AG67" s="191">
        <v>167.04613761435999</v>
      </c>
      <c r="AH67" s="191">
        <v>187.38459949244</v>
      </c>
      <c r="AI67" s="218">
        <v>212.59079831045003</v>
      </c>
      <c r="AJ67" s="218">
        <v>212.69791699029</v>
      </c>
      <c r="AK67" s="218">
        <v>367.74774763664999</v>
      </c>
      <c r="AL67" s="626">
        <v>457.83926330970996</v>
      </c>
    </row>
    <row r="68" spans="1:38" s="1006" customFormat="1" ht="15" customHeight="1">
      <c r="A68" s="1021" t="s">
        <v>1474</v>
      </c>
      <c r="B68" s="1043">
        <v>0</v>
      </c>
      <c r="C68" s="191">
        <v>0</v>
      </c>
      <c r="D68" s="191">
        <v>0</v>
      </c>
      <c r="E68" s="191">
        <v>0</v>
      </c>
      <c r="F68" s="191">
        <v>0</v>
      </c>
      <c r="G68" s="191">
        <v>0</v>
      </c>
      <c r="H68" s="191">
        <v>0</v>
      </c>
      <c r="I68" s="191">
        <v>0</v>
      </c>
      <c r="J68" s="191">
        <v>0</v>
      </c>
      <c r="K68" s="191">
        <v>0</v>
      </c>
      <c r="L68" s="191">
        <v>0</v>
      </c>
      <c r="M68" s="191">
        <v>0</v>
      </c>
      <c r="N68" s="191">
        <v>7.1876999999999995</v>
      </c>
      <c r="O68" s="191">
        <v>0.27060000000000001</v>
      </c>
      <c r="P68" s="191">
        <v>0.1145</v>
      </c>
      <c r="Q68" s="191">
        <v>0.32</v>
      </c>
      <c r="R68" s="191">
        <v>0.6431</v>
      </c>
      <c r="S68" s="191">
        <v>1.575</v>
      </c>
      <c r="T68" s="191">
        <v>5.9690000000000003</v>
      </c>
      <c r="U68" s="191">
        <v>4.5183</v>
      </c>
      <c r="V68" s="191">
        <v>9.3387999999999991</v>
      </c>
      <c r="W68" s="191">
        <v>7.8833000000000002</v>
      </c>
      <c r="X68" s="191">
        <v>16.099899999999998</v>
      </c>
      <c r="Y68" s="191">
        <v>10.684700000000001</v>
      </c>
      <c r="Z68" s="191">
        <v>6.5133999999999999</v>
      </c>
      <c r="AA68" s="191">
        <v>3.9019699999999999</v>
      </c>
      <c r="AB68" s="191">
        <v>31</v>
      </c>
      <c r="AC68" s="191">
        <v>35.18</v>
      </c>
      <c r="AD68" s="191">
        <v>78</v>
      </c>
      <c r="AE68" s="191">
        <v>0.85</v>
      </c>
      <c r="AF68" s="191">
        <v>0</v>
      </c>
      <c r="AG68" s="191">
        <v>2.5</v>
      </c>
      <c r="AH68" s="191">
        <v>0</v>
      </c>
      <c r="AI68" s="218">
        <v>0</v>
      </c>
      <c r="AJ68" s="218">
        <v>0</v>
      </c>
      <c r="AK68" s="218">
        <v>0</v>
      </c>
      <c r="AL68" s="626">
        <v>0</v>
      </c>
    </row>
    <row r="69" spans="1:38" s="1006" customFormat="1" ht="15" customHeight="1">
      <c r="A69" s="1022" t="s">
        <v>351</v>
      </c>
      <c r="B69" s="1051">
        <v>7.8236999999999997</v>
      </c>
      <c r="C69" s="1035">
        <v>9.2783999999999995</v>
      </c>
      <c r="D69" s="1035">
        <v>11.257</v>
      </c>
      <c r="E69" s="1035">
        <v>12.6807</v>
      </c>
      <c r="F69" s="1035">
        <v>12.8025</v>
      </c>
      <c r="G69" s="1035">
        <v>18.933799999999998</v>
      </c>
      <c r="H69" s="1035">
        <v>23.011599999999998</v>
      </c>
      <c r="I69" s="1035">
        <v>25.3432</v>
      </c>
      <c r="J69" s="1035">
        <v>31.986000000000001</v>
      </c>
      <c r="K69" s="1035">
        <v>36.907199999999996</v>
      </c>
      <c r="L69" s="1035">
        <v>58.131699999999995</v>
      </c>
      <c r="M69" s="1035">
        <v>52.222900000000003</v>
      </c>
      <c r="N69" s="1035">
        <v>53.548999999999999</v>
      </c>
      <c r="O69" s="1035">
        <v>86.634600000000006</v>
      </c>
      <c r="P69" s="1035">
        <v>94.820499999999996</v>
      </c>
      <c r="Q69" s="1035">
        <v>119.1995</v>
      </c>
      <c r="R69" s="1035">
        <v>145.18729999999999</v>
      </c>
      <c r="S69" s="1035">
        <v>176.5694</v>
      </c>
      <c r="T69" s="1035">
        <v>272.20229999999998</v>
      </c>
      <c r="U69" s="1035">
        <v>391.1891</v>
      </c>
      <c r="V69" s="1035">
        <v>627.34690000000001</v>
      </c>
      <c r="W69" s="1035">
        <v>773.15769999999998</v>
      </c>
      <c r="X69" s="1035">
        <v>701.89190000000008</v>
      </c>
      <c r="Y69" s="1035">
        <v>770.97789999999986</v>
      </c>
      <c r="Z69" s="1035">
        <v>783.34399999999994</v>
      </c>
      <c r="AA69" s="1035">
        <v>1020.4185802454798</v>
      </c>
      <c r="AB69" s="1035">
        <v>1755.2519536821098</v>
      </c>
      <c r="AC69" s="1035">
        <v>1766.68633818327</v>
      </c>
      <c r="AD69" s="1035">
        <v>18.379857083539996</v>
      </c>
      <c r="AE69" s="1035">
        <v>1826.9903416755596</v>
      </c>
      <c r="AF69" s="1035">
        <v>1602.3624323377601</v>
      </c>
      <c r="AG69" s="1035">
        <v>1746.4982706884903</v>
      </c>
      <c r="AH69" s="1035">
        <v>1919.90828662853</v>
      </c>
      <c r="AI69" s="627">
        <v>1775.5065504775496</v>
      </c>
      <c r="AJ69" s="627">
        <v>2173.1742099648391</v>
      </c>
      <c r="AK69" s="627">
        <v>2897.5949350729106</v>
      </c>
      <c r="AL69" s="628">
        <v>3668.1050916128111</v>
      </c>
    </row>
    <row r="70" spans="1:38" s="1006" customFormat="1" ht="15" customHeight="1">
      <c r="A70" s="1023" t="s">
        <v>547</v>
      </c>
      <c r="B70" s="1043">
        <v>0</v>
      </c>
      <c r="C70" s="191">
        <v>0</v>
      </c>
      <c r="D70" s="191">
        <v>0</v>
      </c>
      <c r="E70" s="191">
        <v>0</v>
      </c>
      <c r="F70" s="191">
        <v>0</v>
      </c>
      <c r="G70" s="191">
        <v>0</v>
      </c>
      <c r="H70" s="191">
        <v>0</v>
      </c>
      <c r="I70" s="191">
        <v>0</v>
      </c>
      <c r="J70" s="191">
        <v>0</v>
      </c>
      <c r="K70" s="191">
        <v>0</v>
      </c>
      <c r="L70" s="191">
        <v>0</v>
      </c>
      <c r="M70" s="191">
        <v>6.7851999999999997</v>
      </c>
      <c r="N70" s="191">
        <v>9.5617999999999999</v>
      </c>
      <c r="O70" s="191">
        <v>9.5009999999999994</v>
      </c>
      <c r="P70" s="191">
        <v>14.2555</v>
      </c>
      <c r="Q70" s="191">
        <v>16.0701</v>
      </c>
      <c r="R70" s="191">
        <v>26.6858</v>
      </c>
      <c r="S70" s="191">
        <v>26.470400000000001</v>
      </c>
      <c r="T70" s="191">
        <v>49.3018</v>
      </c>
      <c r="U70" s="191">
        <v>53.3673</v>
      </c>
      <c r="V70" s="191">
        <v>69.746300000000005</v>
      </c>
      <c r="W70" s="191">
        <v>77.361399999999989</v>
      </c>
      <c r="X70" s="191">
        <v>248.1369</v>
      </c>
      <c r="Y70" s="191">
        <v>269.98790000000002</v>
      </c>
      <c r="Z70" s="191">
        <v>267.44099999999997</v>
      </c>
      <c r="AA70" s="191">
        <v>242.49054706368</v>
      </c>
      <c r="AB70" s="191">
        <v>818.62515800000006</v>
      </c>
      <c r="AC70" s="191">
        <v>632.41588807060998</v>
      </c>
      <c r="AD70" s="191">
        <v>397.81952393243995</v>
      </c>
      <c r="AE70" s="191">
        <v>465.31803477203999</v>
      </c>
      <c r="AF70" s="191">
        <v>718.20754617307</v>
      </c>
      <c r="AG70" s="191">
        <v>680.86216202344986</v>
      </c>
      <c r="AH70" s="191">
        <v>787.53905537038008</v>
      </c>
      <c r="AI70" s="218">
        <v>795.56015083625982</v>
      </c>
      <c r="AJ70" s="218">
        <v>1015.1763222565</v>
      </c>
      <c r="AK70" s="218">
        <v>1832.8630119669601</v>
      </c>
      <c r="AL70" s="626">
        <v>2091.0377103572</v>
      </c>
    </row>
    <row r="71" spans="1:38" s="1006" customFormat="1" ht="15" customHeight="1">
      <c r="A71" s="1023" t="s">
        <v>548</v>
      </c>
      <c r="B71" s="1043">
        <v>0</v>
      </c>
      <c r="C71" s="191">
        <v>0</v>
      </c>
      <c r="D71" s="191">
        <v>0</v>
      </c>
      <c r="E71" s="191">
        <v>0</v>
      </c>
      <c r="F71" s="191">
        <v>0</v>
      </c>
      <c r="G71" s="191">
        <v>0</v>
      </c>
      <c r="H71" s="191">
        <v>0</v>
      </c>
      <c r="I71" s="191">
        <v>0</v>
      </c>
      <c r="J71" s="191">
        <v>0</v>
      </c>
      <c r="K71" s="191">
        <v>0</v>
      </c>
      <c r="L71" s="191">
        <v>0</v>
      </c>
      <c r="M71" s="191">
        <v>25.248900000000003</v>
      </c>
      <c r="N71" s="191">
        <v>10.608799999999999</v>
      </c>
      <c r="O71" s="191">
        <v>45.455800000000004</v>
      </c>
      <c r="P71" s="191">
        <v>27.122</v>
      </c>
      <c r="Q71" s="191">
        <v>30.645799999999998</v>
      </c>
      <c r="R71" s="191">
        <v>31.639400000000002</v>
      </c>
      <c r="S71" s="191">
        <v>22.716099999999997</v>
      </c>
      <c r="T71" s="191">
        <v>36.375699999999995</v>
      </c>
      <c r="U71" s="191">
        <v>98.561800000000005</v>
      </c>
      <c r="V71" s="191">
        <v>57.784800000000004</v>
      </c>
      <c r="W71" s="191">
        <v>58.435900000000004</v>
      </c>
      <c r="X71" s="191">
        <v>102.5565</v>
      </c>
      <c r="Y71" s="191">
        <v>138.13279999999997</v>
      </c>
      <c r="Z71" s="191">
        <v>136.7895</v>
      </c>
      <c r="AA71" s="191">
        <v>151.30343967299999</v>
      </c>
      <c r="AB71" s="191">
        <v>217.49671399999997</v>
      </c>
      <c r="AC71" s="191">
        <v>134.46555573654001</v>
      </c>
      <c r="AD71" s="191">
        <v>418.45614974598999</v>
      </c>
      <c r="AE71" s="191">
        <v>303.46288025017009</v>
      </c>
      <c r="AF71" s="191">
        <v>89.424499616830005</v>
      </c>
      <c r="AG71" s="191">
        <v>103.44494254709001</v>
      </c>
      <c r="AH71" s="191">
        <v>186.52532092689998</v>
      </c>
      <c r="AI71" s="218">
        <v>132.48191688687001</v>
      </c>
      <c r="AJ71" s="218">
        <v>150.90240059509998</v>
      </c>
      <c r="AK71" s="218">
        <v>57.056851745490306</v>
      </c>
      <c r="AL71" s="626">
        <v>209.69796272424</v>
      </c>
    </row>
    <row r="72" spans="1:38" s="1006" customFormat="1" ht="15" customHeight="1">
      <c r="A72" s="1024" t="s">
        <v>549</v>
      </c>
      <c r="B72" s="1043">
        <v>0</v>
      </c>
      <c r="C72" s="191">
        <v>0</v>
      </c>
      <c r="D72" s="191">
        <v>0</v>
      </c>
      <c r="E72" s="191">
        <v>0</v>
      </c>
      <c r="F72" s="191">
        <v>0</v>
      </c>
      <c r="G72" s="191">
        <v>0</v>
      </c>
      <c r="H72" s="191">
        <v>0</v>
      </c>
      <c r="I72" s="191">
        <v>0</v>
      </c>
      <c r="J72" s="191">
        <v>0</v>
      </c>
      <c r="K72" s="191">
        <v>0</v>
      </c>
      <c r="L72" s="191">
        <v>0</v>
      </c>
      <c r="M72" s="191">
        <v>1.5439000000000001</v>
      </c>
      <c r="N72" s="191">
        <v>2.4649000000000001</v>
      </c>
      <c r="O72" s="191">
        <v>1.8740000000000001</v>
      </c>
      <c r="P72" s="191">
        <v>2.0482</v>
      </c>
      <c r="Q72" s="191">
        <v>2.56</v>
      </c>
      <c r="R72" s="191">
        <v>3.3712</v>
      </c>
      <c r="S72" s="191">
        <v>4.2450000000000001</v>
      </c>
      <c r="T72" s="191">
        <v>5.7850000000000001</v>
      </c>
      <c r="U72" s="191">
        <v>7.0418000000000003</v>
      </c>
      <c r="V72" s="191">
        <v>44.9923</v>
      </c>
      <c r="W72" s="191">
        <v>49.6355</v>
      </c>
      <c r="X72" s="191">
        <v>51.213900000000002</v>
      </c>
      <c r="Y72" s="191">
        <v>68.879800000000003</v>
      </c>
      <c r="Z72" s="191">
        <v>71.316800000000001</v>
      </c>
      <c r="AA72" s="191">
        <v>37.033672984999995</v>
      </c>
      <c r="AB72" s="191">
        <v>36.403368999999998</v>
      </c>
      <c r="AC72" s="191">
        <v>80.788383306139991</v>
      </c>
      <c r="AD72" s="191">
        <v>10.522062346430001</v>
      </c>
      <c r="AE72" s="191">
        <v>-122.75977538239999</v>
      </c>
      <c r="AF72" s="191">
        <v>23.16069843416</v>
      </c>
      <c r="AG72" s="191">
        <v>24.897868930240001</v>
      </c>
      <c r="AH72" s="191">
        <v>22.436680014550003</v>
      </c>
      <c r="AI72" s="218">
        <v>35.514977723769995</v>
      </c>
      <c r="AJ72" s="218">
        <v>36.133294525529998</v>
      </c>
      <c r="AK72" s="218">
        <v>43.821571231230003</v>
      </c>
      <c r="AL72" s="626">
        <v>59.216492136859998</v>
      </c>
    </row>
    <row r="73" spans="1:38" s="891" customFormat="1" ht="15" customHeight="1">
      <c r="A73" s="1024" t="s">
        <v>550</v>
      </c>
      <c r="B73" s="1043">
        <v>0</v>
      </c>
      <c r="C73" s="191">
        <v>0</v>
      </c>
      <c r="D73" s="191">
        <v>0</v>
      </c>
      <c r="E73" s="191">
        <v>0</v>
      </c>
      <c r="F73" s="191">
        <v>0</v>
      </c>
      <c r="G73" s="191">
        <v>0</v>
      </c>
      <c r="H73" s="191">
        <v>0</v>
      </c>
      <c r="I73" s="191">
        <v>0</v>
      </c>
      <c r="J73" s="191">
        <v>0</v>
      </c>
      <c r="K73" s="191">
        <v>0</v>
      </c>
      <c r="L73" s="191">
        <v>0</v>
      </c>
      <c r="M73" s="191">
        <v>3.9784999999999999</v>
      </c>
      <c r="N73" s="191">
        <v>0</v>
      </c>
      <c r="O73" s="191">
        <v>0</v>
      </c>
      <c r="P73" s="191">
        <v>0</v>
      </c>
      <c r="Q73" s="191">
        <v>5.3E-3</v>
      </c>
      <c r="R73" s="191">
        <v>1.5514000000000001</v>
      </c>
      <c r="S73" s="191">
        <v>0.45169999999999999</v>
      </c>
      <c r="T73" s="191">
        <v>0.13789999999999999</v>
      </c>
      <c r="U73" s="191">
        <v>0</v>
      </c>
      <c r="V73" s="191">
        <v>93.123500000000007</v>
      </c>
      <c r="W73" s="191">
        <v>92.313999999999993</v>
      </c>
      <c r="X73" s="191">
        <v>81.236899999999991</v>
      </c>
      <c r="Y73" s="191">
        <v>97.101600000000005</v>
      </c>
      <c r="Z73" s="191">
        <v>172.95190000000002</v>
      </c>
      <c r="AA73" s="191">
        <v>183.54347313075002</v>
      </c>
      <c r="AB73" s="191">
        <v>135.98828400000002</v>
      </c>
      <c r="AC73" s="191">
        <v>5.4703122354399989</v>
      </c>
      <c r="AD73" s="191">
        <v>-132.06202695395001</v>
      </c>
      <c r="AE73" s="191">
        <v>-41.171680622309999</v>
      </c>
      <c r="AF73" s="191">
        <v>-55.216479360709997</v>
      </c>
      <c r="AG73" s="191">
        <v>-37.850347978889999</v>
      </c>
      <c r="AH73" s="191">
        <v>-23.143070877509999</v>
      </c>
      <c r="AI73" s="218">
        <v>9.9127463325200011</v>
      </c>
      <c r="AJ73" s="218">
        <v>5.4136523957000007</v>
      </c>
      <c r="AK73" s="218">
        <v>0.89948557400999996</v>
      </c>
      <c r="AL73" s="626">
        <v>19.60820627615</v>
      </c>
    </row>
    <row r="74" spans="1:38" s="893" customFormat="1" ht="15" customHeight="1">
      <c r="A74" s="1025" t="s">
        <v>1475</v>
      </c>
      <c r="B74" s="1048">
        <v>0</v>
      </c>
      <c r="C74" s="1032">
        <v>0</v>
      </c>
      <c r="D74" s="1032">
        <v>0</v>
      </c>
      <c r="E74" s="1032">
        <v>0</v>
      </c>
      <c r="F74" s="1032">
        <v>0</v>
      </c>
      <c r="G74" s="1032">
        <v>0</v>
      </c>
      <c r="H74" s="1032">
        <v>0</v>
      </c>
      <c r="I74" s="1032">
        <v>0</v>
      </c>
      <c r="J74" s="1032">
        <v>0</v>
      </c>
      <c r="K74" s="1032">
        <v>0</v>
      </c>
      <c r="L74" s="1032">
        <v>0</v>
      </c>
      <c r="M74" s="1032">
        <v>2.1456</v>
      </c>
      <c r="N74" s="1032">
        <v>0</v>
      </c>
      <c r="O74" s="1032">
        <v>0</v>
      </c>
      <c r="P74" s="1032">
        <v>0</v>
      </c>
      <c r="Q74" s="1032">
        <v>0</v>
      </c>
      <c r="R74" s="1032">
        <v>6.7699999999999996E-2</v>
      </c>
      <c r="S74" s="1032">
        <v>5.0000000000000001E-4</v>
      </c>
      <c r="T74" s="1032">
        <v>0</v>
      </c>
      <c r="U74" s="1032">
        <v>0</v>
      </c>
      <c r="V74" s="1032">
        <v>0</v>
      </c>
      <c r="W74" s="1032">
        <v>0</v>
      </c>
      <c r="X74" s="1032">
        <v>0</v>
      </c>
      <c r="Y74" s="1032">
        <v>0</v>
      </c>
      <c r="Z74" s="1032">
        <v>0</v>
      </c>
      <c r="AA74" s="1032">
        <v>0.33149646100000002</v>
      </c>
      <c r="AB74" s="1032">
        <v>-1.56057</v>
      </c>
      <c r="AC74" s="1032">
        <v>7.1540346040799996</v>
      </c>
      <c r="AI74" s="218"/>
      <c r="AJ74" s="218"/>
      <c r="AK74" s="218"/>
      <c r="AL74" s="626"/>
    </row>
    <row r="75" spans="1:38" s="21" customFormat="1" ht="15" customHeight="1">
      <c r="A75" s="1024" t="s">
        <v>1478</v>
      </c>
      <c r="B75" s="1048">
        <v>0</v>
      </c>
      <c r="C75" s="1032">
        <v>0</v>
      </c>
      <c r="D75" s="1032">
        <v>0</v>
      </c>
      <c r="E75" s="1032">
        <v>0</v>
      </c>
      <c r="F75" s="1032">
        <v>0</v>
      </c>
      <c r="G75" s="1032">
        <v>0</v>
      </c>
      <c r="H75" s="1032">
        <v>0</v>
      </c>
      <c r="I75" s="1032">
        <v>0</v>
      </c>
      <c r="J75" s="1032">
        <v>0</v>
      </c>
      <c r="K75" s="1032">
        <v>0</v>
      </c>
      <c r="L75" s="1032">
        <v>0</v>
      </c>
      <c r="M75" s="1032">
        <v>1.4520999999999999</v>
      </c>
      <c r="N75" s="1032">
        <v>0.39779999999999999</v>
      </c>
      <c r="O75" s="1032">
        <v>3.4000000000000002E-2</v>
      </c>
      <c r="P75" s="1032">
        <v>0.88149999999999995</v>
      </c>
      <c r="Q75" s="1032">
        <v>0.81829999999999992</v>
      </c>
      <c r="R75" s="1032">
        <v>2.3420999999999998</v>
      </c>
      <c r="S75" s="1032">
        <v>4.6398999999999999</v>
      </c>
      <c r="T75" s="1032">
        <v>6.5288999999999993</v>
      </c>
      <c r="U75" s="1032">
        <v>0</v>
      </c>
      <c r="V75" s="1032">
        <v>0</v>
      </c>
      <c r="W75" s="1032">
        <v>0</v>
      </c>
      <c r="X75" s="1032">
        <v>0</v>
      </c>
      <c r="Y75" s="1032">
        <v>0</v>
      </c>
      <c r="Z75" s="1032">
        <v>0</v>
      </c>
      <c r="AA75" s="1032">
        <v>2.3284373902</v>
      </c>
      <c r="AB75" s="1032">
        <v>32.173936000000005</v>
      </c>
      <c r="AC75" s="1032">
        <v>2.1147935847600001</v>
      </c>
      <c r="AD75" s="1032">
        <v>-1.7010120344399999</v>
      </c>
      <c r="AE75" s="1032">
        <v>-4.52990812008</v>
      </c>
      <c r="AF75" s="1032">
        <v>-2.5763913079699998</v>
      </c>
      <c r="AG75" s="1032">
        <v>16.21902717551</v>
      </c>
      <c r="AH75" s="1032">
        <v>-1.5672321E-4</v>
      </c>
      <c r="AI75" s="218">
        <v>536.97647786621997</v>
      </c>
      <c r="AJ75" s="218">
        <v>615.0382958286699</v>
      </c>
      <c r="AK75" s="218">
        <v>349.34582235849996</v>
      </c>
      <c r="AL75" s="626">
        <v>593.18370459054995</v>
      </c>
    </row>
    <row r="76" spans="1:38" s="21" customFormat="1" ht="15" customHeight="1">
      <c r="A76" s="1024" t="s">
        <v>551</v>
      </c>
      <c r="B76" s="1048"/>
      <c r="C76" s="1032"/>
      <c r="D76" s="1032"/>
      <c r="E76" s="1032"/>
      <c r="F76" s="1032"/>
      <c r="G76" s="1032"/>
      <c r="H76" s="1032"/>
      <c r="I76" s="1032"/>
      <c r="J76" s="1032"/>
      <c r="K76" s="1032"/>
      <c r="L76" s="1032"/>
      <c r="M76" s="1032"/>
      <c r="N76" s="1032"/>
      <c r="O76" s="1032"/>
      <c r="P76" s="1032"/>
      <c r="Q76" s="1032"/>
      <c r="R76" s="1032"/>
      <c r="S76" s="1032"/>
      <c r="T76" s="1032"/>
      <c r="U76" s="1032"/>
      <c r="V76" s="1032"/>
      <c r="W76" s="1032"/>
      <c r="X76" s="1032"/>
      <c r="Y76" s="1032"/>
      <c r="Z76" s="1032"/>
      <c r="AA76" s="1032"/>
      <c r="AB76" s="1032"/>
      <c r="AC76" s="1032"/>
      <c r="AD76" s="1032">
        <v>48.698923464730001</v>
      </c>
      <c r="AE76" s="1032">
        <v>4.24744237098</v>
      </c>
      <c r="AF76" s="1032">
        <v>8.9049295851499988</v>
      </c>
      <c r="AG76" s="1032">
        <v>7.6566132085799996</v>
      </c>
      <c r="AH76" s="1032">
        <v>0.91936748023000003</v>
      </c>
      <c r="AI76" s="218">
        <v>9.7722050240900007</v>
      </c>
      <c r="AJ76" s="218">
        <v>1.58462779E-2</v>
      </c>
      <c r="AK76" s="218">
        <v>0.39888254022999997</v>
      </c>
      <c r="AL76" s="626">
        <v>6.2836409159800004</v>
      </c>
    </row>
    <row r="77" spans="1:38" ht="15" customHeight="1">
      <c r="A77" s="1026" t="s">
        <v>1477</v>
      </c>
      <c r="B77" s="1048">
        <v>0</v>
      </c>
      <c r="C77" s="1032">
        <v>0</v>
      </c>
      <c r="D77" s="1032">
        <v>0</v>
      </c>
      <c r="E77" s="1032">
        <v>0</v>
      </c>
      <c r="F77" s="1032">
        <v>0</v>
      </c>
      <c r="G77" s="1032">
        <v>0</v>
      </c>
      <c r="H77" s="1032">
        <v>0</v>
      </c>
      <c r="I77" s="1032">
        <v>0</v>
      </c>
      <c r="J77" s="1032">
        <v>0</v>
      </c>
      <c r="K77" s="1032">
        <v>0</v>
      </c>
      <c r="L77" s="1032">
        <v>0</v>
      </c>
      <c r="M77" s="1032">
        <v>7.9146000000000001</v>
      </c>
      <c r="N77" s="1032">
        <v>0</v>
      </c>
      <c r="O77" s="1032">
        <v>3.9670000000000001</v>
      </c>
      <c r="P77" s="1032">
        <v>6.6636000000000006</v>
      </c>
      <c r="Q77" s="1032">
        <v>4.8826000000000001</v>
      </c>
      <c r="R77" s="1032">
        <v>4.9523999999999999</v>
      </c>
      <c r="S77" s="1032">
        <v>2.1976999999999998</v>
      </c>
      <c r="T77" s="1032">
        <v>2.6449000000000003</v>
      </c>
      <c r="U77" s="1032">
        <v>1.7361</v>
      </c>
      <c r="V77" s="1032">
        <v>45.004199999999997</v>
      </c>
      <c r="W77" s="1032">
        <v>47.476199999999999</v>
      </c>
      <c r="X77" s="1032">
        <v>41.254300000000001</v>
      </c>
      <c r="Y77" s="1032">
        <v>61.998699999999999</v>
      </c>
      <c r="Z77" s="1032">
        <v>64.153099999999995</v>
      </c>
      <c r="AA77" s="1032">
        <v>14.036554900499999</v>
      </c>
      <c r="AB77" s="1032">
        <v>28.757657000000002</v>
      </c>
      <c r="AC77" s="1032">
        <v>32.436846382060004</v>
      </c>
      <c r="AD77" s="1032">
        <v>93.086240312439998</v>
      </c>
      <c r="AE77" s="1032">
        <v>42.773153519440008</v>
      </c>
      <c r="AF77" s="1032">
        <v>95.324691406539984</v>
      </c>
      <c r="AG77" s="1032">
        <v>101.12123231619</v>
      </c>
      <c r="AH77" s="1032">
        <v>57.283071937529996</v>
      </c>
      <c r="AI77" s="218">
        <v>31.186953202260003</v>
      </c>
      <c r="AJ77" s="218">
        <v>28.21120441287</v>
      </c>
      <c r="AK77" s="218">
        <v>42.349040441029999</v>
      </c>
      <c r="AL77" s="626">
        <v>40.019417095009999</v>
      </c>
    </row>
    <row r="78" spans="1:38" ht="15" customHeight="1">
      <c r="A78" s="1027" t="s">
        <v>829</v>
      </c>
      <c r="B78" s="1048">
        <v>0</v>
      </c>
      <c r="C78" s="1032">
        <v>0</v>
      </c>
      <c r="D78" s="1032">
        <v>0</v>
      </c>
      <c r="E78" s="1032">
        <v>0</v>
      </c>
      <c r="F78" s="1032">
        <v>0</v>
      </c>
      <c r="G78" s="1032">
        <v>0</v>
      </c>
      <c r="H78" s="1032">
        <v>0</v>
      </c>
      <c r="I78" s="1032">
        <v>0</v>
      </c>
      <c r="J78" s="1032">
        <v>0</v>
      </c>
      <c r="K78" s="1032">
        <v>0</v>
      </c>
      <c r="L78" s="1032">
        <v>0</v>
      </c>
      <c r="M78" s="1032">
        <v>3.1025999999999998</v>
      </c>
      <c r="N78" s="1032">
        <v>0</v>
      </c>
      <c r="O78" s="1032">
        <v>0</v>
      </c>
      <c r="P78" s="1032">
        <v>0</v>
      </c>
      <c r="Q78" s="1032">
        <v>0</v>
      </c>
      <c r="R78" s="1032">
        <v>0</v>
      </c>
      <c r="S78" s="1032">
        <v>0</v>
      </c>
      <c r="T78" s="1032">
        <v>0</v>
      </c>
      <c r="U78" s="1032">
        <v>0</v>
      </c>
      <c r="V78" s="1032">
        <v>0</v>
      </c>
      <c r="W78" s="1032">
        <v>0</v>
      </c>
      <c r="X78" s="1032">
        <v>0</v>
      </c>
      <c r="Y78" s="1032">
        <v>0</v>
      </c>
      <c r="Z78" s="1032">
        <v>0</v>
      </c>
      <c r="AA78" s="1032">
        <v>274.53147640615998</v>
      </c>
      <c r="AB78" s="1032">
        <v>0</v>
      </c>
      <c r="AC78" s="1032">
        <v>397.67233466118</v>
      </c>
      <c r="AD78" s="1032">
        <v>226.61087041258</v>
      </c>
      <c r="AE78" s="1032">
        <v>179.43612626106</v>
      </c>
      <c r="AF78" s="1032">
        <v>199.53028599634999</v>
      </c>
      <c r="AG78" s="1032">
        <v>202.74271442779997</v>
      </c>
      <c r="AH78" s="1032">
        <v>252.53881501721</v>
      </c>
      <c r="AI78" s="218">
        <v>144.07615148705</v>
      </c>
      <c r="AJ78" s="218">
        <v>198.28537317379997</v>
      </c>
      <c r="AK78" s="218">
        <v>379.84450464166002</v>
      </c>
      <c r="AL78" s="626">
        <v>432.22846345838008</v>
      </c>
    </row>
    <row r="79" spans="1:38">
      <c r="A79" s="1027" t="s">
        <v>1476</v>
      </c>
      <c r="B79" s="1052">
        <v>7.8236999999999997</v>
      </c>
      <c r="C79" s="1036">
        <v>9.2783999999999995</v>
      </c>
      <c r="D79" s="1036">
        <v>11.257</v>
      </c>
      <c r="E79" s="1036">
        <v>12.6807</v>
      </c>
      <c r="F79" s="1036">
        <v>12.8025</v>
      </c>
      <c r="G79" s="1036">
        <v>18.933799999999998</v>
      </c>
      <c r="H79" s="1036">
        <v>23.011599999999998</v>
      </c>
      <c r="I79" s="1036">
        <v>25.3432</v>
      </c>
      <c r="J79" s="1036">
        <v>31.986000000000001</v>
      </c>
      <c r="K79" s="1036">
        <v>36.907199999999996</v>
      </c>
      <c r="L79" s="1036">
        <v>58.131699999999995</v>
      </c>
      <c r="M79" s="1036">
        <v>5.16E-2</v>
      </c>
      <c r="N79" s="1036">
        <v>30.515700000000002</v>
      </c>
      <c r="O79" s="1036">
        <v>25.802799999999998</v>
      </c>
      <c r="P79" s="1036">
        <v>43.849699999999999</v>
      </c>
      <c r="Q79" s="1036">
        <v>64.217399999999998</v>
      </c>
      <c r="R79" s="1036">
        <v>74.577300000000008</v>
      </c>
      <c r="S79" s="1036">
        <v>115.8481</v>
      </c>
      <c r="T79" s="1036">
        <v>171.4281</v>
      </c>
      <c r="U79" s="1036">
        <v>230.48229999999998</v>
      </c>
      <c r="V79" s="1036">
        <v>316.69579999999996</v>
      </c>
      <c r="W79" s="1036">
        <v>447.93469999999996</v>
      </c>
      <c r="X79" s="1036">
        <v>177.49339999999989</v>
      </c>
      <c r="Y79" s="1036">
        <v>134.87710000000001</v>
      </c>
      <c r="Z79" s="1036">
        <v>70.691699999999997</v>
      </c>
      <c r="AA79" s="1036">
        <v>114.81948223518994</v>
      </c>
      <c r="AB79" s="1036">
        <v>487.3674056821099</v>
      </c>
      <c r="AC79" s="1036">
        <v>474.16818960245996</v>
      </c>
      <c r="AD79" s="1036">
        <v>-1043.0508741426802</v>
      </c>
      <c r="AE79" s="1036">
        <v>1000.2140686266597</v>
      </c>
      <c r="AF79" s="1036">
        <v>525.60265179433998</v>
      </c>
      <c r="AG79" s="1036">
        <v>647.40405803852025</v>
      </c>
      <c r="AH79" s="1036">
        <v>635.80920348245002</v>
      </c>
      <c r="AI79" s="218">
        <v>80.024971118509754</v>
      </c>
      <c r="AJ79" s="218">
        <v>123.99782049876929</v>
      </c>
      <c r="AK79" s="218">
        <v>191.01576457379983</v>
      </c>
      <c r="AL79" s="626">
        <v>216.82949405844238</v>
      </c>
    </row>
    <row r="80" spans="1:38">
      <c r="A80" s="1011"/>
      <c r="B80" s="622"/>
      <c r="C80" s="623"/>
      <c r="D80" s="623"/>
      <c r="E80" s="623"/>
      <c r="F80" s="623"/>
      <c r="G80" s="623"/>
      <c r="H80" s="623"/>
      <c r="I80" s="623"/>
      <c r="J80" s="623"/>
      <c r="K80" s="623"/>
      <c r="L80" s="623"/>
      <c r="M80" s="623"/>
      <c r="N80" s="623"/>
      <c r="O80" s="623"/>
      <c r="P80" s="623"/>
      <c r="Q80" s="623"/>
      <c r="R80" s="623"/>
      <c r="S80" s="623"/>
      <c r="T80" s="623"/>
      <c r="U80" s="623"/>
      <c r="V80" s="623"/>
      <c r="W80" s="623"/>
      <c r="X80" s="623"/>
      <c r="Y80" s="623"/>
      <c r="Z80" s="623"/>
      <c r="AA80" s="623"/>
      <c r="AB80" s="623"/>
      <c r="AC80" s="623"/>
      <c r="AD80" s="623"/>
      <c r="AE80" s="623"/>
      <c r="AF80" s="623"/>
      <c r="AG80" s="623"/>
      <c r="AH80" s="623"/>
      <c r="AI80" s="218"/>
      <c r="AJ80" s="218"/>
      <c r="AK80" s="218"/>
      <c r="AL80" s="626"/>
    </row>
    <row r="81" spans="1:38" ht="14.5" thickBot="1">
      <c r="A81" s="1028" t="s">
        <v>352</v>
      </c>
      <c r="B81" s="624">
        <v>19.477499999999999</v>
      </c>
      <c r="C81" s="625">
        <v>22.661900000000003</v>
      </c>
      <c r="D81" s="625">
        <v>26.701499999999999</v>
      </c>
      <c r="E81" s="625">
        <v>30.066700000000001</v>
      </c>
      <c r="F81" s="625">
        <v>31.997900000000001</v>
      </c>
      <c r="G81" s="625">
        <v>39.678800000000003</v>
      </c>
      <c r="H81" s="625">
        <v>49.828399999999995</v>
      </c>
      <c r="I81" s="625">
        <v>58.027200000000001</v>
      </c>
      <c r="J81" s="625">
        <v>64.873999999999995</v>
      </c>
      <c r="K81" s="625">
        <v>82.957799999999992</v>
      </c>
      <c r="L81" s="625">
        <v>117.5119</v>
      </c>
      <c r="M81" s="625">
        <v>159.1908</v>
      </c>
      <c r="N81" s="625">
        <v>226.16279999999998</v>
      </c>
      <c r="O81" s="625">
        <v>295.03320000000002</v>
      </c>
      <c r="P81" s="625">
        <v>385.14179999999999</v>
      </c>
      <c r="Q81" s="625">
        <v>458.77749999999997</v>
      </c>
      <c r="R81" s="625">
        <v>584.375</v>
      </c>
      <c r="S81" s="625">
        <v>694.61509999999998</v>
      </c>
      <c r="T81" s="625">
        <v>1070.0198</v>
      </c>
      <c r="U81" s="625">
        <v>1568.8387</v>
      </c>
      <c r="V81" s="625">
        <v>2247.0398999999998</v>
      </c>
      <c r="W81" s="625">
        <v>2766.8802999999994</v>
      </c>
      <c r="X81" s="625">
        <v>3047.8563000000004</v>
      </c>
      <c r="Y81" s="625">
        <v>3753.2777999999998</v>
      </c>
      <c r="Z81" s="625">
        <v>4515.1175840000005</v>
      </c>
      <c r="AA81" s="625">
        <v>7172.9321391364501</v>
      </c>
      <c r="AB81" s="625">
        <v>10981.693579679199</v>
      </c>
      <c r="AC81" s="625">
        <v>15919.559824920867</v>
      </c>
      <c r="AD81" s="625">
        <v>17522.85824859533</v>
      </c>
      <c r="AE81" s="625">
        <v>17331.559022440833</v>
      </c>
      <c r="AF81" s="625">
        <v>19396.633755987779</v>
      </c>
      <c r="AG81" s="625">
        <v>21288.144388432625</v>
      </c>
      <c r="AH81" s="625">
        <v>24301.213884307363</v>
      </c>
      <c r="AI81" s="1037">
        <v>27526.416294124734</v>
      </c>
      <c r="AJ81" s="1037">
        <v>28173.260939367916</v>
      </c>
      <c r="AK81" s="1037">
        <v>31682.823671887283</v>
      </c>
      <c r="AL81" s="1038">
        <v>34593.888702414828</v>
      </c>
    </row>
    <row r="82" spans="1:38" s="844" customFormat="1" ht="12.5">
      <c r="A82" s="1421" t="s">
        <v>353</v>
      </c>
      <c r="B82" s="64"/>
      <c r="C82" s="64"/>
      <c r="D82" s="64"/>
      <c r="E82" s="64"/>
      <c r="F82" s="64"/>
      <c r="G82" s="64"/>
      <c r="H82" s="64"/>
      <c r="I82" s="41"/>
      <c r="J82" s="41"/>
      <c r="K82" s="41"/>
      <c r="L82" s="41"/>
      <c r="M82" s="41"/>
      <c r="N82" s="41"/>
      <c r="O82" s="41"/>
      <c r="P82" s="41"/>
      <c r="Q82" s="41"/>
      <c r="R82" s="41"/>
      <c r="S82" s="41"/>
      <c r="T82" s="41"/>
      <c r="U82" s="41"/>
      <c r="V82" s="41"/>
      <c r="W82" s="41"/>
      <c r="X82" s="41"/>
      <c r="Y82" s="41"/>
      <c r="Z82" s="28"/>
      <c r="AA82" s="33"/>
      <c r="AB82" s="33"/>
      <c r="AC82" s="33"/>
      <c r="AD82" s="33"/>
      <c r="AE82" s="33"/>
      <c r="AF82" s="33"/>
      <c r="AG82" s="135"/>
      <c r="AH82" s="135"/>
      <c r="AI82" s="33"/>
      <c r="AJ82" s="33"/>
      <c r="AK82" s="33"/>
      <c r="AL82" s="33"/>
    </row>
    <row r="83" spans="1:38" s="844" customFormat="1">
      <c r="A83" s="1422" t="s">
        <v>834</v>
      </c>
      <c r="B83" s="1142"/>
      <c r="C83" s="1142"/>
      <c r="D83" s="1142"/>
      <c r="E83" s="1142"/>
      <c r="F83" s="1142"/>
      <c r="G83" s="1142"/>
      <c r="H83" s="1142"/>
      <c r="I83" s="1142"/>
      <c r="J83" s="1142"/>
      <c r="K83" s="1142"/>
      <c r="L83" s="1142"/>
      <c r="M83" s="1142"/>
      <c r="N83" s="1142"/>
      <c r="O83" s="1142"/>
      <c r="P83" s="1142"/>
      <c r="Q83" s="1142"/>
      <c r="R83" s="1142"/>
      <c r="S83" s="1142"/>
      <c r="T83" s="1142"/>
      <c r="U83" s="1142"/>
      <c r="V83" s="1142"/>
      <c r="W83" s="1142"/>
      <c r="X83" s="1142"/>
      <c r="Y83" s="1142"/>
      <c r="Z83" s="1142"/>
      <c r="AA83" s="1142"/>
      <c r="AB83" s="1142"/>
      <c r="AC83" s="1142"/>
      <c r="AD83" s="1141"/>
      <c r="AE83" s="27"/>
      <c r="AF83" s="27"/>
      <c r="AG83" s="27"/>
      <c r="AH83" s="27"/>
      <c r="AI83" s="27"/>
      <c r="AJ83" s="27"/>
      <c r="AK83" s="27"/>
      <c r="AL83" s="27"/>
    </row>
    <row r="84" spans="1:38" s="844" customFormat="1">
      <c r="A84" s="1422" t="s">
        <v>833</v>
      </c>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1141"/>
      <c r="AE84" s="27"/>
      <c r="AF84" s="27"/>
      <c r="AG84" s="27"/>
      <c r="AH84" s="27"/>
      <c r="AI84" s="27"/>
      <c r="AJ84" s="27"/>
      <c r="AK84" s="27"/>
      <c r="AL84" s="27"/>
    </row>
    <row r="85" spans="1:38" s="844" customFormat="1">
      <c r="A85" s="1423" t="s">
        <v>1485</v>
      </c>
      <c r="B85" s="219"/>
      <c r="C85" s="219"/>
      <c r="D85" s="219"/>
      <c r="E85" s="219"/>
      <c r="F85" s="219"/>
      <c r="G85" s="219"/>
      <c r="H85" s="219"/>
      <c r="I85" s="219"/>
      <c r="J85" s="219"/>
      <c r="K85" s="219"/>
      <c r="L85" s="219"/>
      <c r="M85" s="219"/>
      <c r="N85" s="219"/>
      <c r="O85" s="219"/>
      <c r="P85" s="219"/>
      <c r="Q85" s="219"/>
      <c r="R85" s="219"/>
      <c r="S85" s="219"/>
      <c r="T85" s="219"/>
      <c r="U85" s="1138"/>
      <c r="V85" s="386"/>
      <c r="W85" s="386"/>
      <c r="X85" s="386"/>
      <c r="Y85" s="386"/>
      <c r="Z85" s="1139"/>
      <c r="AA85" s="1139"/>
      <c r="AB85" s="1139"/>
      <c r="AC85" s="1140"/>
      <c r="AD85" s="1141"/>
      <c r="AE85" s="27"/>
      <c r="AF85" s="27"/>
      <c r="AG85" s="27"/>
      <c r="AH85" s="27"/>
      <c r="AI85" s="27"/>
      <c r="AJ85" s="27"/>
      <c r="AK85" s="27"/>
      <c r="AL85" s="27"/>
    </row>
    <row r="86" spans="1:38" s="844" customFormat="1">
      <c r="A86" s="1004" t="s">
        <v>1617</v>
      </c>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1141"/>
      <c r="AE86" s="27"/>
      <c r="AF86" s="27"/>
      <c r="AG86" s="27"/>
      <c r="AH86" s="27"/>
      <c r="AI86" s="27"/>
      <c r="AJ86" s="27"/>
      <c r="AK86" s="27"/>
      <c r="AL86" s="27"/>
    </row>
    <row r="87" spans="1:38">
      <c r="A87" s="33"/>
      <c r="B87" s="59"/>
      <c r="C87" s="59"/>
      <c r="D87" s="59"/>
      <c r="E87" s="59"/>
      <c r="F87" s="59"/>
      <c r="G87" s="59"/>
      <c r="H87" s="59"/>
      <c r="I87" s="33"/>
      <c r="J87" s="33"/>
      <c r="K87" s="33"/>
      <c r="L87" s="33"/>
      <c r="M87" s="33"/>
      <c r="N87" s="33"/>
      <c r="O87" s="33"/>
      <c r="P87" s="33"/>
      <c r="Q87" s="33"/>
      <c r="R87" s="33"/>
      <c r="S87" s="33"/>
      <c r="T87" s="33"/>
      <c r="U87" s="33"/>
      <c r="V87" s="33"/>
      <c r="W87" s="33"/>
      <c r="X87" s="33"/>
      <c r="Y87" s="33"/>
      <c r="Z87" s="33"/>
      <c r="AA87" s="33"/>
      <c r="AB87" s="33"/>
      <c r="AC87" s="33"/>
      <c r="AD87" s="1141"/>
      <c r="AE87" s="27"/>
      <c r="AF87" s="27"/>
      <c r="AG87" s="27"/>
      <c r="AH87" s="27"/>
      <c r="AI87" s="27"/>
      <c r="AJ87" s="27"/>
      <c r="AK87" s="27"/>
      <c r="AL87" s="27"/>
    </row>
  </sheetData>
  <mergeCells count="38">
    <mergeCell ref="AK3:AK4"/>
    <mergeCell ref="A3:A4"/>
    <mergeCell ref="AD3:AD4"/>
    <mergeCell ref="AE3:AE4"/>
    <mergeCell ref="AF3:AF4"/>
    <mergeCell ref="AI3:AI4"/>
    <mergeCell ref="AJ3:AJ4"/>
    <mergeCell ref="Y3:Y4"/>
    <mergeCell ref="Z3:Z4"/>
    <mergeCell ref="AA3:AA4"/>
    <mergeCell ref="AB3:AB4"/>
    <mergeCell ref="AC3:AC4"/>
    <mergeCell ref="T3:T4"/>
    <mergeCell ref="U3:U4"/>
    <mergeCell ref="V3:V4"/>
    <mergeCell ref="W3:W4"/>
    <mergeCell ref="X3:X4"/>
    <mergeCell ref="O3:O4"/>
    <mergeCell ref="P3:P4"/>
    <mergeCell ref="Q3:Q4"/>
    <mergeCell ref="R3:R4"/>
    <mergeCell ref="S3:S4"/>
    <mergeCell ref="AL3:AL4"/>
    <mergeCell ref="AG3:AG4"/>
    <mergeCell ref="AH3:AH4"/>
    <mergeCell ref="B3:B4"/>
    <mergeCell ref="C3:C4"/>
    <mergeCell ref="D3:D4"/>
    <mergeCell ref="E3:E4"/>
    <mergeCell ref="F3:F4"/>
    <mergeCell ref="G3:G4"/>
    <mergeCell ref="H3:H4"/>
    <mergeCell ref="I3:I4"/>
    <mergeCell ref="J3:J4"/>
    <mergeCell ref="K3:K4"/>
    <mergeCell ref="L3:L4"/>
    <mergeCell ref="M3:M4"/>
    <mergeCell ref="N3:N4"/>
  </mergeCells>
  <hyperlinks>
    <hyperlink ref="A1" location="Menu!A1" display="Return to Menu" xr:uid="{00000000-0004-0000-1000-000000000000}"/>
  </hyperlinks>
  <pageMargins left="0.7" right="0.7" top="0.75" bottom="0.75" header="0.3" footer="0.3"/>
  <pageSetup paperSize="9" scale="56" orientation="portrait" r:id="rId1"/>
  <headerFooter alignWithMargins="0">
    <oddFooter>&amp;L&amp;1#&amp;"Calibri"&amp;10&amp;K0078D7This document is for CBN internal consumption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J35"/>
  <sheetViews>
    <sheetView view="pageBreakPreview" zoomScaleNormal="90" zoomScaleSheetLayoutView="100" workbookViewId="0">
      <pane xSplit="1" ySplit="4" topLeftCell="B28" activePane="bottomRight" state="frozen"/>
      <selection pane="topRight"/>
      <selection pane="bottomLeft"/>
      <selection pane="bottomRight"/>
    </sheetView>
  </sheetViews>
  <sheetFormatPr defaultRowHeight="14"/>
  <cols>
    <col min="1" max="1" width="39.54296875" style="131" customWidth="1"/>
    <col min="2" max="9" width="12.7265625" style="133" customWidth="1"/>
    <col min="10" max="10" width="12.7265625" style="132" customWidth="1"/>
    <col min="11" max="11" width="12.1796875" style="132" customWidth="1"/>
    <col min="12" max="13" width="19.1796875" style="446" bestFit="1" customWidth="1"/>
    <col min="14" max="15" width="22.26953125" style="446" bestFit="1" customWidth="1"/>
    <col min="16" max="192" width="9.1796875" style="132"/>
    <col min="193" max="242" width="9.1796875" style="133"/>
    <col min="243" max="243" width="52.81640625" style="133" bestFit="1" customWidth="1"/>
    <col min="244" max="254" width="0" style="133" hidden="1" customWidth="1"/>
    <col min="255" max="255" width="13" style="133" customWidth="1"/>
    <col min="256" max="256" width="13.1796875" style="133" customWidth="1"/>
    <col min="257" max="257" width="13.81640625" style="133" customWidth="1"/>
    <col min="258" max="258" width="13.54296875" style="133" customWidth="1"/>
    <col min="259" max="261" width="16.453125" style="133" bestFit="1" customWidth="1"/>
    <col min="262" max="262" width="15.453125" style="133" bestFit="1" customWidth="1"/>
    <col min="263" max="263" width="12" style="133" customWidth="1"/>
    <col min="264" max="264" width="12.54296875" style="133" customWidth="1"/>
    <col min="265" max="265" width="12.26953125" style="133" customWidth="1"/>
    <col min="266" max="266" width="11.7265625" style="133" customWidth="1"/>
    <col min="267" max="267" width="12.1796875" style="133" customWidth="1"/>
    <col min="268" max="268" width="12" style="133" customWidth="1"/>
    <col min="269" max="269" width="11.453125" style="133" customWidth="1"/>
    <col min="270" max="498" width="9.1796875" style="133"/>
    <col min="499" max="499" width="52.81640625" style="133" bestFit="1" customWidth="1"/>
    <col min="500" max="510" width="0" style="133" hidden="1" customWidth="1"/>
    <col min="511" max="511" width="13" style="133" customWidth="1"/>
    <col min="512" max="512" width="13.1796875" style="133" customWidth="1"/>
    <col min="513" max="513" width="13.81640625" style="133" customWidth="1"/>
    <col min="514" max="514" width="13.54296875" style="133" customWidth="1"/>
    <col min="515" max="517" width="16.453125" style="133" bestFit="1" customWidth="1"/>
    <col min="518" max="518" width="15.453125" style="133" bestFit="1" customWidth="1"/>
    <col min="519" max="519" width="12" style="133" customWidth="1"/>
    <col min="520" max="520" width="12.54296875" style="133" customWidth="1"/>
    <col min="521" max="521" width="12.26953125" style="133" customWidth="1"/>
    <col min="522" max="522" width="11.7265625" style="133" customWidth="1"/>
    <col min="523" max="523" width="12.1796875" style="133" customWidth="1"/>
    <col min="524" max="524" width="12" style="133" customWidth="1"/>
    <col min="525" max="525" width="11.453125" style="133" customWidth="1"/>
    <col min="526" max="754" width="9.1796875" style="133"/>
    <col min="755" max="755" width="52.81640625" style="133" bestFit="1" customWidth="1"/>
    <col min="756" max="766" width="0" style="133" hidden="1" customWidth="1"/>
    <col min="767" max="767" width="13" style="133" customWidth="1"/>
    <col min="768" max="768" width="13.1796875" style="133" customWidth="1"/>
    <col min="769" max="769" width="13.81640625" style="133" customWidth="1"/>
    <col min="770" max="770" width="13.54296875" style="133" customWidth="1"/>
    <col min="771" max="773" width="16.453125" style="133" bestFit="1" customWidth="1"/>
    <col min="774" max="774" width="15.453125" style="133" bestFit="1" customWidth="1"/>
    <col min="775" max="775" width="12" style="133" customWidth="1"/>
    <col min="776" max="776" width="12.54296875" style="133" customWidth="1"/>
    <col min="777" max="777" width="12.26953125" style="133" customWidth="1"/>
    <col min="778" max="778" width="11.7265625" style="133" customWidth="1"/>
    <col min="779" max="779" width="12.1796875" style="133" customWidth="1"/>
    <col min="780" max="780" width="12" style="133" customWidth="1"/>
    <col min="781" max="781" width="11.453125" style="133" customWidth="1"/>
    <col min="782" max="1010" width="9.1796875" style="133"/>
    <col min="1011" max="1011" width="52.81640625" style="133" bestFit="1" customWidth="1"/>
    <col min="1012" max="1022" width="0" style="133" hidden="1" customWidth="1"/>
    <col min="1023" max="1023" width="13" style="133" customWidth="1"/>
    <col min="1024" max="1024" width="13.1796875" style="133" customWidth="1"/>
    <col min="1025" max="1025" width="13.81640625" style="133" customWidth="1"/>
    <col min="1026" max="1026" width="13.54296875" style="133" customWidth="1"/>
    <col min="1027" max="1029" width="16.453125" style="133" bestFit="1" customWidth="1"/>
    <col min="1030" max="1030" width="15.453125" style="133" bestFit="1" customWidth="1"/>
    <col min="1031" max="1031" width="12" style="133" customWidth="1"/>
    <col min="1032" max="1032" width="12.54296875" style="133" customWidth="1"/>
    <col min="1033" max="1033" width="12.26953125" style="133" customWidth="1"/>
    <col min="1034" max="1034" width="11.7265625" style="133" customWidth="1"/>
    <col min="1035" max="1035" width="12.1796875" style="133" customWidth="1"/>
    <col min="1036" max="1036" width="12" style="133" customWidth="1"/>
    <col min="1037" max="1037" width="11.453125" style="133" customWidth="1"/>
    <col min="1038" max="1266" width="9.1796875" style="133"/>
    <col min="1267" max="1267" width="52.81640625" style="133" bestFit="1" customWidth="1"/>
    <col min="1268" max="1278" width="0" style="133" hidden="1" customWidth="1"/>
    <col min="1279" max="1279" width="13" style="133" customWidth="1"/>
    <col min="1280" max="1280" width="13.1796875" style="133" customWidth="1"/>
    <col min="1281" max="1281" width="13.81640625" style="133" customWidth="1"/>
    <col min="1282" max="1282" width="13.54296875" style="133" customWidth="1"/>
    <col min="1283" max="1285" width="16.453125" style="133" bestFit="1" customWidth="1"/>
    <col min="1286" max="1286" width="15.453125" style="133" bestFit="1" customWidth="1"/>
    <col min="1287" max="1287" width="12" style="133" customWidth="1"/>
    <col min="1288" max="1288" width="12.54296875" style="133" customWidth="1"/>
    <col min="1289" max="1289" width="12.26953125" style="133" customWidth="1"/>
    <col min="1290" max="1290" width="11.7265625" style="133" customWidth="1"/>
    <col min="1291" max="1291" width="12.1796875" style="133" customWidth="1"/>
    <col min="1292" max="1292" width="12" style="133" customWidth="1"/>
    <col min="1293" max="1293" width="11.453125" style="133" customWidth="1"/>
    <col min="1294" max="1522" width="9.1796875" style="133"/>
    <col min="1523" max="1523" width="52.81640625" style="133" bestFit="1" customWidth="1"/>
    <col min="1524" max="1534" width="0" style="133" hidden="1" customWidth="1"/>
    <col min="1535" max="1535" width="13" style="133" customWidth="1"/>
    <col min="1536" max="1536" width="13.1796875" style="133" customWidth="1"/>
    <col min="1537" max="1537" width="13.81640625" style="133" customWidth="1"/>
    <col min="1538" max="1538" width="13.54296875" style="133" customWidth="1"/>
    <col min="1539" max="1541" width="16.453125" style="133" bestFit="1" customWidth="1"/>
    <col min="1542" max="1542" width="15.453125" style="133" bestFit="1" customWidth="1"/>
    <col min="1543" max="1543" width="12" style="133" customWidth="1"/>
    <col min="1544" max="1544" width="12.54296875" style="133" customWidth="1"/>
    <col min="1545" max="1545" width="12.26953125" style="133" customWidth="1"/>
    <col min="1546" max="1546" width="11.7265625" style="133" customWidth="1"/>
    <col min="1547" max="1547" width="12.1796875" style="133" customWidth="1"/>
    <col min="1548" max="1548" width="12" style="133" customWidth="1"/>
    <col min="1549" max="1549" width="11.453125" style="133" customWidth="1"/>
    <col min="1550" max="1778" width="9.1796875" style="133"/>
    <col min="1779" max="1779" width="52.81640625" style="133" bestFit="1" customWidth="1"/>
    <col min="1780" max="1790" width="0" style="133" hidden="1" customWidth="1"/>
    <col min="1791" max="1791" width="13" style="133" customWidth="1"/>
    <col min="1792" max="1792" width="13.1796875" style="133" customWidth="1"/>
    <col min="1793" max="1793" width="13.81640625" style="133" customWidth="1"/>
    <col min="1794" max="1794" width="13.54296875" style="133" customWidth="1"/>
    <col min="1795" max="1797" width="16.453125" style="133" bestFit="1" customWidth="1"/>
    <col min="1798" max="1798" width="15.453125" style="133" bestFit="1" customWidth="1"/>
    <col min="1799" max="1799" width="12" style="133" customWidth="1"/>
    <col min="1800" max="1800" width="12.54296875" style="133" customWidth="1"/>
    <col min="1801" max="1801" width="12.26953125" style="133" customWidth="1"/>
    <col min="1802" max="1802" width="11.7265625" style="133" customWidth="1"/>
    <col min="1803" max="1803" width="12.1796875" style="133" customWidth="1"/>
    <col min="1804" max="1804" width="12" style="133" customWidth="1"/>
    <col min="1805" max="1805" width="11.453125" style="133" customWidth="1"/>
    <col min="1806" max="2034" width="9.1796875" style="133"/>
    <col min="2035" max="2035" width="52.81640625" style="133" bestFit="1" customWidth="1"/>
    <col min="2036" max="2046" width="0" style="133" hidden="1" customWidth="1"/>
    <col min="2047" max="2047" width="13" style="133" customWidth="1"/>
    <col min="2048" max="2048" width="13.1796875" style="133" customWidth="1"/>
    <col min="2049" max="2049" width="13.81640625" style="133" customWidth="1"/>
    <col min="2050" max="2050" width="13.54296875" style="133" customWidth="1"/>
    <col min="2051" max="2053" width="16.453125" style="133" bestFit="1" customWidth="1"/>
    <col min="2054" max="2054" width="15.453125" style="133" bestFit="1" customWidth="1"/>
    <col min="2055" max="2055" width="12" style="133" customWidth="1"/>
    <col min="2056" max="2056" width="12.54296875" style="133" customWidth="1"/>
    <col min="2057" max="2057" width="12.26953125" style="133" customWidth="1"/>
    <col min="2058" max="2058" width="11.7265625" style="133" customWidth="1"/>
    <col min="2059" max="2059" width="12.1796875" style="133" customWidth="1"/>
    <col min="2060" max="2060" width="12" style="133" customWidth="1"/>
    <col min="2061" max="2061" width="11.453125" style="133" customWidth="1"/>
    <col min="2062" max="2290" width="9.1796875" style="133"/>
    <col min="2291" max="2291" width="52.81640625" style="133" bestFit="1" customWidth="1"/>
    <col min="2292" max="2302" width="0" style="133" hidden="1" customWidth="1"/>
    <col min="2303" max="2303" width="13" style="133" customWidth="1"/>
    <col min="2304" max="2304" width="13.1796875" style="133" customWidth="1"/>
    <col min="2305" max="2305" width="13.81640625" style="133" customWidth="1"/>
    <col min="2306" max="2306" width="13.54296875" style="133" customWidth="1"/>
    <col min="2307" max="2309" width="16.453125" style="133" bestFit="1" customWidth="1"/>
    <col min="2310" max="2310" width="15.453125" style="133" bestFit="1" customWidth="1"/>
    <col min="2311" max="2311" width="12" style="133" customWidth="1"/>
    <col min="2312" max="2312" width="12.54296875" style="133" customWidth="1"/>
    <col min="2313" max="2313" width="12.26953125" style="133" customWidth="1"/>
    <col min="2314" max="2314" width="11.7265625" style="133" customWidth="1"/>
    <col min="2315" max="2315" width="12.1796875" style="133" customWidth="1"/>
    <col min="2316" max="2316" width="12" style="133" customWidth="1"/>
    <col min="2317" max="2317" width="11.453125" style="133" customWidth="1"/>
    <col min="2318" max="2546" width="9.1796875" style="133"/>
    <col min="2547" max="2547" width="52.81640625" style="133" bestFit="1" customWidth="1"/>
    <col min="2548" max="2558" width="0" style="133" hidden="1" customWidth="1"/>
    <col min="2559" max="2559" width="13" style="133" customWidth="1"/>
    <col min="2560" max="2560" width="13.1796875" style="133" customWidth="1"/>
    <col min="2561" max="2561" width="13.81640625" style="133" customWidth="1"/>
    <col min="2562" max="2562" width="13.54296875" style="133" customWidth="1"/>
    <col min="2563" max="2565" width="16.453125" style="133" bestFit="1" customWidth="1"/>
    <col min="2566" max="2566" width="15.453125" style="133" bestFit="1" customWidth="1"/>
    <col min="2567" max="2567" width="12" style="133" customWidth="1"/>
    <col min="2568" max="2568" width="12.54296875" style="133" customWidth="1"/>
    <col min="2569" max="2569" width="12.26953125" style="133" customWidth="1"/>
    <col min="2570" max="2570" width="11.7265625" style="133" customWidth="1"/>
    <col min="2571" max="2571" width="12.1796875" style="133" customWidth="1"/>
    <col min="2572" max="2572" width="12" style="133" customWidth="1"/>
    <col min="2573" max="2573" width="11.453125" style="133" customWidth="1"/>
    <col min="2574" max="2802" width="9.1796875" style="133"/>
    <col min="2803" max="2803" width="52.81640625" style="133" bestFit="1" customWidth="1"/>
    <col min="2804" max="2814" width="0" style="133" hidden="1" customWidth="1"/>
    <col min="2815" max="2815" width="13" style="133" customWidth="1"/>
    <col min="2816" max="2816" width="13.1796875" style="133" customWidth="1"/>
    <col min="2817" max="2817" width="13.81640625" style="133" customWidth="1"/>
    <col min="2818" max="2818" width="13.54296875" style="133" customWidth="1"/>
    <col min="2819" max="2821" width="16.453125" style="133" bestFit="1" customWidth="1"/>
    <col min="2822" max="2822" width="15.453125" style="133" bestFit="1" customWidth="1"/>
    <col min="2823" max="2823" width="12" style="133" customWidth="1"/>
    <col min="2824" max="2824" width="12.54296875" style="133" customWidth="1"/>
    <col min="2825" max="2825" width="12.26953125" style="133" customWidth="1"/>
    <col min="2826" max="2826" width="11.7265625" style="133" customWidth="1"/>
    <col min="2827" max="2827" width="12.1796875" style="133" customWidth="1"/>
    <col min="2828" max="2828" width="12" style="133" customWidth="1"/>
    <col min="2829" max="2829" width="11.453125" style="133" customWidth="1"/>
    <col min="2830" max="3058" width="9.1796875" style="133"/>
    <col min="3059" max="3059" width="52.81640625" style="133" bestFit="1" customWidth="1"/>
    <col min="3060" max="3070" width="0" style="133" hidden="1" customWidth="1"/>
    <col min="3071" max="3071" width="13" style="133" customWidth="1"/>
    <col min="3072" max="3072" width="13.1796875" style="133" customWidth="1"/>
    <col min="3073" max="3073" width="13.81640625" style="133" customWidth="1"/>
    <col min="3074" max="3074" width="13.54296875" style="133" customWidth="1"/>
    <col min="3075" max="3077" width="16.453125" style="133" bestFit="1" customWidth="1"/>
    <col min="3078" max="3078" width="15.453125" style="133" bestFit="1" customWidth="1"/>
    <col min="3079" max="3079" width="12" style="133" customWidth="1"/>
    <col min="3080" max="3080" width="12.54296875" style="133" customWidth="1"/>
    <col min="3081" max="3081" width="12.26953125" style="133" customWidth="1"/>
    <col min="3082" max="3082" width="11.7265625" style="133" customWidth="1"/>
    <col min="3083" max="3083" width="12.1796875" style="133" customWidth="1"/>
    <col min="3084" max="3084" width="12" style="133" customWidth="1"/>
    <col min="3085" max="3085" width="11.453125" style="133" customWidth="1"/>
    <col min="3086" max="3314" width="9.1796875" style="133"/>
    <col min="3315" max="3315" width="52.81640625" style="133" bestFit="1" customWidth="1"/>
    <col min="3316" max="3326" width="0" style="133" hidden="1" customWidth="1"/>
    <col min="3327" max="3327" width="13" style="133" customWidth="1"/>
    <col min="3328" max="3328" width="13.1796875" style="133" customWidth="1"/>
    <col min="3329" max="3329" width="13.81640625" style="133" customWidth="1"/>
    <col min="3330" max="3330" width="13.54296875" style="133" customWidth="1"/>
    <col min="3331" max="3333" width="16.453125" style="133" bestFit="1" customWidth="1"/>
    <col min="3334" max="3334" width="15.453125" style="133" bestFit="1" customWidth="1"/>
    <col min="3335" max="3335" width="12" style="133" customWidth="1"/>
    <col min="3336" max="3336" width="12.54296875" style="133" customWidth="1"/>
    <col min="3337" max="3337" width="12.26953125" style="133" customWidth="1"/>
    <col min="3338" max="3338" width="11.7265625" style="133" customWidth="1"/>
    <col min="3339" max="3339" width="12.1796875" style="133" customWidth="1"/>
    <col min="3340" max="3340" width="12" style="133" customWidth="1"/>
    <col min="3341" max="3341" width="11.453125" style="133" customWidth="1"/>
    <col min="3342" max="3570" width="9.1796875" style="133"/>
    <col min="3571" max="3571" width="52.81640625" style="133" bestFit="1" customWidth="1"/>
    <col min="3572" max="3582" width="0" style="133" hidden="1" customWidth="1"/>
    <col min="3583" max="3583" width="13" style="133" customWidth="1"/>
    <col min="3584" max="3584" width="13.1796875" style="133" customWidth="1"/>
    <col min="3585" max="3585" width="13.81640625" style="133" customWidth="1"/>
    <col min="3586" max="3586" width="13.54296875" style="133" customWidth="1"/>
    <col min="3587" max="3589" width="16.453125" style="133" bestFit="1" customWidth="1"/>
    <col min="3590" max="3590" width="15.453125" style="133" bestFit="1" customWidth="1"/>
    <col min="3591" max="3591" width="12" style="133" customWidth="1"/>
    <col min="3592" max="3592" width="12.54296875" style="133" customWidth="1"/>
    <col min="3593" max="3593" width="12.26953125" style="133" customWidth="1"/>
    <col min="3594" max="3594" width="11.7265625" style="133" customWidth="1"/>
    <col min="3595" max="3595" width="12.1796875" style="133" customWidth="1"/>
    <col min="3596" max="3596" width="12" style="133" customWidth="1"/>
    <col min="3597" max="3597" width="11.453125" style="133" customWidth="1"/>
    <col min="3598" max="3826" width="9.1796875" style="133"/>
    <col min="3827" max="3827" width="52.81640625" style="133" bestFit="1" customWidth="1"/>
    <col min="3828" max="3838" width="0" style="133" hidden="1" customWidth="1"/>
    <col min="3839" max="3839" width="13" style="133" customWidth="1"/>
    <col min="3840" max="3840" width="13.1796875" style="133" customWidth="1"/>
    <col min="3841" max="3841" width="13.81640625" style="133" customWidth="1"/>
    <col min="3842" max="3842" width="13.54296875" style="133" customWidth="1"/>
    <col min="3843" max="3845" width="16.453125" style="133" bestFit="1" customWidth="1"/>
    <col min="3846" max="3846" width="15.453125" style="133" bestFit="1" customWidth="1"/>
    <col min="3847" max="3847" width="12" style="133" customWidth="1"/>
    <col min="3848" max="3848" width="12.54296875" style="133" customWidth="1"/>
    <col min="3849" max="3849" width="12.26953125" style="133" customWidth="1"/>
    <col min="3850" max="3850" width="11.7265625" style="133" customWidth="1"/>
    <col min="3851" max="3851" width="12.1796875" style="133" customWidth="1"/>
    <col min="3852" max="3852" width="12" style="133" customWidth="1"/>
    <col min="3853" max="3853" width="11.453125" style="133" customWidth="1"/>
    <col min="3854" max="4082" width="9.1796875" style="133"/>
    <col min="4083" max="4083" width="52.81640625" style="133" bestFit="1" customWidth="1"/>
    <col min="4084" max="4094" width="0" style="133" hidden="1" customWidth="1"/>
    <col min="4095" max="4095" width="13" style="133" customWidth="1"/>
    <col min="4096" max="4096" width="13.1796875" style="133" customWidth="1"/>
    <col min="4097" max="4097" width="13.81640625" style="133" customWidth="1"/>
    <col min="4098" max="4098" width="13.54296875" style="133" customWidth="1"/>
    <col min="4099" max="4101" width="16.453125" style="133" bestFit="1" customWidth="1"/>
    <col min="4102" max="4102" width="15.453125" style="133" bestFit="1" customWidth="1"/>
    <col min="4103" max="4103" width="12" style="133" customWidth="1"/>
    <col min="4104" max="4104" width="12.54296875" style="133" customWidth="1"/>
    <col min="4105" max="4105" width="12.26953125" style="133" customWidth="1"/>
    <col min="4106" max="4106" width="11.7265625" style="133" customWidth="1"/>
    <col min="4107" max="4107" width="12.1796875" style="133" customWidth="1"/>
    <col min="4108" max="4108" width="12" style="133" customWidth="1"/>
    <col min="4109" max="4109" width="11.453125" style="133" customWidth="1"/>
    <col min="4110" max="4338" width="9.1796875" style="133"/>
    <col min="4339" max="4339" width="52.81640625" style="133" bestFit="1" customWidth="1"/>
    <col min="4340" max="4350" width="0" style="133" hidden="1" customWidth="1"/>
    <col min="4351" max="4351" width="13" style="133" customWidth="1"/>
    <col min="4352" max="4352" width="13.1796875" style="133" customWidth="1"/>
    <col min="4353" max="4353" width="13.81640625" style="133" customWidth="1"/>
    <col min="4354" max="4354" width="13.54296875" style="133" customWidth="1"/>
    <col min="4355" max="4357" width="16.453125" style="133" bestFit="1" customWidth="1"/>
    <col min="4358" max="4358" width="15.453125" style="133" bestFit="1" customWidth="1"/>
    <col min="4359" max="4359" width="12" style="133" customWidth="1"/>
    <col min="4360" max="4360" width="12.54296875" style="133" customWidth="1"/>
    <col min="4361" max="4361" width="12.26953125" style="133" customWidth="1"/>
    <col min="4362" max="4362" width="11.7265625" style="133" customWidth="1"/>
    <col min="4363" max="4363" width="12.1796875" style="133" customWidth="1"/>
    <col min="4364" max="4364" width="12" style="133" customWidth="1"/>
    <col min="4365" max="4365" width="11.453125" style="133" customWidth="1"/>
    <col min="4366" max="4594" width="9.1796875" style="133"/>
    <col min="4595" max="4595" width="52.81640625" style="133" bestFit="1" customWidth="1"/>
    <col min="4596" max="4606" width="0" style="133" hidden="1" customWidth="1"/>
    <col min="4607" max="4607" width="13" style="133" customWidth="1"/>
    <col min="4608" max="4608" width="13.1796875" style="133" customWidth="1"/>
    <col min="4609" max="4609" width="13.81640625" style="133" customWidth="1"/>
    <col min="4610" max="4610" width="13.54296875" style="133" customWidth="1"/>
    <col min="4611" max="4613" width="16.453125" style="133" bestFit="1" customWidth="1"/>
    <col min="4614" max="4614" width="15.453125" style="133" bestFit="1" customWidth="1"/>
    <col min="4615" max="4615" width="12" style="133" customWidth="1"/>
    <col min="4616" max="4616" width="12.54296875" style="133" customWidth="1"/>
    <col min="4617" max="4617" width="12.26953125" style="133" customWidth="1"/>
    <col min="4618" max="4618" width="11.7265625" style="133" customWidth="1"/>
    <col min="4619" max="4619" width="12.1796875" style="133" customWidth="1"/>
    <col min="4620" max="4620" width="12" style="133" customWidth="1"/>
    <col min="4621" max="4621" width="11.453125" style="133" customWidth="1"/>
    <col min="4622" max="4850" width="9.1796875" style="133"/>
    <col min="4851" max="4851" width="52.81640625" style="133" bestFit="1" customWidth="1"/>
    <col min="4852" max="4862" width="0" style="133" hidden="1" customWidth="1"/>
    <col min="4863" max="4863" width="13" style="133" customWidth="1"/>
    <col min="4864" max="4864" width="13.1796875" style="133" customWidth="1"/>
    <col min="4865" max="4865" width="13.81640625" style="133" customWidth="1"/>
    <col min="4866" max="4866" width="13.54296875" style="133" customWidth="1"/>
    <col min="4867" max="4869" width="16.453125" style="133" bestFit="1" customWidth="1"/>
    <col min="4870" max="4870" width="15.453125" style="133" bestFit="1" customWidth="1"/>
    <col min="4871" max="4871" width="12" style="133" customWidth="1"/>
    <col min="4872" max="4872" width="12.54296875" style="133" customWidth="1"/>
    <col min="4873" max="4873" width="12.26953125" style="133" customWidth="1"/>
    <col min="4874" max="4874" width="11.7265625" style="133" customWidth="1"/>
    <col min="4875" max="4875" width="12.1796875" style="133" customWidth="1"/>
    <col min="4876" max="4876" width="12" style="133" customWidth="1"/>
    <col min="4877" max="4877" width="11.453125" style="133" customWidth="1"/>
    <col min="4878" max="5106" width="9.1796875" style="133"/>
    <col min="5107" max="5107" width="52.81640625" style="133" bestFit="1" customWidth="1"/>
    <col min="5108" max="5118" width="0" style="133" hidden="1" customWidth="1"/>
    <col min="5119" max="5119" width="13" style="133" customWidth="1"/>
    <col min="5120" max="5120" width="13.1796875" style="133" customWidth="1"/>
    <col min="5121" max="5121" width="13.81640625" style="133" customWidth="1"/>
    <col min="5122" max="5122" width="13.54296875" style="133" customWidth="1"/>
    <col min="5123" max="5125" width="16.453125" style="133" bestFit="1" customWidth="1"/>
    <col min="5126" max="5126" width="15.453125" style="133" bestFit="1" customWidth="1"/>
    <col min="5127" max="5127" width="12" style="133" customWidth="1"/>
    <col min="5128" max="5128" width="12.54296875" style="133" customWidth="1"/>
    <col min="5129" max="5129" width="12.26953125" style="133" customWidth="1"/>
    <col min="5130" max="5130" width="11.7265625" style="133" customWidth="1"/>
    <col min="5131" max="5131" width="12.1796875" style="133" customWidth="1"/>
    <col min="5132" max="5132" width="12" style="133" customWidth="1"/>
    <col min="5133" max="5133" width="11.453125" style="133" customWidth="1"/>
    <col min="5134" max="5362" width="9.1796875" style="133"/>
    <col min="5363" max="5363" width="52.81640625" style="133" bestFit="1" customWidth="1"/>
    <col min="5364" max="5374" width="0" style="133" hidden="1" customWidth="1"/>
    <col min="5375" max="5375" width="13" style="133" customWidth="1"/>
    <col min="5376" max="5376" width="13.1796875" style="133" customWidth="1"/>
    <col min="5377" max="5377" width="13.81640625" style="133" customWidth="1"/>
    <col min="5378" max="5378" width="13.54296875" style="133" customWidth="1"/>
    <col min="5379" max="5381" width="16.453125" style="133" bestFit="1" customWidth="1"/>
    <col min="5382" max="5382" width="15.453125" style="133" bestFit="1" customWidth="1"/>
    <col min="5383" max="5383" width="12" style="133" customWidth="1"/>
    <col min="5384" max="5384" width="12.54296875" style="133" customWidth="1"/>
    <col min="5385" max="5385" width="12.26953125" style="133" customWidth="1"/>
    <col min="5386" max="5386" width="11.7265625" style="133" customWidth="1"/>
    <col min="5387" max="5387" width="12.1796875" style="133" customWidth="1"/>
    <col min="5388" max="5388" width="12" style="133" customWidth="1"/>
    <col min="5389" max="5389" width="11.453125" style="133" customWidth="1"/>
    <col min="5390" max="5618" width="9.1796875" style="133"/>
    <col min="5619" max="5619" width="52.81640625" style="133" bestFit="1" customWidth="1"/>
    <col min="5620" max="5630" width="0" style="133" hidden="1" customWidth="1"/>
    <col min="5631" max="5631" width="13" style="133" customWidth="1"/>
    <col min="5632" max="5632" width="13.1796875" style="133" customWidth="1"/>
    <col min="5633" max="5633" width="13.81640625" style="133" customWidth="1"/>
    <col min="5634" max="5634" width="13.54296875" style="133" customWidth="1"/>
    <col min="5635" max="5637" width="16.453125" style="133" bestFit="1" customWidth="1"/>
    <col min="5638" max="5638" width="15.453125" style="133" bestFit="1" customWidth="1"/>
    <col min="5639" max="5639" width="12" style="133" customWidth="1"/>
    <col min="5640" max="5640" width="12.54296875" style="133" customWidth="1"/>
    <col min="5641" max="5641" width="12.26953125" style="133" customWidth="1"/>
    <col min="5642" max="5642" width="11.7265625" style="133" customWidth="1"/>
    <col min="5643" max="5643" width="12.1796875" style="133" customWidth="1"/>
    <col min="5644" max="5644" width="12" style="133" customWidth="1"/>
    <col min="5645" max="5645" width="11.453125" style="133" customWidth="1"/>
    <col min="5646" max="5874" width="9.1796875" style="133"/>
    <col min="5875" max="5875" width="52.81640625" style="133" bestFit="1" customWidth="1"/>
    <col min="5876" max="5886" width="0" style="133" hidden="1" customWidth="1"/>
    <col min="5887" max="5887" width="13" style="133" customWidth="1"/>
    <col min="5888" max="5888" width="13.1796875" style="133" customWidth="1"/>
    <col min="5889" max="5889" width="13.81640625" style="133" customWidth="1"/>
    <col min="5890" max="5890" width="13.54296875" style="133" customWidth="1"/>
    <col min="5891" max="5893" width="16.453125" style="133" bestFit="1" customWidth="1"/>
    <col min="5894" max="5894" width="15.453125" style="133" bestFit="1" customWidth="1"/>
    <col min="5895" max="5895" width="12" style="133" customWidth="1"/>
    <col min="5896" max="5896" width="12.54296875" style="133" customWidth="1"/>
    <col min="5897" max="5897" width="12.26953125" style="133" customWidth="1"/>
    <col min="5898" max="5898" width="11.7265625" style="133" customWidth="1"/>
    <col min="5899" max="5899" width="12.1796875" style="133" customWidth="1"/>
    <col min="5900" max="5900" width="12" style="133" customWidth="1"/>
    <col min="5901" max="5901" width="11.453125" style="133" customWidth="1"/>
    <col min="5902" max="6130" width="9.1796875" style="133"/>
    <col min="6131" max="6131" width="52.81640625" style="133" bestFit="1" customWidth="1"/>
    <col min="6132" max="6142" width="0" style="133" hidden="1" customWidth="1"/>
    <col min="6143" max="6143" width="13" style="133" customWidth="1"/>
    <col min="6144" max="6144" width="13.1796875" style="133" customWidth="1"/>
    <col min="6145" max="6145" width="13.81640625" style="133" customWidth="1"/>
    <col min="6146" max="6146" width="13.54296875" style="133" customWidth="1"/>
    <col min="6147" max="6149" width="16.453125" style="133" bestFit="1" customWidth="1"/>
    <col min="6150" max="6150" width="15.453125" style="133" bestFit="1" customWidth="1"/>
    <col min="6151" max="6151" width="12" style="133" customWidth="1"/>
    <col min="6152" max="6152" width="12.54296875" style="133" customWidth="1"/>
    <col min="6153" max="6153" width="12.26953125" style="133" customWidth="1"/>
    <col min="6154" max="6154" width="11.7265625" style="133" customWidth="1"/>
    <col min="6155" max="6155" width="12.1796875" style="133" customWidth="1"/>
    <col min="6156" max="6156" width="12" style="133" customWidth="1"/>
    <col min="6157" max="6157" width="11.453125" style="133" customWidth="1"/>
    <col min="6158" max="6386" width="9.1796875" style="133"/>
    <col min="6387" max="6387" width="52.81640625" style="133" bestFit="1" customWidth="1"/>
    <col min="6388" max="6398" width="0" style="133" hidden="1" customWidth="1"/>
    <col min="6399" max="6399" width="13" style="133" customWidth="1"/>
    <col min="6400" max="6400" width="13.1796875" style="133" customWidth="1"/>
    <col min="6401" max="6401" width="13.81640625" style="133" customWidth="1"/>
    <col min="6402" max="6402" width="13.54296875" style="133" customWidth="1"/>
    <col min="6403" max="6405" width="16.453125" style="133" bestFit="1" customWidth="1"/>
    <col min="6406" max="6406" width="15.453125" style="133" bestFit="1" customWidth="1"/>
    <col min="6407" max="6407" width="12" style="133" customWidth="1"/>
    <col min="6408" max="6408" width="12.54296875" style="133" customWidth="1"/>
    <col min="6409" max="6409" width="12.26953125" style="133" customWidth="1"/>
    <col min="6410" max="6410" width="11.7265625" style="133" customWidth="1"/>
    <col min="6411" max="6411" width="12.1796875" style="133" customWidth="1"/>
    <col min="6412" max="6412" width="12" style="133" customWidth="1"/>
    <col min="6413" max="6413" width="11.453125" style="133" customWidth="1"/>
    <col min="6414" max="6642" width="9.1796875" style="133"/>
    <col min="6643" max="6643" width="52.81640625" style="133" bestFit="1" customWidth="1"/>
    <col min="6644" max="6654" width="0" style="133" hidden="1" customWidth="1"/>
    <col min="6655" max="6655" width="13" style="133" customWidth="1"/>
    <col min="6656" max="6656" width="13.1796875" style="133" customWidth="1"/>
    <col min="6657" max="6657" width="13.81640625" style="133" customWidth="1"/>
    <col min="6658" max="6658" width="13.54296875" style="133" customWidth="1"/>
    <col min="6659" max="6661" width="16.453125" style="133" bestFit="1" customWidth="1"/>
    <col min="6662" max="6662" width="15.453125" style="133" bestFit="1" customWidth="1"/>
    <col min="6663" max="6663" width="12" style="133" customWidth="1"/>
    <col min="6664" max="6664" width="12.54296875" style="133" customWidth="1"/>
    <col min="6665" max="6665" width="12.26953125" style="133" customWidth="1"/>
    <col min="6666" max="6666" width="11.7265625" style="133" customWidth="1"/>
    <col min="6667" max="6667" width="12.1796875" style="133" customWidth="1"/>
    <col min="6668" max="6668" width="12" style="133" customWidth="1"/>
    <col min="6669" max="6669" width="11.453125" style="133" customWidth="1"/>
    <col min="6670" max="6898" width="9.1796875" style="133"/>
    <col min="6899" max="6899" width="52.81640625" style="133" bestFit="1" customWidth="1"/>
    <col min="6900" max="6910" width="0" style="133" hidden="1" customWidth="1"/>
    <col min="6911" max="6911" width="13" style="133" customWidth="1"/>
    <col min="6912" max="6912" width="13.1796875" style="133" customWidth="1"/>
    <col min="6913" max="6913" width="13.81640625" style="133" customWidth="1"/>
    <col min="6914" max="6914" width="13.54296875" style="133" customWidth="1"/>
    <col min="6915" max="6917" width="16.453125" style="133" bestFit="1" customWidth="1"/>
    <col min="6918" max="6918" width="15.453125" style="133" bestFit="1" customWidth="1"/>
    <col min="6919" max="6919" width="12" style="133" customWidth="1"/>
    <col min="6920" max="6920" width="12.54296875" style="133" customWidth="1"/>
    <col min="6921" max="6921" width="12.26953125" style="133" customWidth="1"/>
    <col min="6922" max="6922" width="11.7265625" style="133" customWidth="1"/>
    <col min="6923" max="6923" width="12.1796875" style="133" customWidth="1"/>
    <col min="6924" max="6924" width="12" style="133" customWidth="1"/>
    <col min="6925" max="6925" width="11.453125" style="133" customWidth="1"/>
    <col min="6926" max="7154" width="9.1796875" style="133"/>
    <col min="7155" max="7155" width="52.81640625" style="133" bestFit="1" customWidth="1"/>
    <col min="7156" max="7166" width="0" style="133" hidden="1" customWidth="1"/>
    <col min="7167" max="7167" width="13" style="133" customWidth="1"/>
    <col min="7168" max="7168" width="13.1796875" style="133" customWidth="1"/>
    <col min="7169" max="7169" width="13.81640625" style="133" customWidth="1"/>
    <col min="7170" max="7170" width="13.54296875" style="133" customWidth="1"/>
    <col min="7171" max="7173" width="16.453125" style="133" bestFit="1" customWidth="1"/>
    <col min="7174" max="7174" width="15.453125" style="133" bestFit="1" customWidth="1"/>
    <col min="7175" max="7175" width="12" style="133" customWidth="1"/>
    <col min="7176" max="7176" width="12.54296875" style="133" customWidth="1"/>
    <col min="7177" max="7177" width="12.26953125" style="133" customWidth="1"/>
    <col min="7178" max="7178" width="11.7265625" style="133" customWidth="1"/>
    <col min="7179" max="7179" width="12.1796875" style="133" customWidth="1"/>
    <col min="7180" max="7180" width="12" style="133" customWidth="1"/>
    <col min="7181" max="7181" width="11.453125" style="133" customWidth="1"/>
    <col min="7182" max="7410" width="9.1796875" style="133"/>
    <col min="7411" max="7411" width="52.81640625" style="133" bestFit="1" customWidth="1"/>
    <col min="7412" max="7422" width="0" style="133" hidden="1" customWidth="1"/>
    <col min="7423" max="7423" width="13" style="133" customWidth="1"/>
    <col min="7424" max="7424" width="13.1796875" style="133" customWidth="1"/>
    <col min="7425" max="7425" width="13.81640625" style="133" customWidth="1"/>
    <col min="7426" max="7426" width="13.54296875" style="133" customWidth="1"/>
    <col min="7427" max="7429" width="16.453125" style="133" bestFit="1" customWidth="1"/>
    <col min="7430" max="7430" width="15.453125" style="133" bestFit="1" customWidth="1"/>
    <col min="7431" max="7431" width="12" style="133" customWidth="1"/>
    <col min="7432" max="7432" width="12.54296875" style="133" customWidth="1"/>
    <col min="7433" max="7433" width="12.26953125" style="133" customWidth="1"/>
    <col min="7434" max="7434" width="11.7265625" style="133" customWidth="1"/>
    <col min="7435" max="7435" width="12.1796875" style="133" customWidth="1"/>
    <col min="7436" max="7436" width="12" style="133" customWidth="1"/>
    <col min="7437" max="7437" width="11.453125" style="133" customWidth="1"/>
    <col min="7438" max="7666" width="9.1796875" style="133"/>
    <col min="7667" max="7667" width="52.81640625" style="133" bestFit="1" customWidth="1"/>
    <col min="7668" max="7678" width="0" style="133" hidden="1" customWidth="1"/>
    <col min="7679" max="7679" width="13" style="133" customWidth="1"/>
    <col min="7680" max="7680" width="13.1796875" style="133" customWidth="1"/>
    <col min="7681" max="7681" width="13.81640625" style="133" customWidth="1"/>
    <col min="7682" max="7682" width="13.54296875" style="133" customWidth="1"/>
    <col min="7683" max="7685" width="16.453125" style="133" bestFit="1" customWidth="1"/>
    <col min="7686" max="7686" width="15.453125" style="133" bestFit="1" customWidth="1"/>
    <col min="7687" max="7687" width="12" style="133" customWidth="1"/>
    <col min="7688" max="7688" width="12.54296875" style="133" customWidth="1"/>
    <col min="7689" max="7689" width="12.26953125" style="133" customWidth="1"/>
    <col min="7690" max="7690" width="11.7265625" style="133" customWidth="1"/>
    <col min="7691" max="7691" width="12.1796875" style="133" customWidth="1"/>
    <col min="7692" max="7692" width="12" style="133" customWidth="1"/>
    <col min="7693" max="7693" width="11.453125" style="133" customWidth="1"/>
    <col min="7694" max="7922" width="9.1796875" style="133"/>
    <col min="7923" max="7923" width="52.81640625" style="133" bestFit="1" customWidth="1"/>
    <col min="7924" max="7934" width="0" style="133" hidden="1" customWidth="1"/>
    <col min="7935" max="7935" width="13" style="133" customWidth="1"/>
    <col min="7936" max="7936" width="13.1796875" style="133" customWidth="1"/>
    <col min="7937" max="7937" width="13.81640625" style="133" customWidth="1"/>
    <col min="7938" max="7938" width="13.54296875" style="133" customWidth="1"/>
    <col min="7939" max="7941" width="16.453125" style="133" bestFit="1" customWidth="1"/>
    <col min="7942" max="7942" width="15.453125" style="133" bestFit="1" customWidth="1"/>
    <col min="7943" max="7943" width="12" style="133" customWidth="1"/>
    <col min="7944" max="7944" width="12.54296875" style="133" customWidth="1"/>
    <col min="7945" max="7945" width="12.26953125" style="133" customWidth="1"/>
    <col min="7946" max="7946" width="11.7265625" style="133" customWidth="1"/>
    <col min="7947" max="7947" width="12.1796875" style="133" customWidth="1"/>
    <col min="7948" max="7948" width="12" style="133" customWidth="1"/>
    <col min="7949" max="7949" width="11.453125" style="133" customWidth="1"/>
    <col min="7950" max="8178" width="9.1796875" style="133"/>
    <col min="8179" max="8179" width="52.81640625" style="133" bestFit="1" customWidth="1"/>
    <col min="8180" max="8190" width="0" style="133" hidden="1" customWidth="1"/>
    <col min="8191" max="8191" width="13" style="133" customWidth="1"/>
    <col min="8192" max="8192" width="13.1796875" style="133" customWidth="1"/>
    <col min="8193" max="8193" width="13.81640625" style="133" customWidth="1"/>
    <col min="8194" max="8194" width="13.54296875" style="133" customWidth="1"/>
    <col min="8195" max="8197" width="16.453125" style="133" bestFit="1" customWidth="1"/>
    <col min="8198" max="8198" width="15.453125" style="133" bestFit="1" customWidth="1"/>
    <col min="8199" max="8199" width="12" style="133" customWidth="1"/>
    <col min="8200" max="8200" width="12.54296875" style="133" customWidth="1"/>
    <col min="8201" max="8201" width="12.26953125" style="133" customWidth="1"/>
    <col min="8202" max="8202" width="11.7265625" style="133" customWidth="1"/>
    <col min="8203" max="8203" width="12.1796875" style="133" customWidth="1"/>
    <col min="8204" max="8204" width="12" style="133" customWidth="1"/>
    <col min="8205" max="8205" width="11.453125" style="133" customWidth="1"/>
    <col min="8206" max="8434" width="9.1796875" style="133"/>
    <col min="8435" max="8435" width="52.81640625" style="133" bestFit="1" customWidth="1"/>
    <col min="8436" max="8446" width="0" style="133" hidden="1" customWidth="1"/>
    <col min="8447" max="8447" width="13" style="133" customWidth="1"/>
    <col min="8448" max="8448" width="13.1796875" style="133" customWidth="1"/>
    <col min="8449" max="8449" width="13.81640625" style="133" customWidth="1"/>
    <col min="8450" max="8450" width="13.54296875" style="133" customWidth="1"/>
    <col min="8451" max="8453" width="16.453125" style="133" bestFit="1" customWidth="1"/>
    <col min="8454" max="8454" width="15.453125" style="133" bestFit="1" customWidth="1"/>
    <col min="8455" max="8455" width="12" style="133" customWidth="1"/>
    <col min="8456" max="8456" width="12.54296875" style="133" customWidth="1"/>
    <col min="8457" max="8457" width="12.26953125" style="133" customWidth="1"/>
    <col min="8458" max="8458" width="11.7265625" style="133" customWidth="1"/>
    <col min="8459" max="8459" width="12.1796875" style="133" customWidth="1"/>
    <col min="8460" max="8460" width="12" style="133" customWidth="1"/>
    <col min="8461" max="8461" width="11.453125" style="133" customWidth="1"/>
    <col min="8462" max="8690" width="9.1796875" style="133"/>
    <col min="8691" max="8691" width="52.81640625" style="133" bestFit="1" customWidth="1"/>
    <col min="8692" max="8702" width="0" style="133" hidden="1" customWidth="1"/>
    <col min="8703" max="8703" width="13" style="133" customWidth="1"/>
    <col min="8704" max="8704" width="13.1796875" style="133" customWidth="1"/>
    <col min="8705" max="8705" width="13.81640625" style="133" customWidth="1"/>
    <col min="8706" max="8706" width="13.54296875" style="133" customWidth="1"/>
    <col min="8707" max="8709" width="16.453125" style="133" bestFit="1" customWidth="1"/>
    <col min="8710" max="8710" width="15.453125" style="133" bestFit="1" customWidth="1"/>
    <col min="8711" max="8711" width="12" style="133" customWidth="1"/>
    <col min="8712" max="8712" width="12.54296875" style="133" customWidth="1"/>
    <col min="8713" max="8713" width="12.26953125" style="133" customWidth="1"/>
    <col min="8714" max="8714" width="11.7265625" style="133" customWidth="1"/>
    <col min="8715" max="8715" width="12.1796875" style="133" customWidth="1"/>
    <col min="8716" max="8716" width="12" style="133" customWidth="1"/>
    <col min="8717" max="8717" width="11.453125" style="133" customWidth="1"/>
    <col min="8718" max="8946" width="9.1796875" style="133"/>
    <col min="8947" max="8947" width="52.81640625" style="133" bestFit="1" customWidth="1"/>
    <col min="8948" max="8958" width="0" style="133" hidden="1" customWidth="1"/>
    <col min="8959" max="8959" width="13" style="133" customWidth="1"/>
    <col min="8960" max="8960" width="13.1796875" style="133" customWidth="1"/>
    <col min="8961" max="8961" width="13.81640625" style="133" customWidth="1"/>
    <col min="8962" max="8962" width="13.54296875" style="133" customWidth="1"/>
    <col min="8963" max="8965" width="16.453125" style="133" bestFit="1" customWidth="1"/>
    <col min="8966" max="8966" width="15.453125" style="133" bestFit="1" customWidth="1"/>
    <col min="8967" max="8967" width="12" style="133" customWidth="1"/>
    <col min="8968" max="8968" width="12.54296875" style="133" customWidth="1"/>
    <col min="8969" max="8969" width="12.26953125" style="133" customWidth="1"/>
    <col min="8970" max="8970" width="11.7265625" style="133" customWidth="1"/>
    <col min="8971" max="8971" width="12.1796875" style="133" customWidth="1"/>
    <col min="8972" max="8972" width="12" style="133" customWidth="1"/>
    <col min="8973" max="8973" width="11.453125" style="133" customWidth="1"/>
    <col min="8974" max="9202" width="9.1796875" style="133"/>
    <col min="9203" max="9203" width="52.81640625" style="133" bestFit="1" customWidth="1"/>
    <col min="9204" max="9214" width="0" style="133" hidden="1" customWidth="1"/>
    <col min="9215" max="9215" width="13" style="133" customWidth="1"/>
    <col min="9216" max="9216" width="13.1796875" style="133" customWidth="1"/>
    <col min="9217" max="9217" width="13.81640625" style="133" customWidth="1"/>
    <col min="9218" max="9218" width="13.54296875" style="133" customWidth="1"/>
    <col min="9219" max="9221" width="16.453125" style="133" bestFit="1" customWidth="1"/>
    <col min="9222" max="9222" width="15.453125" style="133" bestFit="1" customWidth="1"/>
    <col min="9223" max="9223" width="12" style="133" customWidth="1"/>
    <col min="9224" max="9224" width="12.54296875" style="133" customWidth="1"/>
    <col min="9225" max="9225" width="12.26953125" style="133" customWidth="1"/>
    <col min="9226" max="9226" width="11.7265625" style="133" customWidth="1"/>
    <col min="9227" max="9227" width="12.1796875" style="133" customWidth="1"/>
    <col min="9228" max="9228" width="12" style="133" customWidth="1"/>
    <col min="9229" max="9229" width="11.453125" style="133" customWidth="1"/>
    <col min="9230" max="9458" width="9.1796875" style="133"/>
    <col min="9459" max="9459" width="52.81640625" style="133" bestFit="1" customWidth="1"/>
    <col min="9460" max="9470" width="0" style="133" hidden="1" customWidth="1"/>
    <col min="9471" max="9471" width="13" style="133" customWidth="1"/>
    <col min="9472" max="9472" width="13.1796875" style="133" customWidth="1"/>
    <col min="9473" max="9473" width="13.81640625" style="133" customWidth="1"/>
    <col min="9474" max="9474" width="13.54296875" style="133" customWidth="1"/>
    <col min="9475" max="9477" width="16.453125" style="133" bestFit="1" customWidth="1"/>
    <col min="9478" max="9478" width="15.453125" style="133" bestFit="1" customWidth="1"/>
    <col min="9479" max="9479" width="12" style="133" customWidth="1"/>
    <col min="9480" max="9480" width="12.54296875" style="133" customWidth="1"/>
    <col min="9481" max="9481" width="12.26953125" style="133" customWidth="1"/>
    <col min="9482" max="9482" width="11.7265625" style="133" customWidth="1"/>
    <col min="9483" max="9483" width="12.1796875" style="133" customWidth="1"/>
    <col min="9484" max="9484" width="12" style="133" customWidth="1"/>
    <col min="9485" max="9485" width="11.453125" style="133" customWidth="1"/>
    <col min="9486" max="9714" width="9.1796875" style="133"/>
    <col min="9715" max="9715" width="52.81640625" style="133" bestFit="1" customWidth="1"/>
    <col min="9716" max="9726" width="0" style="133" hidden="1" customWidth="1"/>
    <col min="9727" max="9727" width="13" style="133" customWidth="1"/>
    <col min="9728" max="9728" width="13.1796875" style="133" customWidth="1"/>
    <col min="9729" max="9729" width="13.81640625" style="133" customWidth="1"/>
    <col min="9730" max="9730" width="13.54296875" style="133" customWidth="1"/>
    <col min="9731" max="9733" width="16.453125" style="133" bestFit="1" customWidth="1"/>
    <col min="9734" max="9734" width="15.453125" style="133" bestFit="1" customWidth="1"/>
    <col min="9735" max="9735" width="12" style="133" customWidth="1"/>
    <col min="9736" max="9736" width="12.54296875" style="133" customWidth="1"/>
    <col min="9737" max="9737" width="12.26953125" style="133" customWidth="1"/>
    <col min="9738" max="9738" width="11.7265625" style="133" customWidth="1"/>
    <col min="9739" max="9739" width="12.1796875" style="133" customWidth="1"/>
    <col min="9740" max="9740" width="12" style="133" customWidth="1"/>
    <col min="9741" max="9741" width="11.453125" style="133" customWidth="1"/>
    <col min="9742" max="9970" width="9.1796875" style="133"/>
    <col min="9971" max="9971" width="52.81640625" style="133" bestFit="1" customWidth="1"/>
    <col min="9972" max="9982" width="0" style="133" hidden="1" customWidth="1"/>
    <col min="9983" max="9983" width="13" style="133" customWidth="1"/>
    <col min="9984" max="9984" width="13.1796875" style="133" customWidth="1"/>
    <col min="9985" max="9985" width="13.81640625" style="133" customWidth="1"/>
    <col min="9986" max="9986" width="13.54296875" style="133" customWidth="1"/>
    <col min="9987" max="9989" width="16.453125" style="133" bestFit="1" customWidth="1"/>
    <col min="9990" max="9990" width="15.453125" style="133" bestFit="1" customWidth="1"/>
    <col min="9991" max="9991" width="12" style="133" customWidth="1"/>
    <col min="9992" max="9992" width="12.54296875" style="133" customWidth="1"/>
    <col min="9993" max="9993" width="12.26953125" style="133" customWidth="1"/>
    <col min="9994" max="9994" width="11.7265625" style="133" customWidth="1"/>
    <col min="9995" max="9995" width="12.1796875" style="133" customWidth="1"/>
    <col min="9996" max="9996" width="12" style="133" customWidth="1"/>
    <col min="9997" max="9997" width="11.453125" style="133" customWidth="1"/>
    <col min="9998" max="10226" width="9.1796875" style="133"/>
    <col min="10227" max="10227" width="52.81640625" style="133" bestFit="1" customWidth="1"/>
    <col min="10228" max="10238" width="0" style="133" hidden="1" customWidth="1"/>
    <col min="10239" max="10239" width="13" style="133" customWidth="1"/>
    <col min="10240" max="10240" width="13.1796875" style="133" customWidth="1"/>
    <col min="10241" max="10241" width="13.81640625" style="133" customWidth="1"/>
    <col min="10242" max="10242" width="13.54296875" style="133" customWidth="1"/>
    <col min="10243" max="10245" width="16.453125" style="133" bestFit="1" customWidth="1"/>
    <col min="10246" max="10246" width="15.453125" style="133" bestFit="1" customWidth="1"/>
    <col min="10247" max="10247" width="12" style="133" customWidth="1"/>
    <col min="10248" max="10248" width="12.54296875" style="133" customWidth="1"/>
    <col min="10249" max="10249" width="12.26953125" style="133" customWidth="1"/>
    <col min="10250" max="10250" width="11.7265625" style="133" customWidth="1"/>
    <col min="10251" max="10251" width="12.1796875" style="133" customWidth="1"/>
    <col min="10252" max="10252" width="12" style="133" customWidth="1"/>
    <col min="10253" max="10253" width="11.453125" style="133" customWidth="1"/>
    <col min="10254" max="10482" width="9.1796875" style="133"/>
    <col min="10483" max="10483" width="52.81640625" style="133" bestFit="1" customWidth="1"/>
    <col min="10484" max="10494" width="0" style="133" hidden="1" customWidth="1"/>
    <col min="10495" max="10495" width="13" style="133" customWidth="1"/>
    <col min="10496" max="10496" width="13.1796875" style="133" customWidth="1"/>
    <col min="10497" max="10497" width="13.81640625" style="133" customWidth="1"/>
    <col min="10498" max="10498" width="13.54296875" style="133" customWidth="1"/>
    <col min="10499" max="10501" width="16.453125" style="133" bestFit="1" customWidth="1"/>
    <col min="10502" max="10502" width="15.453125" style="133" bestFit="1" customWidth="1"/>
    <col min="10503" max="10503" width="12" style="133" customWidth="1"/>
    <col min="10504" max="10504" width="12.54296875" style="133" customWidth="1"/>
    <col min="10505" max="10505" width="12.26953125" style="133" customWidth="1"/>
    <col min="10506" max="10506" width="11.7265625" style="133" customWidth="1"/>
    <col min="10507" max="10507" width="12.1796875" style="133" customWidth="1"/>
    <col min="10508" max="10508" width="12" style="133" customWidth="1"/>
    <col min="10509" max="10509" width="11.453125" style="133" customWidth="1"/>
    <col min="10510" max="10738" width="9.1796875" style="133"/>
    <col min="10739" max="10739" width="52.81640625" style="133" bestFit="1" customWidth="1"/>
    <col min="10740" max="10750" width="0" style="133" hidden="1" customWidth="1"/>
    <col min="10751" max="10751" width="13" style="133" customWidth="1"/>
    <col min="10752" max="10752" width="13.1796875" style="133" customWidth="1"/>
    <col min="10753" max="10753" width="13.81640625" style="133" customWidth="1"/>
    <col min="10754" max="10754" width="13.54296875" style="133" customWidth="1"/>
    <col min="10755" max="10757" width="16.453125" style="133" bestFit="1" customWidth="1"/>
    <col min="10758" max="10758" width="15.453125" style="133" bestFit="1" customWidth="1"/>
    <col min="10759" max="10759" width="12" style="133" customWidth="1"/>
    <col min="10760" max="10760" width="12.54296875" style="133" customWidth="1"/>
    <col min="10761" max="10761" width="12.26953125" style="133" customWidth="1"/>
    <col min="10762" max="10762" width="11.7265625" style="133" customWidth="1"/>
    <col min="10763" max="10763" width="12.1796875" style="133" customWidth="1"/>
    <col min="10764" max="10764" width="12" style="133" customWidth="1"/>
    <col min="10765" max="10765" width="11.453125" style="133" customWidth="1"/>
    <col min="10766" max="10994" width="9.1796875" style="133"/>
    <col min="10995" max="10995" width="52.81640625" style="133" bestFit="1" customWidth="1"/>
    <col min="10996" max="11006" width="0" style="133" hidden="1" customWidth="1"/>
    <col min="11007" max="11007" width="13" style="133" customWidth="1"/>
    <col min="11008" max="11008" width="13.1796875" style="133" customWidth="1"/>
    <col min="11009" max="11009" width="13.81640625" style="133" customWidth="1"/>
    <col min="11010" max="11010" width="13.54296875" style="133" customWidth="1"/>
    <col min="11011" max="11013" width="16.453125" style="133" bestFit="1" customWidth="1"/>
    <col min="11014" max="11014" width="15.453125" style="133" bestFit="1" customWidth="1"/>
    <col min="11015" max="11015" width="12" style="133" customWidth="1"/>
    <col min="11016" max="11016" width="12.54296875" style="133" customWidth="1"/>
    <col min="11017" max="11017" width="12.26953125" style="133" customWidth="1"/>
    <col min="11018" max="11018" width="11.7265625" style="133" customWidth="1"/>
    <col min="11019" max="11019" width="12.1796875" style="133" customWidth="1"/>
    <col min="11020" max="11020" width="12" style="133" customWidth="1"/>
    <col min="11021" max="11021" width="11.453125" style="133" customWidth="1"/>
    <col min="11022" max="11250" width="9.1796875" style="133"/>
    <col min="11251" max="11251" width="52.81640625" style="133" bestFit="1" customWidth="1"/>
    <col min="11252" max="11262" width="0" style="133" hidden="1" customWidth="1"/>
    <col min="11263" max="11263" width="13" style="133" customWidth="1"/>
    <col min="11264" max="11264" width="13.1796875" style="133" customWidth="1"/>
    <col min="11265" max="11265" width="13.81640625" style="133" customWidth="1"/>
    <col min="11266" max="11266" width="13.54296875" style="133" customWidth="1"/>
    <col min="11267" max="11269" width="16.453125" style="133" bestFit="1" customWidth="1"/>
    <col min="11270" max="11270" width="15.453125" style="133" bestFit="1" customWidth="1"/>
    <col min="11271" max="11271" width="12" style="133" customWidth="1"/>
    <col min="11272" max="11272" width="12.54296875" style="133" customWidth="1"/>
    <col min="11273" max="11273" width="12.26953125" style="133" customWidth="1"/>
    <col min="11274" max="11274" width="11.7265625" style="133" customWidth="1"/>
    <col min="11275" max="11275" width="12.1796875" style="133" customWidth="1"/>
    <col min="11276" max="11276" width="12" style="133" customWidth="1"/>
    <col min="11277" max="11277" width="11.453125" style="133" customWidth="1"/>
    <col min="11278" max="11506" width="9.1796875" style="133"/>
    <col min="11507" max="11507" width="52.81640625" style="133" bestFit="1" customWidth="1"/>
    <col min="11508" max="11518" width="0" style="133" hidden="1" customWidth="1"/>
    <col min="11519" max="11519" width="13" style="133" customWidth="1"/>
    <col min="11520" max="11520" width="13.1796875" style="133" customWidth="1"/>
    <col min="11521" max="11521" width="13.81640625" style="133" customWidth="1"/>
    <col min="11522" max="11522" width="13.54296875" style="133" customWidth="1"/>
    <col min="11523" max="11525" width="16.453125" style="133" bestFit="1" customWidth="1"/>
    <col min="11526" max="11526" width="15.453125" style="133" bestFit="1" customWidth="1"/>
    <col min="11527" max="11527" width="12" style="133" customWidth="1"/>
    <col min="11528" max="11528" width="12.54296875" style="133" customWidth="1"/>
    <col min="11529" max="11529" width="12.26953125" style="133" customWidth="1"/>
    <col min="11530" max="11530" width="11.7265625" style="133" customWidth="1"/>
    <col min="11531" max="11531" width="12.1796875" style="133" customWidth="1"/>
    <col min="11532" max="11532" width="12" style="133" customWidth="1"/>
    <col min="11533" max="11533" width="11.453125" style="133" customWidth="1"/>
    <col min="11534" max="11762" width="9.1796875" style="133"/>
    <col min="11763" max="11763" width="52.81640625" style="133" bestFit="1" customWidth="1"/>
    <col min="11764" max="11774" width="0" style="133" hidden="1" customWidth="1"/>
    <col min="11775" max="11775" width="13" style="133" customWidth="1"/>
    <col min="11776" max="11776" width="13.1796875" style="133" customWidth="1"/>
    <col min="11777" max="11777" width="13.81640625" style="133" customWidth="1"/>
    <col min="11778" max="11778" width="13.54296875" style="133" customWidth="1"/>
    <col min="11779" max="11781" width="16.453125" style="133" bestFit="1" customWidth="1"/>
    <col min="11782" max="11782" width="15.453125" style="133" bestFit="1" customWidth="1"/>
    <col min="11783" max="11783" width="12" style="133" customWidth="1"/>
    <col min="11784" max="11784" width="12.54296875" style="133" customWidth="1"/>
    <col min="11785" max="11785" width="12.26953125" style="133" customWidth="1"/>
    <col min="11786" max="11786" width="11.7265625" style="133" customWidth="1"/>
    <col min="11787" max="11787" width="12.1796875" style="133" customWidth="1"/>
    <col min="11788" max="11788" width="12" style="133" customWidth="1"/>
    <col min="11789" max="11789" width="11.453125" style="133" customWidth="1"/>
    <col min="11790" max="12018" width="9.1796875" style="133"/>
    <col min="12019" max="12019" width="52.81640625" style="133" bestFit="1" customWidth="1"/>
    <col min="12020" max="12030" width="0" style="133" hidden="1" customWidth="1"/>
    <col min="12031" max="12031" width="13" style="133" customWidth="1"/>
    <col min="12032" max="12032" width="13.1796875" style="133" customWidth="1"/>
    <col min="12033" max="12033" width="13.81640625" style="133" customWidth="1"/>
    <col min="12034" max="12034" width="13.54296875" style="133" customWidth="1"/>
    <col min="12035" max="12037" width="16.453125" style="133" bestFit="1" customWidth="1"/>
    <col min="12038" max="12038" width="15.453125" style="133" bestFit="1" customWidth="1"/>
    <col min="12039" max="12039" width="12" style="133" customWidth="1"/>
    <col min="12040" max="12040" width="12.54296875" style="133" customWidth="1"/>
    <col min="12041" max="12041" width="12.26953125" style="133" customWidth="1"/>
    <col min="12042" max="12042" width="11.7265625" style="133" customWidth="1"/>
    <col min="12043" max="12043" width="12.1796875" style="133" customWidth="1"/>
    <col min="12044" max="12044" width="12" style="133" customWidth="1"/>
    <col min="12045" max="12045" width="11.453125" style="133" customWidth="1"/>
    <col min="12046" max="12274" width="9.1796875" style="133"/>
    <col min="12275" max="12275" width="52.81640625" style="133" bestFit="1" customWidth="1"/>
    <col min="12276" max="12286" width="0" style="133" hidden="1" customWidth="1"/>
    <col min="12287" max="12287" width="13" style="133" customWidth="1"/>
    <col min="12288" max="12288" width="13.1796875" style="133" customWidth="1"/>
    <col min="12289" max="12289" width="13.81640625" style="133" customWidth="1"/>
    <col min="12290" max="12290" width="13.54296875" style="133" customWidth="1"/>
    <col min="12291" max="12293" width="16.453125" style="133" bestFit="1" customWidth="1"/>
    <col min="12294" max="12294" width="15.453125" style="133" bestFit="1" customWidth="1"/>
    <col min="12295" max="12295" width="12" style="133" customWidth="1"/>
    <col min="12296" max="12296" width="12.54296875" style="133" customWidth="1"/>
    <col min="12297" max="12297" width="12.26953125" style="133" customWidth="1"/>
    <col min="12298" max="12298" width="11.7265625" style="133" customWidth="1"/>
    <col min="12299" max="12299" width="12.1796875" style="133" customWidth="1"/>
    <col min="12300" max="12300" width="12" style="133" customWidth="1"/>
    <col min="12301" max="12301" width="11.453125" style="133" customWidth="1"/>
    <col min="12302" max="12530" width="9.1796875" style="133"/>
    <col min="12531" max="12531" width="52.81640625" style="133" bestFit="1" customWidth="1"/>
    <col min="12532" max="12542" width="0" style="133" hidden="1" customWidth="1"/>
    <col min="12543" max="12543" width="13" style="133" customWidth="1"/>
    <col min="12544" max="12544" width="13.1796875" style="133" customWidth="1"/>
    <col min="12545" max="12545" width="13.81640625" style="133" customWidth="1"/>
    <col min="12546" max="12546" width="13.54296875" style="133" customWidth="1"/>
    <col min="12547" max="12549" width="16.453125" style="133" bestFit="1" customWidth="1"/>
    <col min="12550" max="12550" width="15.453125" style="133" bestFit="1" customWidth="1"/>
    <col min="12551" max="12551" width="12" style="133" customWidth="1"/>
    <col min="12552" max="12552" width="12.54296875" style="133" customWidth="1"/>
    <col min="12553" max="12553" width="12.26953125" style="133" customWidth="1"/>
    <col min="12554" max="12554" width="11.7265625" style="133" customWidth="1"/>
    <col min="12555" max="12555" width="12.1796875" style="133" customWidth="1"/>
    <col min="12556" max="12556" width="12" style="133" customWidth="1"/>
    <col min="12557" max="12557" width="11.453125" style="133" customWidth="1"/>
    <col min="12558" max="12786" width="9.1796875" style="133"/>
    <col min="12787" max="12787" width="52.81640625" style="133" bestFit="1" customWidth="1"/>
    <col min="12788" max="12798" width="0" style="133" hidden="1" customWidth="1"/>
    <col min="12799" max="12799" width="13" style="133" customWidth="1"/>
    <col min="12800" max="12800" width="13.1796875" style="133" customWidth="1"/>
    <col min="12801" max="12801" width="13.81640625" style="133" customWidth="1"/>
    <col min="12802" max="12802" width="13.54296875" style="133" customWidth="1"/>
    <col min="12803" max="12805" width="16.453125" style="133" bestFit="1" customWidth="1"/>
    <col min="12806" max="12806" width="15.453125" style="133" bestFit="1" customWidth="1"/>
    <col min="12807" max="12807" width="12" style="133" customWidth="1"/>
    <col min="12808" max="12808" width="12.54296875" style="133" customWidth="1"/>
    <col min="12809" max="12809" width="12.26953125" style="133" customWidth="1"/>
    <col min="12810" max="12810" width="11.7265625" style="133" customWidth="1"/>
    <col min="12811" max="12811" width="12.1796875" style="133" customWidth="1"/>
    <col min="12812" max="12812" width="12" style="133" customWidth="1"/>
    <col min="12813" max="12813" width="11.453125" style="133" customWidth="1"/>
    <col min="12814" max="13042" width="9.1796875" style="133"/>
    <col min="13043" max="13043" width="52.81640625" style="133" bestFit="1" customWidth="1"/>
    <col min="13044" max="13054" width="0" style="133" hidden="1" customWidth="1"/>
    <col min="13055" max="13055" width="13" style="133" customWidth="1"/>
    <col min="13056" max="13056" width="13.1796875" style="133" customWidth="1"/>
    <col min="13057" max="13057" width="13.81640625" style="133" customWidth="1"/>
    <col min="13058" max="13058" width="13.54296875" style="133" customWidth="1"/>
    <col min="13059" max="13061" width="16.453125" style="133" bestFit="1" customWidth="1"/>
    <col min="13062" max="13062" width="15.453125" style="133" bestFit="1" customWidth="1"/>
    <col min="13063" max="13063" width="12" style="133" customWidth="1"/>
    <col min="13064" max="13064" width="12.54296875" style="133" customWidth="1"/>
    <col min="13065" max="13065" width="12.26953125" style="133" customWidth="1"/>
    <col min="13066" max="13066" width="11.7265625" style="133" customWidth="1"/>
    <col min="13067" max="13067" width="12.1796875" style="133" customWidth="1"/>
    <col min="13068" max="13068" width="12" style="133" customWidth="1"/>
    <col min="13069" max="13069" width="11.453125" style="133" customWidth="1"/>
    <col min="13070" max="13298" width="9.1796875" style="133"/>
    <col min="13299" max="13299" width="52.81640625" style="133" bestFit="1" customWidth="1"/>
    <col min="13300" max="13310" width="0" style="133" hidden="1" customWidth="1"/>
    <col min="13311" max="13311" width="13" style="133" customWidth="1"/>
    <col min="13312" max="13312" width="13.1796875" style="133" customWidth="1"/>
    <col min="13313" max="13313" width="13.81640625" style="133" customWidth="1"/>
    <col min="13314" max="13314" width="13.54296875" style="133" customWidth="1"/>
    <col min="13315" max="13317" width="16.453125" style="133" bestFit="1" customWidth="1"/>
    <col min="13318" max="13318" width="15.453125" style="133" bestFit="1" customWidth="1"/>
    <col min="13319" max="13319" width="12" style="133" customWidth="1"/>
    <col min="13320" max="13320" width="12.54296875" style="133" customWidth="1"/>
    <col min="13321" max="13321" width="12.26953125" style="133" customWidth="1"/>
    <col min="13322" max="13322" width="11.7265625" style="133" customWidth="1"/>
    <col min="13323" max="13323" width="12.1796875" style="133" customWidth="1"/>
    <col min="13324" max="13324" width="12" style="133" customWidth="1"/>
    <col min="13325" max="13325" width="11.453125" style="133" customWidth="1"/>
    <col min="13326" max="13554" width="9.1796875" style="133"/>
    <col min="13555" max="13555" width="52.81640625" style="133" bestFit="1" customWidth="1"/>
    <col min="13556" max="13566" width="0" style="133" hidden="1" customWidth="1"/>
    <col min="13567" max="13567" width="13" style="133" customWidth="1"/>
    <col min="13568" max="13568" width="13.1796875" style="133" customWidth="1"/>
    <col min="13569" max="13569" width="13.81640625" style="133" customWidth="1"/>
    <col min="13570" max="13570" width="13.54296875" style="133" customWidth="1"/>
    <col min="13571" max="13573" width="16.453125" style="133" bestFit="1" customWidth="1"/>
    <col min="13574" max="13574" width="15.453125" style="133" bestFit="1" customWidth="1"/>
    <col min="13575" max="13575" width="12" style="133" customWidth="1"/>
    <col min="13576" max="13576" width="12.54296875" style="133" customWidth="1"/>
    <col min="13577" max="13577" width="12.26953125" style="133" customWidth="1"/>
    <col min="13578" max="13578" width="11.7265625" style="133" customWidth="1"/>
    <col min="13579" max="13579" width="12.1796875" style="133" customWidth="1"/>
    <col min="13580" max="13580" width="12" style="133" customWidth="1"/>
    <col min="13581" max="13581" width="11.453125" style="133" customWidth="1"/>
    <col min="13582" max="13810" width="9.1796875" style="133"/>
    <col min="13811" max="13811" width="52.81640625" style="133" bestFit="1" customWidth="1"/>
    <col min="13812" max="13822" width="0" style="133" hidden="1" customWidth="1"/>
    <col min="13823" max="13823" width="13" style="133" customWidth="1"/>
    <col min="13824" max="13824" width="13.1796875" style="133" customWidth="1"/>
    <col min="13825" max="13825" width="13.81640625" style="133" customWidth="1"/>
    <col min="13826" max="13826" width="13.54296875" style="133" customWidth="1"/>
    <col min="13827" max="13829" width="16.453125" style="133" bestFit="1" customWidth="1"/>
    <col min="13830" max="13830" width="15.453125" style="133" bestFit="1" customWidth="1"/>
    <col min="13831" max="13831" width="12" style="133" customWidth="1"/>
    <col min="13832" max="13832" width="12.54296875" style="133" customWidth="1"/>
    <col min="13833" max="13833" width="12.26953125" style="133" customWidth="1"/>
    <col min="13834" max="13834" width="11.7265625" style="133" customWidth="1"/>
    <col min="13835" max="13835" width="12.1796875" style="133" customWidth="1"/>
    <col min="13836" max="13836" width="12" style="133" customWidth="1"/>
    <col min="13837" max="13837" width="11.453125" style="133" customWidth="1"/>
    <col min="13838" max="14066" width="9.1796875" style="133"/>
    <col min="14067" max="14067" width="52.81640625" style="133" bestFit="1" customWidth="1"/>
    <col min="14068" max="14078" width="0" style="133" hidden="1" customWidth="1"/>
    <col min="14079" max="14079" width="13" style="133" customWidth="1"/>
    <col min="14080" max="14080" width="13.1796875" style="133" customWidth="1"/>
    <col min="14081" max="14081" width="13.81640625" style="133" customWidth="1"/>
    <col min="14082" max="14082" width="13.54296875" style="133" customWidth="1"/>
    <col min="14083" max="14085" width="16.453125" style="133" bestFit="1" customWidth="1"/>
    <col min="14086" max="14086" width="15.453125" style="133" bestFit="1" customWidth="1"/>
    <col min="14087" max="14087" width="12" style="133" customWidth="1"/>
    <col min="14088" max="14088" width="12.54296875" style="133" customWidth="1"/>
    <col min="14089" max="14089" width="12.26953125" style="133" customWidth="1"/>
    <col min="14090" max="14090" width="11.7265625" style="133" customWidth="1"/>
    <col min="14091" max="14091" width="12.1796875" style="133" customWidth="1"/>
    <col min="14092" max="14092" width="12" style="133" customWidth="1"/>
    <col min="14093" max="14093" width="11.453125" style="133" customWidth="1"/>
    <col min="14094" max="14322" width="9.1796875" style="133"/>
    <col min="14323" max="14323" width="52.81640625" style="133" bestFit="1" customWidth="1"/>
    <col min="14324" max="14334" width="0" style="133" hidden="1" customWidth="1"/>
    <col min="14335" max="14335" width="13" style="133" customWidth="1"/>
    <col min="14336" max="14336" width="13.1796875" style="133" customWidth="1"/>
    <col min="14337" max="14337" width="13.81640625" style="133" customWidth="1"/>
    <col min="14338" max="14338" width="13.54296875" style="133" customWidth="1"/>
    <col min="14339" max="14341" width="16.453125" style="133" bestFit="1" customWidth="1"/>
    <col min="14342" max="14342" width="15.453125" style="133" bestFit="1" customWidth="1"/>
    <col min="14343" max="14343" width="12" style="133" customWidth="1"/>
    <col min="14344" max="14344" width="12.54296875" style="133" customWidth="1"/>
    <col min="14345" max="14345" width="12.26953125" style="133" customWidth="1"/>
    <col min="14346" max="14346" width="11.7265625" style="133" customWidth="1"/>
    <col min="14347" max="14347" width="12.1796875" style="133" customWidth="1"/>
    <col min="14348" max="14348" width="12" style="133" customWidth="1"/>
    <col min="14349" max="14349" width="11.453125" style="133" customWidth="1"/>
    <col min="14350" max="14578" width="9.1796875" style="133"/>
    <col min="14579" max="14579" width="52.81640625" style="133" bestFit="1" customWidth="1"/>
    <col min="14580" max="14590" width="0" style="133" hidden="1" customWidth="1"/>
    <col min="14591" max="14591" width="13" style="133" customWidth="1"/>
    <col min="14592" max="14592" width="13.1796875" style="133" customWidth="1"/>
    <col min="14593" max="14593" width="13.81640625" style="133" customWidth="1"/>
    <col min="14594" max="14594" width="13.54296875" style="133" customWidth="1"/>
    <col min="14595" max="14597" width="16.453125" style="133" bestFit="1" customWidth="1"/>
    <col min="14598" max="14598" width="15.453125" style="133" bestFit="1" customWidth="1"/>
    <col min="14599" max="14599" width="12" style="133" customWidth="1"/>
    <col min="14600" max="14600" width="12.54296875" style="133" customWidth="1"/>
    <col min="14601" max="14601" width="12.26953125" style="133" customWidth="1"/>
    <col min="14602" max="14602" width="11.7265625" style="133" customWidth="1"/>
    <col min="14603" max="14603" width="12.1796875" style="133" customWidth="1"/>
    <col min="14604" max="14604" width="12" style="133" customWidth="1"/>
    <col min="14605" max="14605" width="11.453125" style="133" customWidth="1"/>
    <col min="14606" max="14834" width="9.1796875" style="133"/>
    <col min="14835" max="14835" width="52.81640625" style="133" bestFit="1" customWidth="1"/>
    <col min="14836" max="14846" width="0" style="133" hidden="1" customWidth="1"/>
    <col min="14847" max="14847" width="13" style="133" customWidth="1"/>
    <col min="14848" max="14848" width="13.1796875" style="133" customWidth="1"/>
    <col min="14849" max="14849" width="13.81640625" style="133" customWidth="1"/>
    <col min="14850" max="14850" width="13.54296875" style="133" customWidth="1"/>
    <col min="14851" max="14853" width="16.453125" style="133" bestFit="1" customWidth="1"/>
    <col min="14854" max="14854" width="15.453125" style="133" bestFit="1" customWidth="1"/>
    <col min="14855" max="14855" width="12" style="133" customWidth="1"/>
    <col min="14856" max="14856" width="12.54296875" style="133" customWidth="1"/>
    <col min="14857" max="14857" width="12.26953125" style="133" customWidth="1"/>
    <col min="14858" max="14858" width="11.7265625" style="133" customWidth="1"/>
    <col min="14859" max="14859" width="12.1796875" style="133" customWidth="1"/>
    <col min="14860" max="14860" width="12" style="133" customWidth="1"/>
    <col min="14861" max="14861" width="11.453125" style="133" customWidth="1"/>
    <col min="14862" max="15090" width="9.1796875" style="133"/>
    <col min="15091" max="15091" width="52.81640625" style="133" bestFit="1" customWidth="1"/>
    <col min="15092" max="15102" width="0" style="133" hidden="1" customWidth="1"/>
    <col min="15103" max="15103" width="13" style="133" customWidth="1"/>
    <col min="15104" max="15104" width="13.1796875" style="133" customWidth="1"/>
    <col min="15105" max="15105" width="13.81640625" style="133" customWidth="1"/>
    <col min="15106" max="15106" width="13.54296875" style="133" customWidth="1"/>
    <col min="15107" max="15109" width="16.453125" style="133" bestFit="1" customWidth="1"/>
    <col min="15110" max="15110" width="15.453125" style="133" bestFit="1" customWidth="1"/>
    <col min="15111" max="15111" width="12" style="133" customWidth="1"/>
    <col min="15112" max="15112" width="12.54296875" style="133" customWidth="1"/>
    <col min="15113" max="15113" width="12.26953125" style="133" customWidth="1"/>
    <col min="15114" max="15114" width="11.7265625" style="133" customWidth="1"/>
    <col min="15115" max="15115" width="12.1796875" style="133" customWidth="1"/>
    <col min="15116" max="15116" width="12" style="133" customWidth="1"/>
    <col min="15117" max="15117" width="11.453125" style="133" customWidth="1"/>
    <col min="15118" max="15346" width="9.1796875" style="133"/>
    <col min="15347" max="15347" width="52.81640625" style="133" bestFit="1" customWidth="1"/>
    <col min="15348" max="15358" width="0" style="133" hidden="1" customWidth="1"/>
    <col min="15359" max="15359" width="13" style="133" customWidth="1"/>
    <col min="15360" max="15360" width="13.1796875" style="133" customWidth="1"/>
    <col min="15361" max="15361" width="13.81640625" style="133" customWidth="1"/>
    <col min="15362" max="15362" width="13.54296875" style="133" customWidth="1"/>
    <col min="15363" max="15365" width="16.453125" style="133" bestFit="1" customWidth="1"/>
    <col min="15366" max="15366" width="15.453125" style="133" bestFit="1" customWidth="1"/>
    <col min="15367" max="15367" width="12" style="133" customWidth="1"/>
    <col min="15368" max="15368" width="12.54296875" style="133" customWidth="1"/>
    <col min="15369" max="15369" width="12.26953125" style="133" customWidth="1"/>
    <col min="15370" max="15370" width="11.7265625" style="133" customWidth="1"/>
    <col min="15371" max="15371" width="12.1796875" style="133" customWidth="1"/>
    <col min="15372" max="15372" width="12" style="133" customWidth="1"/>
    <col min="15373" max="15373" width="11.453125" style="133" customWidth="1"/>
    <col min="15374" max="15602" width="9.1796875" style="133"/>
    <col min="15603" max="15603" width="52.81640625" style="133" bestFit="1" customWidth="1"/>
    <col min="15604" max="15614" width="0" style="133" hidden="1" customWidth="1"/>
    <col min="15615" max="15615" width="13" style="133" customWidth="1"/>
    <col min="15616" max="15616" width="13.1796875" style="133" customWidth="1"/>
    <col min="15617" max="15617" width="13.81640625" style="133" customWidth="1"/>
    <col min="15618" max="15618" width="13.54296875" style="133" customWidth="1"/>
    <col min="15619" max="15621" width="16.453125" style="133" bestFit="1" customWidth="1"/>
    <col min="15622" max="15622" width="15.453125" style="133" bestFit="1" customWidth="1"/>
    <col min="15623" max="15623" width="12" style="133" customWidth="1"/>
    <col min="15624" max="15624" width="12.54296875" style="133" customWidth="1"/>
    <col min="15625" max="15625" width="12.26953125" style="133" customWidth="1"/>
    <col min="15626" max="15626" width="11.7265625" style="133" customWidth="1"/>
    <col min="15627" max="15627" width="12.1796875" style="133" customWidth="1"/>
    <col min="15628" max="15628" width="12" style="133" customWidth="1"/>
    <col min="15629" max="15629" width="11.453125" style="133" customWidth="1"/>
    <col min="15630" max="15858" width="9.1796875" style="133"/>
    <col min="15859" max="15859" width="52.81640625" style="133" bestFit="1" customWidth="1"/>
    <col min="15860" max="15870" width="0" style="133" hidden="1" customWidth="1"/>
    <col min="15871" max="15871" width="13" style="133" customWidth="1"/>
    <col min="15872" max="15872" width="13.1796875" style="133" customWidth="1"/>
    <col min="15873" max="15873" width="13.81640625" style="133" customWidth="1"/>
    <col min="15874" max="15874" width="13.54296875" style="133" customWidth="1"/>
    <col min="15875" max="15877" width="16.453125" style="133" bestFit="1" customWidth="1"/>
    <col min="15878" max="15878" width="15.453125" style="133" bestFit="1" customWidth="1"/>
    <col min="15879" max="15879" width="12" style="133" customWidth="1"/>
    <col min="15880" max="15880" width="12.54296875" style="133" customWidth="1"/>
    <col min="15881" max="15881" width="12.26953125" style="133" customWidth="1"/>
    <col min="15882" max="15882" width="11.7265625" style="133" customWidth="1"/>
    <col min="15883" max="15883" width="12.1796875" style="133" customWidth="1"/>
    <col min="15884" max="15884" width="12" style="133" customWidth="1"/>
    <col min="15885" max="15885" width="11.453125" style="133" customWidth="1"/>
    <col min="15886" max="16114" width="9.1796875" style="133"/>
    <col min="16115" max="16115" width="52.81640625" style="133" bestFit="1" customWidth="1"/>
    <col min="16116" max="16126" width="0" style="133" hidden="1" customWidth="1"/>
    <col min="16127" max="16127" width="13" style="133" customWidth="1"/>
    <col min="16128" max="16128" width="13.1796875" style="133" customWidth="1"/>
    <col min="16129" max="16129" width="13.81640625" style="133" customWidth="1"/>
    <col min="16130" max="16130" width="13.54296875" style="133" customWidth="1"/>
    <col min="16131" max="16133" width="16.453125" style="133" bestFit="1" customWidth="1"/>
    <col min="16134" max="16134" width="15.453125" style="133" bestFit="1" customWidth="1"/>
    <col min="16135" max="16135" width="12" style="133" customWidth="1"/>
    <col min="16136" max="16136" width="12.54296875" style="133" customWidth="1"/>
    <col min="16137" max="16137" width="12.26953125" style="133" customWidth="1"/>
    <col min="16138" max="16138" width="11.7265625" style="133" customWidth="1"/>
    <col min="16139" max="16139" width="12.1796875" style="133" customWidth="1"/>
    <col min="16140" max="16140" width="12" style="133" customWidth="1"/>
    <col min="16141" max="16141" width="11.453125" style="133" customWidth="1"/>
    <col min="16142" max="16373" width="9.1796875" style="133"/>
    <col min="16374" max="16384" width="9.1796875" style="133" customWidth="1"/>
  </cols>
  <sheetData>
    <row r="1" spans="1:192" s="782" customFormat="1" ht="25">
      <c r="A1" s="795" t="s">
        <v>622</v>
      </c>
      <c r="B1" s="779"/>
      <c r="C1" s="779"/>
      <c r="D1" s="779"/>
      <c r="E1" s="779"/>
      <c r="F1" s="779"/>
      <c r="G1" s="779"/>
      <c r="H1" s="779"/>
      <c r="I1" s="779"/>
      <c r="J1" s="779"/>
      <c r="K1" s="780"/>
      <c r="L1" s="781"/>
      <c r="M1" s="781"/>
      <c r="N1" s="781"/>
      <c r="O1" s="781"/>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0"/>
      <c r="AY1" s="780"/>
      <c r="AZ1" s="780"/>
      <c r="BA1" s="780"/>
      <c r="BB1" s="780"/>
      <c r="BC1" s="780"/>
      <c r="BD1" s="780"/>
      <c r="BE1" s="780"/>
      <c r="BF1" s="780"/>
      <c r="BG1" s="780"/>
      <c r="BH1" s="780"/>
      <c r="BI1" s="780"/>
      <c r="BJ1" s="780"/>
      <c r="BK1" s="780"/>
      <c r="BL1" s="780"/>
      <c r="BM1" s="780"/>
      <c r="BN1" s="780"/>
      <c r="BO1" s="780"/>
      <c r="BP1" s="780"/>
      <c r="BQ1" s="780"/>
      <c r="BR1" s="780"/>
      <c r="BS1" s="780"/>
      <c r="BT1" s="780"/>
      <c r="BU1" s="780"/>
      <c r="BV1" s="780"/>
      <c r="BW1" s="780"/>
      <c r="BX1" s="780"/>
      <c r="BY1" s="780"/>
      <c r="BZ1" s="780"/>
      <c r="CA1" s="780"/>
      <c r="CB1" s="780"/>
      <c r="CC1" s="780"/>
      <c r="CD1" s="780"/>
      <c r="CE1" s="780"/>
      <c r="CF1" s="780"/>
      <c r="CG1" s="780"/>
      <c r="CH1" s="780"/>
      <c r="CI1" s="780"/>
      <c r="CJ1" s="780"/>
      <c r="CK1" s="780"/>
      <c r="CL1" s="780"/>
      <c r="CM1" s="780"/>
      <c r="CN1" s="780"/>
      <c r="CO1" s="780"/>
      <c r="CP1" s="780"/>
      <c r="CQ1" s="780"/>
      <c r="CR1" s="780"/>
      <c r="CS1" s="780"/>
      <c r="CT1" s="780"/>
      <c r="CU1" s="780"/>
      <c r="CV1" s="780"/>
      <c r="CW1" s="780"/>
      <c r="CX1" s="780"/>
      <c r="CY1" s="780"/>
      <c r="CZ1" s="780"/>
      <c r="DA1" s="780"/>
      <c r="DB1" s="780"/>
      <c r="DC1" s="780"/>
      <c r="DD1" s="780"/>
      <c r="DE1" s="780"/>
      <c r="DF1" s="780"/>
      <c r="DG1" s="780"/>
      <c r="DH1" s="780"/>
      <c r="DI1" s="780"/>
      <c r="DJ1" s="780"/>
      <c r="DK1" s="780"/>
      <c r="DL1" s="780"/>
      <c r="DM1" s="780"/>
      <c r="DN1" s="780"/>
      <c r="DO1" s="780"/>
      <c r="DP1" s="780"/>
      <c r="DQ1" s="780"/>
      <c r="DR1" s="780"/>
      <c r="DS1" s="780"/>
      <c r="DT1" s="780"/>
      <c r="DU1" s="780"/>
      <c r="DV1" s="780"/>
      <c r="DW1" s="780"/>
      <c r="DX1" s="780"/>
      <c r="DY1" s="780"/>
      <c r="DZ1" s="780"/>
      <c r="EA1" s="780"/>
      <c r="EB1" s="780"/>
      <c r="EC1" s="780"/>
      <c r="ED1" s="780"/>
      <c r="EE1" s="780"/>
      <c r="EF1" s="780"/>
      <c r="EG1" s="780"/>
      <c r="EH1" s="780"/>
      <c r="EI1" s="780"/>
      <c r="EJ1" s="780"/>
      <c r="EK1" s="780"/>
      <c r="EL1" s="780"/>
      <c r="EM1" s="780"/>
      <c r="EN1" s="780"/>
      <c r="EO1" s="780"/>
      <c r="EP1" s="780"/>
      <c r="EQ1" s="780"/>
      <c r="ER1" s="780"/>
      <c r="ES1" s="780"/>
      <c r="ET1" s="780"/>
      <c r="EU1" s="780"/>
      <c r="EV1" s="780"/>
      <c r="EW1" s="780"/>
      <c r="EX1" s="780"/>
      <c r="EY1" s="780"/>
      <c r="EZ1" s="780"/>
      <c r="FA1" s="780"/>
      <c r="FB1" s="780"/>
      <c r="FC1" s="780"/>
      <c r="FD1" s="780"/>
      <c r="FE1" s="780"/>
      <c r="FF1" s="780"/>
      <c r="FG1" s="780"/>
      <c r="FH1" s="780"/>
      <c r="FI1" s="780"/>
      <c r="FJ1" s="780"/>
      <c r="FK1" s="780"/>
      <c r="FL1" s="780"/>
      <c r="FM1" s="780"/>
      <c r="FN1" s="780"/>
      <c r="FO1" s="780"/>
      <c r="FP1" s="780"/>
      <c r="FQ1" s="780"/>
      <c r="FR1" s="780"/>
      <c r="FS1" s="780"/>
      <c r="FT1" s="780"/>
      <c r="FU1" s="780"/>
      <c r="FV1" s="780"/>
      <c r="FW1" s="780"/>
      <c r="FX1" s="780"/>
      <c r="FY1" s="780"/>
      <c r="FZ1" s="780"/>
      <c r="GA1" s="780"/>
      <c r="GB1" s="780"/>
      <c r="GC1" s="780"/>
      <c r="GD1" s="780"/>
      <c r="GE1" s="780"/>
      <c r="GF1" s="780"/>
      <c r="GG1" s="780"/>
      <c r="GH1" s="780"/>
      <c r="GI1" s="780"/>
      <c r="GJ1" s="780"/>
    </row>
    <row r="2" spans="1:192" s="189" customFormat="1" ht="20.5" thickBot="1">
      <c r="A2" s="163" t="s">
        <v>1598</v>
      </c>
      <c r="J2" s="190"/>
      <c r="K2" s="190"/>
      <c r="L2" s="447"/>
      <c r="M2" s="447"/>
      <c r="N2" s="447"/>
      <c r="O2" s="447"/>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row>
    <row r="3" spans="1:192" s="209" customFormat="1" ht="15.65" customHeight="1">
      <c r="A3" s="1827"/>
      <c r="B3" s="1787">
        <v>2009</v>
      </c>
      <c r="C3" s="1787">
        <v>2010</v>
      </c>
      <c r="D3" s="1787">
        <v>2011</v>
      </c>
      <c r="E3" s="1787">
        <v>2012</v>
      </c>
      <c r="F3" s="1787">
        <v>2013</v>
      </c>
      <c r="G3" s="1787">
        <v>2014</v>
      </c>
      <c r="H3" s="1787">
        <v>2015</v>
      </c>
      <c r="I3" s="1787">
        <v>2016</v>
      </c>
      <c r="J3" s="1791">
        <v>2017</v>
      </c>
      <c r="K3" s="208"/>
      <c r="L3" s="448"/>
      <c r="M3" s="448"/>
      <c r="N3" s="448"/>
      <c r="O3" s="44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row>
    <row r="4" spans="1:192" s="209" customFormat="1" ht="16" customHeight="1" thickBot="1">
      <c r="A4" s="1828"/>
      <c r="B4" s="1788">
        <v>2001</v>
      </c>
      <c r="C4" s="1788">
        <v>2002</v>
      </c>
      <c r="D4" s="1788"/>
      <c r="E4" s="1788"/>
      <c r="F4" s="1788"/>
      <c r="G4" s="1788"/>
      <c r="H4" s="1788"/>
      <c r="I4" s="1788"/>
      <c r="J4" s="1792"/>
      <c r="K4" s="208"/>
      <c r="L4" s="448"/>
      <c r="M4" s="448"/>
      <c r="N4" s="448"/>
      <c r="O4" s="44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row>
    <row r="5" spans="1:192" ht="22.5" customHeight="1">
      <c r="A5" s="1053" t="s">
        <v>623</v>
      </c>
      <c r="B5" s="1071">
        <v>1071.0823006932198</v>
      </c>
      <c r="C5" s="1072">
        <v>1134.3327800530301</v>
      </c>
      <c r="D5" s="1072">
        <v>1420.3045115308798</v>
      </c>
      <c r="E5" s="1072">
        <v>1650.12100327694</v>
      </c>
      <c r="F5" s="1072">
        <v>1613.6327421624296</v>
      </c>
      <c r="G5" s="1072">
        <v>715.86887086249976</v>
      </c>
      <c r="H5" s="1072">
        <v>126.78563657725067</v>
      </c>
      <c r="I5" s="1072">
        <v>347.29510609116988</v>
      </c>
      <c r="J5" s="1073">
        <v>427.81090912467937</v>
      </c>
      <c r="K5" s="1054"/>
    </row>
    <row r="6" spans="1:192" ht="22.5" customHeight="1">
      <c r="A6" s="1055" t="s">
        <v>641</v>
      </c>
      <c r="B6" s="1074">
        <v>1265.6434158166799</v>
      </c>
      <c r="C6" s="1075">
        <v>1296.3568797918599</v>
      </c>
      <c r="D6" s="1075">
        <v>1740.7400089953899</v>
      </c>
      <c r="E6" s="1075">
        <v>2007.6376016949</v>
      </c>
      <c r="F6" s="1075">
        <v>2105.1817799842097</v>
      </c>
      <c r="G6" s="1075">
        <v>2056.6254149445799</v>
      </c>
      <c r="H6" s="1075">
        <v>1568.0344675487304</v>
      </c>
      <c r="I6" s="1075">
        <v>2051.00233637272</v>
      </c>
      <c r="J6" s="1076">
        <v>2618.0096764471195</v>
      </c>
      <c r="K6" s="1054"/>
    </row>
    <row r="7" spans="1:192" ht="22.5" customHeight="1">
      <c r="A7" s="1056" t="s">
        <v>642</v>
      </c>
      <c r="B7" s="1074">
        <v>194.56111512346001</v>
      </c>
      <c r="C7" s="1075">
        <v>162.02409973882996</v>
      </c>
      <c r="D7" s="1075">
        <v>320.43549746451004</v>
      </c>
      <c r="E7" s="1075">
        <v>357.51659841796004</v>
      </c>
      <c r="F7" s="1075">
        <v>491.54903782178002</v>
      </c>
      <c r="G7" s="1075">
        <v>1340.7565440820799</v>
      </c>
      <c r="H7" s="1075">
        <v>1441.2488309714797</v>
      </c>
      <c r="I7" s="1075">
        <v>1703.7072302815502</v>
      </c>
      <c r="J7" s="1076">
        <v>2190.1987673224403</v>
      </c>
      <c r="K7" s="1054"/>
    </row>
    <row r="8" spans="1:192" ht="22.5" customHeight="1">
      <c r="A8" s="1057"/>
      <c r="B8" s="1074"/>
      <c r="C8" s="1075"/>
      <c r="D8" s="1075"/>
      <c r="E8" s="1075"/>
      <c r="F8" s="1075"/>
      <c r="G8" s="1075"/>
      <c r="H8" s="1075"/>
      <c r="I8" s="1075"/>
      <c r="J8" s="1076"/>
      <c r="K8" s="1054"/>
    </row>
    <row r="9" spans="1:192" ht="22.5" customHeight="1">
      <c r="A9" s="1058" t="s">
        <v>624</v>
      </c>
      <c r="B9" s="1071">
        <v>8078.9553676676569</v>
      </c>
      <c r="C9" s="1072">
        <v>8650.2096270644288</v>
      </c>
      <c r="D9" s="1072">
        <v>9205.1426885327073</v>
      </c>
      <c r="E9" s="1072">
        <v>11485.766345688713</v>
      </c>
      <c r="F9" s="1072">
        <v>12174.989838518519</v>
      </c>
      <c r="G9" s="1072">
        <v>16469.934155867104</v>
      </c>
      <c r="H9" s="1072">
        <v>17149.885906978569</v>
      </c>
      <c r="I9" s="1072">
        <v>17979.660234179311</v>
      </c>
      <c r="J9" s="1073">
        <v>18718.995487014472</v>
      </c>
      <c r="K9" s="1054"/>
    </row>
    <row r="10" spans="1:192" ht="22.5" customHeight="1">
      <c r="A10" s="1059" t="s">
        <v>176</v>
      </c>
      <c r="B10" s="1071">
        <v>521.79824655330992</v>
      </c>
      <c r="C10" s="1072">
        <v>531.40488897250998</v>
      </c>
      <c r="D10" s="1072">
        <v>1158.29163164747</v>
      </c>
      <c r="E10" s="1072">
        <v>1849.83146270523</v>
      </c>
      <c r="F10" s="1072">
        <v>3213.8892953932796</v>
      </c>
      <c r="G10" s="1072">
        <v>4466.6203996084487</v>
      </c>
      <c r="H10" s="1072">
        <v>4460.1422514420701</v>
      </c>
      <c r="I10" s="1072">
        <v>4257.4834190791389</v>
      </c>
      <c r="J10" s="1073">
        <v>4984.7649339111404</v>
      </c>
      <c r="K10" s="1054"/>
    </row>
    <row r="11" spans="1:192" ht="22.5" customHeight="1">
      <c r="A11" s="1060" t="s">
        <v>625</v>
      </c>
      <c r="B11" s="1074">
        <v>254.30548468057998</v>
      </c>
      <c r="C11" s="1075">
        <v>295.83936021416002</v>
      </c>
      <c r="D11" s="1075">
        <v>321.36445227982</v>
      </c>
      <c r="E11" s="1075">
        <v>330.55652542603997</v>
      </c>
      <c r="F11" s="1075">
        <v>329.75194877035</v>
      </c>
      <c r="G11" s="1075">
        <v>360.58142144963</v>
      </c>
      <c r="H11" s="1075">
        <v>401.84445667287997</v>
      </c>
      <c r="I11" s="1075">
        <v>358.75613010320001</v>
      </c>
      <c r="J11" s="1076">
        <v>374.56271074879999</v>
      </c>
      <c r="K11" s="1054"/>
    </row>
    <row r="12" spans="1:192" ht="22.5" customHeight="1">
      <c r="A12" s="1060" t="s">
        <v>626</v>
      </c>
      <c r="B12" s="1074">
        <v>267.49276187273</v>
      </c>
      <c r="C12" s="1075">
        <v>235.56552875835001</v>
      </c>
      <c r="D12" s="1075">
        <v>836.92717936764996</v>
      </c>
      <c r="E12" s="1075">
        <v>1519.2749372791902</v>
      </c>
      <c r="F12" s="1075">
        <v>2884.1373466229297</v>
      </c>
      <c r="G12" s="1075">
        <v>4106.0389781588192</v>
      </c>
      <c r="H12" s="1075">
        <v>4058.2977947691897</v>
      </c>
      <c r="I12" s="1075">
        <v>3898.7272889759392</v>
      </c>
      <c r="J12" s="1076">
        <v>4610.2022231623396</v>
      </c>
      <c r="K12" s="1054"/>
    </row>
    <row r="13" spans="1:192" ht="22.5" customHeight="1">
      <c r="A13" s="1061"/>
      <c r="B13" s="1074"/>
      <c r="C13" s="1075"/>
      <c r="D13" s="1075"/>
      <c r="E13" s="1075"/>
      <c r="F13" s="1075"/>
      <c r="G13" s="1075"/>
      <c r="H13" s="1075"/>
      <c r="I13" s="1075"/>
      <c r="J13" s="1076"/>
      <c r="K13" s="1054"/>
    </row>
    <row r="14" spans="1:192" ht="22.5" customHeight="1">
      <c r="A14" s="1059" t="s">
        <v>627</v>
      </c>
      <c r="B14" s="1071">
        <v>54.400035121270108</v>
      </c>
      <c r="C14" s="1072">
        <v>209.8990357512501</v>
      </c>
      <c r="D14" s="1072">
        <v>500.44212932553984</v>
      </c>
      <c r="E14" s="1072">
        <v>1631.5809792401299</v>
      </c>
      <c r="F14" s="1072">
        <v>529.43284771569006</v>
      </c>
      <c r="G14" s="1072">
        <v>476.08171218128001</v>
      </c>
      <c r="H14" s="1072">
        <v>623.98698383903002</v>
      </c>
      <c r="I14" s="1072">
        <v>733.9749326929699</v>
      </c>
      <c r="J14" s="1073">
        <v>2525.9984195144898</v>
      </c>
      <c r="K14" s="1054"/>
    </row>
    <row r="15" spans="1:192" ht="22.5" customHeight="1">
      <c r="A15" s="1061"/>
      <c r="B15" s="1074"/>
      <c r="C15" s="1075"/>
      <c r="D15" s="1075"/>
      <c r="E15" s="1075"/>
      <c r="F15" s="1075"/>
      <c r="G15" s="1075"/>
      <c r="H15" s="1075"/>
      <c r="I15" s="1075"/>
      <c r="J15" s="1076"/>
      <c r="K15" s="1054"/>
    </row>
    <row r="16" spans="1:192" ht="22.5" customHeight="1">
      <c r="A16" s="1059" t="s">
        <v>628</v>
      </c>
      <c r="B16" s="1071">
        <v>409.15905115968002</v>
      </c>
      <c r="C16" s="1072">
        <v>418.71399817974998</v>
      </c>
      <c r="D16" s="1072">
        <v>240.43068527203002</v>
      </c>
      <c r="E16" s="1072">
        <v>228.03625019701997</v>
      </c>
      <c r="F16" s="1072">
        <v>229.75837204096004</v>
      </c>
      <c r="G16" s="1072">
        <v>257.01773333019003</v>
      </c>
      <c r="H16" s="1072">
        <v>732.24451562705008</v>
      </c>
      <c r="I16" s="1072">
        <v>992.26790349277007</v>
      </c>
      <c r="J16" s="1073">
        <v>1003.8852049063802</v>
      </c>
      <c r="K16" s="1054"/>
    </row>
    <row r="17" spans="1:192" ht="22.5" customHeight="1">
      <c r="A17" s="1061"/>
      <c r="B17" s="1074"/>
      <c r="C17" s="1075"/>
      <c r="D17" s="1075"/>
      <c r="E17" s="1075"/>
      <c r="F17" s="1075"/>
      <c r="G17" s="1075"/>
      <c r="H17" s="1075"/>
      <c r="I17" s="1075"/>
      <c r="J17" s="1076"/>
      <c r="K17" s="1054"/>
    </row>
    <row r="18" spans="1:192" ht="22.5" customHeight="1">
      <c r="A18" s="1059" t="s">
        <v>629</v>
      </c>
      <c r="B18" s="1071">
        <v>11042.785794085776</v>
      </c>
      <c r="C18" s="1072">
        <v>10750.488833369169</v>
      </c>
      <c r="D18" s="1072">
        <v>11616.479374874778</v>
      </c>
      <c r="E18" s="1072">
        <v>11564.269635277544</v>
      </c>
      <c r="F18" s="1072">
        <v>12150.395671195</v>
      </c>
      <c r="G18" s="1072">
        <v>16417.950816847773</v>
      </c>
      <c r="H18" s="1072">
        <v>18066.315688910188</v>
      </c>
      <c r="I18" s="1072">
        <v>21101.979418868999</v>
      </c>
      <c r="J18" s="1073">
        <v>20086.021303450656</v>
      </c>
      <c r="K18" s="1054"/>
    </row>
    <row r="19" spans="1:192" ht="22.5" customHeight="1">
      <c r="A19" s="1060" t="s">
        <v>630</v>
      </c>
      <c r="B19" s="1074">
        <v>1374.9091165856</v>
      </c>
      <c r="C19" s="1075">
        <v>1552.3157758480897</v>
      </c>
      <c r="D19" s="1075">
        <v>2123.5677097000603</v>
      </c>
      <c r="E19" s="1075">
        <v>1120.8193119932498</v>
      </c>
      <c r="F19" s="1075">
        <v>596.23312388394959</v>
      </c>
      <c r="G19" s="1075">
        <v>3214.4355225446798</v>
      </c>
      <c r="H19" s="1075">
        <v>4470.2673374229607</v>
      </c>
      <c r="I19" s="1075">
        <v>4563.2663892657711</v>
      </c>
      <c r="J19" s="1076">
        <v>3842.8023431567103</v>
      </c>
      <c r="K19" s="1054"/>
    </row>
    <row r="20" spans="1:192" ht="22.5" customHeight="1">
      <c r="A20" s="1062" t="s">
        <v>631</v>
      </c>
      <c r="B20" s="1074">
        <v>1826.6810958260701</v>
      </c>
      <c r="C20" s="1075">
        <v>2377.94527849512</v>
      </c>
      <c r="D20" s="1075">
        <v>2851.8931669456601</v>
      </c>
      <c r="E20" s="1075">
        <v>2233.8051636441201</v>
      </c>
      <c r="F20" s="1075">
        <v>3528.5879392101997</v>
      </c>
      <c r="G20" s="1075">
        <v>3979.0140535698397</v>
      </c>
      <c r="H20" s="1075">
        <v>4524.0742941633498</v>
      </c>
      <c r="I20" s="1075">
        <v>4631.0978083757009</v>
      </c>
      <c r="J20" s="1076">
        <v>3903.14567530881</v>
      </c>
      <c r="K20" s="1054"/>
    </row>
    <row r="21" spans="1:192" ht="22.5" customHeight="1">
      <c r="A21" s="1063" t="s">
        <v>632</v>
      </c>
      <c r="B21" s="1074">
        <v>585.4452</v>
      </c>
      <c r="C21" s="1075">
        <v>925.32</v>
      </c>
      <c r="D21" s="1075">
        <v>1258.6400000000001</v>
      </c>
      <c r="E21" s="1075">
        <v>641.04819646829981</v>
      </c>
      <c r="F21" s="1075">
        <v>2393.55565354391</v>
      </c>
      <c r="G21" s="1075">
        <v>2481.7551039525001</v>
      </c>
      <c r="H21" s="1075">
        <v>2480.3463000513798</v>
      </c>
      <c r="I21" s="1075">
        <v>2921.9965006322009</v>
      </c>
      <c r="J21" s="1076">
        <v>2005.3964813357802</v>
      </c>
      <c r="K21" s="1054"/>
    </row>
    <row r="22" spans="1:192" ht="22.5" customHeight="1">
      <c r="A22" s="1063" t="s">
        <v>633</v>
      </c>
      <c r="B22" s="1074">
        <v>1229.0496664531101</v>
      </c>
      <c r="C22" s="1075">
        <v>1448.1298867604899</v>
      </c>
      <c r="D22" s="1075">
        <v>1580.0042592831999</v>
      </c>
      <c r="E22" s="1075">
        <v>1591.8330066834299</v>
      </c>
      <c r="F22" s="1075">
        <v>1134.3679937995998</v>
      </c>
      <c r="G22" s="1075">
        <v>1490.9950269785302</v>
      </c>
      <c r="H22" s="1075">
        <v>2035.9338527529503</v>
      </c>
      <c r="I22" s="1075">
        <v>1709.0227089932503</v>
      </c>
      <c r="J22" s="1076">
        <v>1897.6315312465401</v>
      </c>
      <c r="K22" s="1054"/>
    </row>
    <row r="23" spans="1:192" ht="22.5" customHeight="1">
      <c r="A23" s="1063" t="s">
        <v>610</v>
      </c>
      <c r="B23" s="1074">
        <v>12.186229372959998</v>
      </c>
      <c r="C23" s="1075">
        <v>4.4953917346300001</v>
      </c>
      <c r="D23" s="1075">
        <v>13.248907662459999</v>
      </c>
      <c r="E23" s="1075">
        <v>0.92396049239</v>
      </c>
      <c r="F23" s="1075">
        <v>0.66429186668999995</v>
      </c>
      <c r="G23" s="1075">
        <v>6.2639226388099996</v>
      </c>
      <c r="H23" s="1075">
        <v>7.794141359020001</v>
      </c>
      <c r="I23" s="1075">
        <v>7.8598750249999974E-2</v>
      </c>
      <c r="J23" s="1076">
        <v>0.11766272648999999</v>
      </c>
      <c r="K23" s="1054"/>
    </row>
    <row r="24" spans="1:192" ht="22.5" customHeight="1">
      <c r="A24" s="1062" t="s">
        <v>634</v>
      </c>
      <c r="B24" s="1074">
        <v>451.77197924047005</v>
      </c>
      <c r="C24" s="1075">
        <v>825.62950264702999</v>
      </c>
      <c r="D24" s="1075">
        <v>728.32545724560009</v>
      </c>
      <c r="E24" s="1075">
        <v>1112.9858516508702</v>
      </c>
      <c r="F24" s="1075">
        <v>2932.35481532625</v>
      </c>
      <c r="G24" s="1075">
        <v>764.57853102516015</v>
      </c>
      <c r="H24" s="1075">
        <v>53.806956740389992</v>
      </c>
      <c r="I24" s="1075">
        <v>67.831419109929996</v>
      </c>
      <c r="J24" s="1076">
        <v>60.34333215209999</v>
      </c>
      <c r="K24" s="1054"/>
    </row>
    <row r="25" spans="1:192" ht="22.5" customHeight="1">
      <c r="A25" s="1060" t="s">
        <v>635</v>
      </c>
      <c r="B25" s="1074">
        <v>9667.8766775001768</v>
      </c>
      <c r="C25" s="1075">
        <v>9198.1730575210786</v>
      </c>
      <c r="D25" s="1075">
        <v>9492.911665174719</v>
      </c>
      <c r="E25" s="1075">
        <v>10443.450323284293</v>
      </c>
      <c r="F25" s="1075">
        <v>11554.162547311051</v>
      </c>
      <c r="G25" s="1075">
        <v>13203.515294303093</v>
      </c>
      <c r="H25" s="1075">
        <v>13596.04835148723</v>
      </c>
      <c r="I25" s="1075">
        <v>16538.71302960323</v>
      </c>
      <c r="J25" s="1076">
        <v>16243.218960293945</v>
      </c>
      <c r="K25" s="1054"/>
    </row>
    <row r="26" spans="1:192" ht="22.5" customHeight="1">
      <c r="A26" s="1061"/>
      <c r="B26" s="1074"/>
      <c r="C26" s="1075"/>
      <c r="D26" s="1075"/>
      <c r="E26" s="1075"/>
      <c r="F26" s="1075"/>
      <c r="G26" s="1075"/>
      <c r="H26" s="1075"/>
      <c r="I26" s="1075"/>
      <c r="J26" s="1076"/>
      <c r="K26" s="1054"/>
    </row>
    <row r="27" spans="1:192" ht="22.5" customHeight="1">
      <c r="A27" s="1059" t="s">
        <v>636</v>
      </c>
      <c r="B27" s="1071">
        <v>-3130.86965693302</v>
      </c>
      <c r="C27" s="1072">
        <v>-2422.8691328487507</v>
      </c>
      <c r="D27" s="1072">
        <v>-3829.6397620430494</v>
      </c>
      <c r="E27" s="1072">
        <v>-3331.8794813371696</v>
      </c>
      <c r="F27" s="1072">
        <v>-3488.969603744491</v>
      </c>
      <c r="G27" s="1072">
        <v>-4633.7010394402087</v>
      </c>
      <c r="H27" s="1072">
        <v>-5268.3145015856699</v>
      </c>
      <c r="I27" s="1072">
        <v>-7121.5096329690296</v>
      </c>
      <c r="J27" s="1073">
        <v>-7873.9039649554325</v>
      </c>
      <c r="K27" s="1054"/>
    </row>
    <row r="28" spans="1:192" ht="22.5" customHeight="1">
      <c r="A28" s="1057"/>
      <c r="B28" s="1074"/>
      <c r="C28" s="1075"/>
      <c r="D28" s="1075"/>
      <c r="E28" s="1075"/>
      <c r="F28" s="1075"/>
      <c r="G28" s="1075"/>
      <c r="H28" s="1075"/>
      <c r="I28" s="1075"/>
      <c r="J28" s="1076"/>
      <c r="K28" s="1054"/>
    </row>
    <row r="29" spans="1:192" s="1066" customFormat="1" ht="22.5" customHeight="1">
      <c r="A29" s="1058" t="s">
        <v>637</v>
      </c>
      <c r="B29" s="1071">
        <v>9150.0376683608793</v>
      </c>
      <c r="C29" s="1072">
        <v>9784.5424071174602</v>
      </c>
      <c r="D29" s="1072">
        <v>10625.447200063591</v>
      </c>
      <c r="E29" s="1072">
        <v>13135.887348965653</v>
      </c>
      <c r="F29" s="1072">
        <v>13788.622580681251</v>
      </c>
      <c r="G29" s="1072">
        <v>17185.803026729598</v>
      </c>
      <c r="H29" s="1072">
        <v>17276.671543555818</v>
      </c>
      <c r="I29" s="1072">
        <v>18326.955340270481</v>
      </c>
      <c r="J29" s="1073">
        <v>19146.806396139149</v>
      </c>
      <c r="K29" s="1054"/>
      <c r="L29" s="446"/>
      <c r="M29" s="446"/>
      <c r="N29" s="1064"/>
      <c r="O29" s="1064"/>
      <c r="P29" s="1065"/>
      <c r="Q29" s="1065"/>
      <c r="R29" s="1065"/>
      <c r="S29" s="1065"/>
      <c r="T29" s="1065"/>
      <c r="U29" s="1065"/>
      <c r="V29" s="1065"/>
      <c r="W29" s="1065"/>
      <c r="X29" s="1065"/>
      <c r="Y29" s="1065"/>
      <c r="Z29" s="1065"/>
      <c r="AA29" s="1065"/>
      <c r="AB29" s="1065"/>
      <c r="AC29" s="1065"/>
      <c r="AD29" s="1065"/>
      <c r="AE29" s="1065"/>
      <c r="AF29" s="1065"/>
      <c r="AG29" s="1065"/>
      <c r="AH29" s="1065"/>
      <c r="AI29" s="1065"/>
      <c r="AJ29" s="1065"/>
      <c r="AK29" s="1065"/>
      <c r="AL29" s="1065"/>
      <c r="AM29" s="1065"/>
      <c r="AN29" s="1065"/>
      <c r="AO29" s="1065"/>
      <c r="AP29" s="1065"/>
      <c r="AQ29" s="1065"/>
      <c r="AR29" s="1065"/>
      <c r="AS29" s="1065"/>
      <c r="AT29" s="1065"/>
      <c r="AU29" s="1065"/>
      <c r="AV29" s="1065"/>
      <c r="AW29" s="1065"/>
      <c r="AX29" s="1065"/>
      <c r="AY29" s="1065"/>
      <c r="AZ29" s="1065"/>
      <c r="BA29" s="1065"/>
      <c r="BB29" s="1065"/>
      <c r="BC29" s="1065"/>
      <c r="BD29" s="1065"/>
      <c r="BE29" s="1065"/>
      <c r="BF29" s="1065"/>
      <c r="BG29" s="1065"/>
      <c r="BH29" s="1065"/>
      <c r="BI29" s="1065"/>
      <c r="BJ29" s="1065"/>
      <c r="BK29" s="1065"/>
      <c r="BL29" s="1065"/>
      <c r="BM29" s="1065"/>
      <c r="BN29" s="1065"/>
      <c r="BO29" s="1065"/>
      <c r="BP29" s="1065"/>
      <c r="BQ29" s="1065"/>
      <c r="BR29" s="1065"/>
      <c r="BS29" s="1065"/>
      <c r="BT29" s="1065"/>
      <c r="BU29" s="1065"/>
      <c r="BV29" s="1065"/>
      <c r="BW29" s="1065"/>
      <c r="BX29" s="1065"/>
      <c r="BY29" s="1065"/>
      <c r="BZ29" s="1065"/>
      <c r="CA29" s="1065"/>
      <c r="CB29" s="1065"/>
      <c r="CC29" s="1065"/>
      <c r="CD29" s="1065"/>
      <c r="CE29" s="1065"/>
      <c r="CF29" s="1065"/>
      <c r="CG29" s="1065"/>
      <c r="CH29" s="1065"/>
      <c r="CI29" s="1065"/>
      <c r="CJ29" s="1065"/>
      <c r="CK29" s="1065"/>
      <c r="CL29" s="1065"/>
      <c r="CM29" s="1065"/>
      <c r="CN29" s="1065"/>
      <c r="CO29" s="1065"/>
      <c r="CP29" s="1065"/>
      <c r="CQ29" s="1065"/>
      <c r="CR29" s="1065"/>
      <c r="CS29" s="1065"/>
      <c r="CT29" s="1065"/>
      <c r="CU29" s="1065"/>
      <c r="CV29" s="1065"/>
      <c r="CW29" s="1065"/>
      <c r="CX29" s="1065"/>
      <c r="CY29" s="1065"/>
      <c r="CZ29" s="1065"/>
      <c r="DA29" s="1065"/>
      <c r="DB29" s="1065"/>
      <c r="DC29" s="1065"/>
      <c r="DD29" s="1065"/>
      <c r="DE29" s="1065"/>
      <c r="DF29" s="1065"/>
      <c r="DG29" s="1065"/>
      <c r="DH29" s="1065"/>
      <c r="DI29" s="1065"/>
      <c r="DJ29" s="1065"/>
      <c r="DK29" s="1065"/>
      <c r="DL29" s="1065"/>
      <c r="DM29" s="1065"/>
      <c r="DN29" s="1065"/>
      <c r="DO29" s="1065"/>
      <c r="DP29" s="1065"/>
      <c r="DQ29" s="1065"/>
      <c r="DR29" s="1065"/>
      <c r="DS29" s="1065"/>
      <c r="DT29" s="1065"/>
      <c r="DU29" s="1065"/>
      <c r="DV29" s="1065"/>
      <c r="DW29" s="1065"/>
      <c r="DX29" s="1065"/>
      <c r="DY29" s="1065"/>
      <c r="DZ29" s="1065"/>
      <c r="EA29" s="1065"/>
      <c r="EB29" s="1065"/>
      <c r="EC29" s="1065"/>
      <c r="ED29" s="1065"/>
      <c r="EE29" s="1065"/>
      <c r="EF29" s="1065"/>
      <c r="EG29" s="1065"/>
      <c r="EH29" s="1065"/>
      <c r="EI29" s="1065"/>
      <c r="EJ29" s="1065"/>
      <c r="EK29" s="1065"/>
      <c r="EL29" s="1065"/>
      <c r="EM29" s="1065"/>
      <c r="EN29" s="1065"/>
      <c r="EO29" s="1065"/>
      <c r="EP29" s="1065"/>
      <c r="EQ29" s="1065"/>
      <c r="ER29" s="1065"/>
      <c r="ES29" s="1065"/>
      <c r="ET29" s="1065"/>
      <c r="EU29" s="1065"/>
      <c r="EV29" s="1065"/>
      <c r="EW29" s="1065"/>
      <c r="EX29" s="1065"/>
      <c r="EY29" s="1065"/>
      <c r="EZ29" s="1065"/>
      <c r="FA29" s="1065"/>
      <c r="FB29" s="1065"/>
      <c r="FC29" s="1065"/>
      <c r="FD29" s="1065"/>
      <c r="FE29" s="1065"/>
      <c r="FF29" s="1065"/>
      <c r="FG29" s="1065"/>
      <c r="FH29" s="1065"/>
      <c r="FI29" s="1065"/>
      <c r="FJ29" s="1065"/>
      <c r="FK29" s="1065"/>
      <c r="FL29" s="1065"/>
      <c r="FM29" s="1065"/>
      <c r="FN29" s="1065"/>
      <c r="FO29" s="1065"/>
      <c r="FP29" s="1065"/>
      <c r="FQ29" s="1065"/>
      <c r="FR29" s="1065"/>
      <c r="FS29" s="1065"/>
      <c r="FT29" s="1065"/>
      <c r="FU29" s="1065"/>
      <c r="FV29" s="1065"/>
      <c r="FW29" s="1065"/>
      <c r="FX29" s="1065"/>
      <c r="FY29" s="1065"/>
      <c r="FZ29" s="1065"/>
      <c r="GA29" s="1065"/>
      <c r="GB29" s="1065"/>
      <c r="GC29" s="1065"/>
      <c r="GD29" s="1065"/>
      <c r="GE29" s="1065"/>
      <c r="GF29" s="1065"/>
      <c r="GG29" s="1065"/>
      <c r="GH29" s="1065"/>
      <c r="GI29" s="1065"/>
      <c r="GJ29" s="1065"/>
    </row>
    <row r="30" spans="1:192" ht="22.5" customHeight="1">
      <c r="A30" s="1061" t="s">
        <v>638</v>
      </c>
      <c r="B30" s="1074">
        <v>3386.5264529647202</v>
      </c>
      <c r="C30" s="1075">
        <v>3830.2819548448597</v>
      </c>
      <c r="D30" s="1075">
        <v>4251.1455023286098</v>
      </c>
      <c r="E30" s="1075">
        <v>5072.9860016046005</v>
      </c>
      <c r="F30" s="1075">
        <v>5168.5460813790514</v>
      </c>
      <c r="G30" s="1075">
        <v>5248.8741993112808</v>
      </c>
      <c r="H30" s="1075">
        <v>5873.4532730613892</v>
      </c>
      <c r="I30" s="1075">
        <v>6180.0409904322123</v>
      </c>
      <c r="J30" s="1076">
        <v>6388.6513327846296</v>
      </c>
      <c r="K30" s="1054"/>
    </row>
    <row r="31" spans="1:192" ht="22.5" customHeight="1">
      <c r="A31" s="1061" t="s">
        <v>639</v>
      </c>
      <c r="B31" s="1074">
        <v>4319.18414334305</v>
      </c>
      <c r="C31" s="1075">
        <v>4447.9689339787201</v>
      </c>
      <c r="D31" s="1075">
        <v>4416.2018317645707</v>
      </c>
      <c r="E31" s="1075">
        <v>5335.9227524900998</v>
      </c>
      <c r="F31" s="1075">
        <v>5217.5208793947104</v>
      </c>
      <c r="G31" s="1075">
        <v>7480.7974753382705</v>
      </c>
      <c r="H31" s="1075">
        <v>7619.0538559945599</v>
      </c>
      <c r="I31" s="1075">
        <v>7575.8953905943799</v>
      </c>
      <c r="J31" s="1076">
        <v>8413.0217658756101</v>
      </c>
      <c r="K31" s="1054"/>
    </row>
    <row r="32" spans="1:192" ht="22.5" customHeight="1" thickBot="1">
      <c r="A32" s="1067" t="s">
        <v>640</v>
      </c>
      <c r="B32" s="1077">
        <v>1444.32707205311</v>
      </c>
      <c r="C32" s="1078">
        <v>1506.29151829388</v>
      </c>
      <c r="D32" s="1078">
        <v>1958.0998659704098</v>
      </c>
      <c r="E32" s="1078">
        <v>2726.97859487095</v>
      </c>
      <c r="F32" s="1078">
        <v>3402.5556199074895</v>
      </c>
      <c r="G32" s="1078">
        <v>4456.1313520800486</v>
      </c>
      <c r="H32" s="1078">
        <v>3784.1644144998695</v>
      </c>
      <c r="I32" s="1078">
        <v>4571.018959243891</v>
      </c>
      <c r="J32" s="1079">
        <v>4345.1332974789093</v>
      </c>
      <c r="K32" s="1054"/>
    </row>
    <row r="33" spans="1:192" s="1070" customFormat="1" ht="12.5">
      <c r="A33" s="1424" t="s">
        <v>36</v>
      </c>
      <c r="B33" s="1068"/>
      <c r="C33" s="1068"/>
      <c r="D33" s="1068"/>
      <c r="E33" s="1068"/>
      <c r="F33" s="1068"/>
      <c r="G33" s="1068"/>
      <c r="H33" s="1068"/>
      <c r="I33" s="1068"/>
      <c r="J33" s="1068"/>
      <c r="K33" s="1069"/>
      <c r="L33" s="617"/>
      <c r="M33" s="617"/>
      <c r="N33" s="617"/>
      <c r="O33" s="617"/>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069"/>
      <c r="BT33" s="1069"/>
      <c r="BU33" s="1069"/>
      <c r="BV33" s="1069"/>
      <c r="BW33" s="1069"/>
      <c r="BX33" s="1069"/>
      <c r="BY33" s="1069"/>
      <c r="BZ33" s="1069"/>
      <c r="CA33" s="1069"/>
      <c r="CB33" s="1069"/>
      <c r="CC33" s="1069"/>
      <c r="CD33" s="1069"/>
      <c r="CE33" s="1069"/>
      <c r="CF33" s="1069"/>
      <c r="CG33" s="1069"/>
      <c r="CH33" s="1069"/>
      <c r="CI33" s="1069"/>
      <c r="CJ33" s="1069"/>
      <c r="CK33" s="1069"/>
      <c r="CL33" s="1069"/>
      <c r="CM33" s="1069"/>
      <c r="CN33" s="1069"/>
      <c r="CO33" s="1069"/>
      <c r="CP33" s="1069"/>
      <c r="CQ33" s="1069"/>
      <c r="CR33" s="1069"/>
      <c r="CS33" s="1069"/>
      <c r="CT33" s="1069"/>
      <c r="CU33" s="1069"/>
      <c r="CV33" s="1069"/>
      <c r="CW33" s="1069"/>
      <c r="CX33" s="1069"/>
      <c r="CY33" s="1069"/>
      <c r="CZ33" s="1069"/>
      <c r="DA33" s="1069"/>
      <c r="DB33" s="1069"/>
      <c r="DC33" s="1069"/>
      <c r="DD33" s="1069"/>
      <c r="DE33" s="1069"/>
      <c r="DF33" s="1069"/>
      <c r="DG33" s="1069"/>
      <c r="DH33" s="1069"/>
      <c r="DI33" s="1069"/>
      <c r="DJ33" s="1069"/>
      <c r="DK33" s="1069"/>
      <c r="DL33" s="1069"/>
      <c r="DM33" s="1069"/>
      <c r="DN33" s="1069"/>
      <c r="DO33" s="1069"/>
      <c r="DP33" s="1069"/>
      <c r="DQ33" s="1069"/>
      <c r="DR33" s="1069"/>
      <c r="DS33" s="1069"/>
      <c r="DT33" s="1069"/>
      <c r="DU33" s="1069"/>
      <c r="DV33" s="1069"/>
      <c r="DW33" s="1069"/>
      <c r="DX33" s="1069"/>
      <c r="DY33" s="1069"/>
      <c r="DZ33" s="1069"/>
      <c r="EA33" s="1069"/>
      <c r="EB33" s="1069"/>
      <c r="EC33" s="1069"/>
      <c r="ED33" s="1069"/>
      <c r="EE33" s="1069"/>
      <c r="EF33" s="1069"/>
      <c r="EG33" s="1069"/>
      <c r="EH33" s="1069"/>
      <c r="EI33" s="1069"/>
      <c r="EJ33" s="1069"/>
      <c r="EK33" s="1069"/>
      <c r="EL33" s="1069"/>
      <c r="EM33" s="1069"/>
      <c r="EN33" s="1069"/>
      <c r="EO33" s="1069"/>
      <c r="EP33" s="1069"/>
      <c r="EQ33" s="1069"/>
      <c r="ER33" s="1069"/>
      <c r="ES33" s="1069"/>
      <c r="ET33" s="1069"/>
      <c r="EU33" s="1069"/>
      <c r="EV33" s="1069"/>
      <c r="EW33" s="1069"/>
      <c r="EX33" s="1069"/>
      <c r="EY33" s="1069"/>
      <c r="EZ33" s="1069"/>
      <c r="FA33" s="1069"/>
      <c r="FB33" s="1069"/>
      <c r="FC33" s="1069"/>
      <c r="FD33" s="1069"/>
      <c r="FE33" s="1069"/>
      <c r="FF33" s="1069"/>
      <c r="FG33" s="1069"/>
      <c r="FH33" s="1069"/>
      <c r="FI33" s="1069"/>
      <c r="FJ33" s="1069"/>
      <c r="FK33" s="1069"/>
      <c r="FL33" s="1069"/>
      <c r="FM33" s="1069"/>
      <c r="FN33" s="1069"/>
      <c r="FO33" s="1069"/>
      <c r="FP33" s="1069"/>
      <c r="FQ33" s="1069"/>
      <c r="FR33" s="1069"/>
      <c r="FS33" s="1069"/>
      <c r="FT33" s="1069"/>
      <c r="FU33" s="1069"/>
      <c r="FV33" s="1069"/>
      <c r="FW33" s="1069"/>
      <c r="FX33" s="1069"/>
      <c r="FY33" s="1069"/>
      <c r="FZ33" s="1069"/>
      <c r="GA33" s="1069"/>
      <c r="GB33" s="1069"/>
      <c r="GC33" s="1069"/>
      <c r="GD33" s="1069"/>
      <c r="GE33" s="1069"/>
      <c r="GF33" s="1069"/>
      <c r="GG33" s="1069"/>
      <c r="GH33" s="1069"/>
      <c r="GI33" s="1069"/>
      <c r="GJ33" s="1069"/>
    </row>
    <row r="34" spans="1:192" s="1070" customFormat="1" ht="12.5">
      <c r="A34" s="1424" t="s">
        <v>1486</v>
      </c>
      <c r="J34" s="1069"/>
      <c r="K34" s="1069"/>
      <c r="L34" s="617"/>
      <c r="M34" s="617"/>
      <c r="N34" s="617"/>
      <c r="O34" s="617"/>
      <c r="P34" s="1069"/>
      <c r="Q34" s="1069"/>
      <c r="R34" s="1069"/>
      <c r="S34" s="1069"/>
      <c r="T34" s="1069"/>
      <c r="U34" s="1069"/>
      <c r="V34" s="1069"/>
      <c r="W34" s="1069"/>
      <c r="X34" s="1069"/>
      <c r="Y34" s="1069"/>
      <c r="Z34" s="1069"/>
      <c r="AA34" s="1069"/>
      <c r="AB34" s="1069"/>
      <c r="AC34" s="1069"/>
      <c r="AD34" s="1069"/>
      <c r="AE34" s="1069"/>
      <c r="AF34" s="1069"/>
      <c r="AG34" s="1069"/>
      <c r="AH34" s="1069"/>
      <c r="AI34" s="1069"/>
      <c r="AJ34" s="1069"/>
      <c r="AK34" s="1069"/>
      <c r="AL34" s="1069"/>
      <c r="AM34" s="1069"/>
      <c r="AN34" s="1069"/>
      <c r="AO34" s="1069"/>
      <c r="AP34" s="1069"/>
      <c r="AQ34" s="1069"/>
      <c r="AR34" s="1069"/>
      <c r="AS34" s="1069"/>
      <c r="AT34" s="1069"/>
      <c r="AU34" s="1069"/>
      <c r="AV34" s="1069"/>
      <c r="AW34" s="1069"/>
      <c r="AX34" s="1069"/>
      <c r="AY34" s="1069"/>
      <c r="AZ34" s="1069"/>
      <c r="BA34" s="1069"/>
      <c r="BB34" s="1069"/>
      <c r="BC34" s="1069"/>
      <c r="BD34" s="1069"/>
      <c r="BE34" s="1069"/>
      <c r="BF34" s="1069"/>
      <c r="BG34" s="1069"/>
      <c r="BH34" s="1069"/>
      <c r="BI34" s="1069"/>
      <c r="BJ34" s="1069"/>
      <c r="BK34" s="1069"/>
      <c r="BL34" s="1069"/>
      <c r="BM34" s="1069"/>
      <c r="BN34" s="1069"/>
      <c r="BO34" s="1069"/>
      <c r="BP34" s="1069"/>
      <c r="BQ34" s="1069"/>
      <c r="BR34" s="1069"/>
      <c r="BS34" s="1069"/>
      <c r="BT34" s="1069"/>
      <c r="BU34" s="1069"/>
      <c r="BV34" s="1069"/>
      <c r="BW34" s="1069"/>
      <c r="BX34" s="1069"/>
      <c r="BY34" s="1069"/>
      <c r="BZ34" s="1069"/>
      <c r="CA34" s="1069"/>
      <c r="CB34" s="1069"/>
      <c r="CC34" s="1069"/>
      <c r="CD34" s="1069"/>
      <c r="CE34" s="1069"/>
      <c r="CF34" s="1069"/>
      <c r="CG34" s="1069"/>
      <c r="CH34" s="1069"/>
      <c r="CI34" s="1069"/>
      <c r="CJ34" s="1069"/>
      <c r="CK34" s="1069"/>
      <c r="CL34" s="1069"/>
      <c r="CM34" s="1069"/>
      <c r="CN34" s="1069"/>
      <c r="CO34" s="1069"/>
      <c r="CP34" s="1069"/>
      <c r="CQ34" s="1069"/>
      <c r="CR34" s="1069"/>
      <c r="CS34" s="1069"/>
      <c r="CT34" s="1069"/>
      <c r="CU34" s="1069"/>
      <c r="CV34" s="1069"/>
      <c r="CW34" s="1069"/>
      <c r="CX34" s="1069"/>
      <c r="CY34" s="1069"/>
      <c r="CZ34" s="1069"/>
      <c r="DA34" s="1069"/>
      <c r="DB34" s="1069"/>
      <c r="DC34" s="1069"/>
      <c r="DD34" s="1069"/>
      <c r="DE34" s="1069"/>
      <c r="DF34" s="1069"/>
      <c r="DG34" s="1069"/>
      <c r="DH34" s="1069"/>
      <c r="DI34" s="1069"/>
      <c r="DJ34" s="1069"/>
      <c r="DK34" s="1069"/>
      <c r="DL34" s="1069"/>
      <c r="DM34" s="1069"/>
      <c r="DN34" s="1069"/>
      <c r="DO34" s="1069"/>
      <c r="DP34" s="1069"/>
      <c r="DQ34" s="1069"/>
      <c r="DR34" s="1069"/>
      <c r="DS34" s="1069"/>
      <c r="DT34" s="1069"/>
      <c r="DU34" s="1069"/>
      <c r="DV34" s="1069"/>
      <c r="DW34" s="1069"/>
      <c r="DX34" s="1069"/>
      <c r="DY34" s="1069"/>
      <c r="DZ34" s="1069"/>
      <c r="EA34" s="1069"/>
      <c r="EB34" s="1069"/>
      <c r="EC34" s="1069"/>
      <c r="ED34" s="1069"/>
      <c r="EE34" s="1069"/>
      <c r="EF34" s="1069"/>
      <c r="EG34" s="1069"/>
      <c r="EH34" s="1069"/>
      <c r="EI34" s="1069"/>
      <c r="EJ34" s="1069"/>
      <c r="EK34" s="1069"/>
      <c r="EL34" s="1069"/>
      <c r="EM34" s="1069"/>
      <c r="EN34" s="1069"/>
      <c r="EO34" s="1069"/>
      <c r="EP34" s="1069"/>
      <c r="EQ34" s="1069"/>
      <c r="ER34" s="1069"/>
      <c r="ES34" s="1069"/>
      <c r="ET34" s="1069"/>
      <c r="EU34" s="1069"/>
      <c r="EV34" s="1069"/>
      <c r="EW34" s="1069"/>
      <c r="EX34" s="1069"/>
      <c r="EY34" s="1069"/>
      <c r="EZ34" s="1069"/>
      <c r="FA34" s="1069"/>
      <c r="FB34" s="1069"/>
      <c r="FC34" s="1069"/>
      <c r="FD34" s="1069"/>
      <c r="FE34" s="1069"/>
      <c r="FF34" s="1069"/>
      <c r="FG34" s="1069"/>
      <c r="FH34" s="1069"/>
      <c r="FI34" s="1069"/>
      <c r="FJ34" s="1069"/>
      <c r="FK34" s="1069"/>
      <c r="FL34" s="1069"/>
      <c r="FM34" s="1069"/>
      <c r="FN34" s="1069"/>
      <c r="FO34" s="1069"/>
      <c r="FP34" s="1069"/>
      <c r="FQ34" s="1069"/>
      <c r="FR34" s="1069"/>
      <c r="FS34" s="1069"/>
      <c r="FT34" s="1069"/>
      <c r="FU34" s="1069"/>
      <c r="FV34" s="1069"/>
      <c r="FW34" s="1069"/>
      <c r="FX34" s="1069"/>
      <c r="FY34" s="1069"/>
      <c r="FZ34" s="1069"/>
      <c r="GA34" s="1069"/>
      <c r="GB34" s="1069"/>
      <c r="GC34" s="1069"/>
      <c r="GD34" s="1069"/>
      <c r="GE34" s="1069"/>
      <c r="GF34" s="1069"/>
      <c r="GG34" s="1069"/>
      <c r="GH34" s="1069"/>
      <c r="GI34" s="1069"/>
      <c r="GJ34" s="1069"/>
    </row>
    <row r="35" spans="1:192" s="1070" customFormat="1" ht="23" customHeight="1">
      <c r="A35" s="1826" t="s">
        <v>1646</v>
      </c>
      <c r="B35" s="1826"/>
      <c r="C35" s="1826"/>
      <c r="D35" s="1826"/>
      <c r="E35" s="1826"/>
      <c r="F35" s="1826"/>
      <c r="G35" s="1826"/>
      <c r="H35" s="1826"/>
      <c r="I35" s="1826"/>
      <c r="J35" s="1826"/>
      <c r="K35" s="1069"/>
      <c r="L35" s="617"/>
      <c r="M35" s="617"/>
      <c r="N35" s="617"/>
      <c r="O35" s="617"/>
      <c r="P35" s="1069"/>
      <c r="Q35" s="1069"/>
      <c r="R35" s="1069"/>
      <c r="S35" s="1069"/>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P35" s="1069"/>
      <c r="AQ35" s="1069"/>
      <c r="AR35" s="1069"/>
      <c r="AS35" s="1069"/>
      <c r="AT35" s="1069"/>
      <c r="AU35" s="1069"/>
      <c r="AV35" s="1069"/>
      <c r="AW35" s="1069"/>
      <c r="AX35" s="1069"/>
      <c r="AY35" s="1069"/>
      <c r="AZ35" s="1069"/>
      <c r="BA35" s="1069"/>
      <c r="BB35" s="1069"/>
      <c r="BC35" s="1069"/>
      <c r="BD35" s="1069"/>
      <c r="BE35" s="1069"/>
      <c r="BF35" s="1069"/>
      <c r="BG35" s="1069"/>
      <c r="BH35" s="1069"/>
      <c r="BI35" s="1069"/>
      <c r="BJ35" s="1069"/>
      <c r="BK35" s="1069"/>
      <c r="BL35" s="1069"/>
      <c r="BM35" s="1069"/>
      <c r="BN35" s="1069"/>
      <c r="BO35" s="1069"/>
      <c r="BP35" s="1069"/>
      <c r="BQ35" s="1069"/>
      <c r="BR35" s="1069"/>
      <c r="BS35" s="1069"/>
      <c r="BT35" s="1069"/>
      <c r="BU35" s="1069"/>
      <c r="BV35" s="1069"/>
      <c r="BW35" s="1069"/>
      <c r="BX35" s="1069"/>
      <c r="BY35" s="1069"/>
      <c r="BZ35" s="1069"/>
      <c r="CA35" s="1069"/>
      <c r="CB35" s="1069"/>
      <c r="CC35" s="1069"/>
      <c r="CD35" s="1069"/>
      <c r="CE35" s="1069"/>
      <c r="CF35" s="1069"/>
      <c r="CG35" s="1069"/>
      <c r="CH35" s="1069"/>
      <c r="CI35" s="1069"/>
      <c r="CJ35" s="1069"/>
      <c r="CK35" s="1069"/>
      <c r="CL35" s="1069"/>
      <c r="CM35" s="1069"/>
      <c r="CN35" s="1069"/>
      <c r="CO35" s="1069"/>
      <c r="CP35" s="1069"/>
      <c r="CQ35" s="1069"/>
      <c r="CR35" s="1069"/>
      <c r="CS35" s="1069"/>
      <c r="CT35" s="1069"/>
      <c r="CU35" s="1069"/>
      <c r="CV35" s="1069"/>
      <c r="CW35" s="1069"/>
      <c r="CX35" s="1069"/>
      <c r="CY35" s="1069"/>
      <c r="CZ35" s="1069"/>
      <c r="DA35" s="1069"/>
      <c r="DB35" s="1069"/>
      <c r="DC35" s="1069"/>
      <c r="DD35" s="1069"/>
      <c r="DE35" s="1069"/>
      <c r="DF35" s="1069"/>
      <c r="DG35" s="1069"/>
      <c r="DH35" s="1069"/>
      <c r="DI35" s="1069"/>
      <c r="DJ35" s="1069"/>
      <c r="DK35" s="1069"/>
      <c r="DL35" s="1069"/>
      <c r="DM35" s="1069"/>
      <c r="DN35" s="1069"/>
      <c r="DO35" s="1069"/>
      <c r="DP35" s="1069"/>
      <c r="DQ35" s="1069"/>
      <c r="DR35" s="1069"/>
      <c r="DS35" s="1069"/>
      <c r="DT35" s="1069"/>
      <c r="DU35" s="1069"/>
      <c r="DV35" s="1069"/>
      <c r="DW35" s="1069"/>
      <c r="DX35" s="1069"/>
      <c r="DY35" s="1069"/>
      <c r="DZ35" s="1069"/>
      <c r="EA35" s="1069"/>
      <c r="EB35" s="1069"/>
      <c r="EC35" s="1069"/>
      <c r="ED35" s="1069"/>
      <c r="EE35" s="1069"/>
      <c r="EF35" s="1069"/>
      <c r="EG35" s="1069"/>
      <c r="EH35" s="1069"/>
      <c r="EI35" s="1069"/>
      <c r="EJ35" s="1069"/>
      <c r="EK35" s="1069"/>
      <c r="EL35" s="1069"/>
      <c r="EM35" s="1069"/>
      <c r="EN35" s="1069"/>
      <c r="EO35" s="1069"/>
      <c r="EP35" s="1069"/>
      <c r="EQ35" s="1069"/>
      <c r="ER35" s="1069"/>
      <c r="ES35" s="1069"/>
      <c r="ET35" s="1069"/>
      <c r="EU35" s="1069"/>
      <c r="EV35" s="1069"/>
      <c r="EW35" s="1069"/>
      <c r="EX35" s="1069"/>
      <c r="EY35" s="1069"/>
      <c r="EZ35" s="1069"/>
      <c r="FA35" s="1069"/>
      <c r="FB35" s="1069"/>
      <c r="FC35" s="1069"/>
      <c r="FD35" s="1069"/>
      <c r="FE35" s="1069"/>
      <c r="FF35" s="1069"/>
      <c r="FG35" s="1069"/>
      <c r="FH35" s="1069"/>
      <c r="FI35" s="1069"/>
      <c r="FJ35" s="1069"/>
      <c r="FK35" s="1069"/>
      <c r="FL35" s="1069"/>
      <c r="FM35" s="1069"/>
      <c r="FN35" s="1069"/>
      <c r="FO35" s="1069"/>
      <c r="FP35" s="1069"/>
      <c r="FQ35" s="1069"/>
      <c r="FR35" s="1069"/>
      <c r="FS35" s="1069"/>
      <c r="FT35" s="1069"/>
      <c r="FU35" s="1069"/>
      <c r="FV35" s="1069"/>
      <c r="FW35" s="1069"/>
      <c r="FX35" s="1069"/>
      <c r="FY35" s="1069"/>
      <c r="FZ35" s="1069"/>
      <c r="GA35" s="1069"/>
      <c r="GB35" s="1069"/>
      <c r="GC35" s="1069"/>
      <c r="GD35" s="1069"/>
      <c r="GE35" s="1069"/>
      <c r="GF35" s="1069"/>
      <c r="GG35" s="1069"/>
      <c r="GH35" s="1069"/>
      <c r="GI35" s="1069"/>
      <c r="GJ35" s="1069"/>
    </row>
  </sheetData>
  <mergeCells count="11">
    <mergeCell ref="A35:J35"/>
    <mergeCell ref="A3:A4"/>
    <mergeCell ref="E3:E4"/>
    <mergeCell ref="F3:F4"/>
    <mergeCell ref="J3:J4"/>
    <mergeCell ref="B3:B4"/>
    <mergeCell ref="C3:C4"/>
    <mergeCell ref="D3:D4"/>
    <mergeCell ref="G3:G4"/>
    <mergeCell ref="H3:H4"/>
    <mergeCell ref="I3:I4"/>
  </mergeCells>
  <hyperlinks>
    <hyperlink ref="A1" location="Menu!A1" display="Return to Menu" xr:uid="{00000000-0004-0000-1100-000000000000}"/>
  </hyperlinks>
  <pageMargins left="0.2" right="0.2" top="0.75" bottom="0.75" header="0.3" footer="0.3"/>
  <pageSetup scale="66" orientation="landscape" r:id="rId1"/>
  <headerFooter>
    <oddFooter>&amp;L&amp;1#&amp;"Calibri"&amp;10&amp;K0078D7This document is for CBN internal consumption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232"/>
  <sheetViews>
    <sheetView view="pageBreakPreview" zoomScale="80" zoomScaleNormal="85" zoomScaleSheetLayoutView="80" workbookViewId="0">
      <pane xSplit="1" ySplit="4" topLeftCell="B214" activePane="bottomRight" state="frozen"/>
      <selection pane="topRight"/>
      <selection pane="bottomLeft"/>
      <selection pane="bottomRight"/>
    </sheetView>
  </sheetViews>
  <sheetFormatPr defaultColWidth="11.54296875" defaultRowHeight="12.5"/>
  <cols>
    <col min="1" max="1" width="52" style="562" customWidth="1"/>
    <col min="2" max="2" width="15.81640625" style="562" bestFit="1" customWidth="1"/>
    <col min="3" max="6" width="15.81640625" style="562" customWidth="1"/>
    <col min="7" max="10" width="14.453125" style="562" customWidth="1"/>
    <col min="11" max="11" width="16.81640625" style="562" customWidth="1"/>
    <col min="12" max="12" width="13.81640625" style="562" bestFit="1" customWidth="1"/>
    <col min="13" max="13" width="14.54296875" style="562" bestFit="1" customWidth="1"/>
    <col min="14" max="16384" width="11.54296875" style="562"/>
  </cols>
  <sheetData>
    <row r="1" spans="1:14" s="773" customFormat="1" ht="21.65" customHeight="1">
      <c r="A1" s="795" t="s">
        <v>622</v>
      </c>
    </row>
    <row r="2" spans="1:14" ht="18" thickBot="1">
      <c r="A2" s="403" t="s">
        <v>1601</v>
      </c>
    </row>
    <row r="3" spans="1:14" s="583" customFormat="1" ht="15">
      <c r="A3" s="1829"/>
      <c r="B3" s="1769">
        <v>2018</v>
      </c>
      <c r="C3" s="1769">
        <v>2019</v>
      </c>
      <c r="D3" s="1767">
        <v>2020</v>
      </c>
      <c r="E3" s="1767"/>
      <c r="F3" s="1767"/>
      <c r="G3" s="1767"/>
      <c r="H3" s="1767">
        <v>2021</v>
      </c>
      <c r="I3" s="1767"/>
      <c r="J3" s="1767"/>
      <c r="K3" s="1768"/>
    </row>
    <row r="4" spans="1:14" s="583" customFormat="1" ht="15.5" thickBot="1">
      <c r="A4" s="1830"/>
      <c r="B4" s="1770"/>
      <c r="C4" s="1770"/>
      <c r="D4" s="789" t="s">
        <v>1</v>
      </c>
      <c r="E4" s="789" t="s">
        <v>2</v>
      </c>
      <c r="F4" s="789" t="s">
        <v>3</v>
      </c>
      <c r="G4" s="667" t="s">
        <v>4</v>
      </c>
      <c r="H4" s="789" t="s">
        <v>1</v>
      </c>
      <c r="I4" s="789" t="s">
        <v>2</v>
      </c>
      <c r="J4" s="789" t="s">
        <v>3</v>
      </c>
      <c r="K4" s="551" t="s">
        <v>4</v>
      </c>
      <c r="L4" s="75"/>
    </row>
    <row r="5" spans="1:14" s="568" customFormat="1" ht="14">
      <c r="A5" s="1080" t="s">
        <v>1112</v>
      </c>
      <c r="B5" s="638">
        <v>8901.7679465477922</v>
      </c>
      <c r="C5" s="638">
        <v>9882.5161273567919</v>
      </c>
      <c r="D5" s="638">
        <v>12464.90315087049</v>
      </c>
      <c r="E5" s="638">
        <v>15667.768127037991</v>
      </c>
      <c r="F5" s="638">
        <v>15562.00193206322</v>
      </c>
      <c r="G5" s="638">
        <v>15020.838143033583</v>
      </c>
      <c r="H5" s="638">
        <v>15964.921489209628</v>
      </c>
      <c r="I5" s="638">
        <v>15446.438144141359</v>
      </c>
      <c r="J5" s="638">
        <v>16347.100068737936</v>
      </c>
      <c r="K5" s="639">
        <v>17051.759111655247</v>
      </c>
      <c r="L5" s="571"/>
      <c r="M5" s="1632"/>
      <c r="N5" s="571"/>
    </row>
    <row r="6" spans="1:14" s="567" customFormat="1" ht="14">
      <c r="A6" s="1081" t="s">
        <v>1221</v>
      </c>
      <c r="B6" s="641">
        <v>790.50114525644995</v>
      </c>
      <c r="C6" s="641">
        <v>788.5563950436599</v>
      </c>
      <c r="D6" s="641">
        <v>974.81966534727997</v>
      </c>
      <c r="E6" s="641">
        <v>882.92699605484006</v>
      </c>
      <c r="F6" s="641">
        <v>911.46617753889996</v>
      </c>
      <c r="G6" s="641">
        <v>1083.2193891753</v>
      </c>
      <c r="H6" s="641">
        <v>1324.875247255</v>
      </c>
      <c r="I6" s="641">
        <v>1257.5575390486099</v>
      </c>
      <c r="J6" s="641">
        <v>1065.11756819112</v>
      </c>
      <c r="K6" s="642">
        <v>832.83709853699997</v>
      </c>
      <c r="L6" s="571"/>
      <c r="M6" s="617"/>
      <c r="N6" s="571"/>
    </row>
    <row r="7" spans="1:14" s="567" customFormat="1" ht="14">
      <c r="A7" s="1082" t="s">
        <v>1222</v>
      </c>
      <c r="B7" s="641">
        <v>414.22996850613993</v>
      </c>
      <c r="C7" s="641">
        <v>410.42949564799</v>
      </c>
      <c r="D7" s="641">
        <v>392.74252079297997</v>
      </c>
      <c r="E7" s="641">
        <v>394.21792469113001</v>
      </c>
      <c r="F7" s="641">
        <v>396.60260482899002</v>
      </c>
      <c r="G7" s="641">
        <v>401.21308194969004</v>
      </c>
      <c r="H7" s="641">
        <v>474.7076622962</v>
      </c>
      <c r="I7" s="641">
        <v>471.02347220115001</v>
      </c>
      <c r="J7" s="641">
        <v>449.55201486435999</v>
      </c>
      <c r="K7" s="642">
        <v>355.30814503321994</v>
      </c>
      <c r="L7" s="571"/>
      <c r="M7" s="617"/>
      <c r="N7" s="571"/>
    </row>
    <row r="8" spans="1:14" s="567" customFormat="1" ht="14">
      <c r="A8" s="1082" t="s">
        <v>1223</v>
      </c>
      <c r="B8" s="641">
        <v>376.27117675031002</v>
      </c>
      <c r="C8" s="641">
        <v>378.12689939566997</v>
      </c>
      <c r="D8" s="641">
        <v>582.07714455430005</v>
      </c>
      <c r="E8" s="641">
        <v>488.70907136371005</v>
      </c>
      <c r="F8" s="641">
        <v>514.86357270991004</v>
      </c>
      <c r="G8" s="641">
        <v>682.00630722561004</v>
      </c>
      <c r="H8" s="641">
        <v>850.16758495880003</v>
      </c>
      <c r="I8" s="641">
        <v>786.53406684745994</v>
      </c>
      <c r="J8" s="641">
        <v>615.56555332675998</v>
      </c>
      <c r="K8" s="642">
        <v>477.52895350378003</v>
      </c>
      <c r="L8" s="571"/>
      <c r="M8" s="617"/>
      <c r="N8" s="571"/>
    </row>
    <row r="9" spans="1:14" s="567" customFormat="1" ht="14">
      <c r="A9" s="1081" t="s">
        <v>1114</v>
      </c>
      <c r="B9" s="641">
        <v>7922.89109330469</v>
      </c>
      <c r="C9" s="641">
        <v>8882.2258470017496</v>
      </c>
      <c r="D9" s="641">
        <v>11277.332958150069</v>
      </c>
      <c r="E9" s="641">
        <v>14572.048181815489</v>
      </c>
      <c r="F9" s="641">
        <v>14397.0196781799</v>
      </c>
      <c r="G9" s="641">
        <v>13649.179899747131</v>
      </c>
      <c r="H9" s="641">
        <v>14336.870011267196</v>
      </c>
      <c r="I9" s="641">
        <v>13881.350292075322</v>
      </c>
      <c r="J9" s="641">
        <v>14888.905770998637</v>
      </c>
      <c r="K9" s="642">
        <v>15850.952464826616</v>
      </c>
      <c r="L9" s="571"/>
      <c r="M9" s="617"/>
      <c r="N9" s="571"/>
    </row>
    <row r="10" spans="1:14" s="567" customFormat="1" ht="14">
      <c r="A10" s="1082" t="s">
        <v>1115</v>
      </c>
      <c r="B10" s="641">
        <v>5328.0235557599199</v>
      </c>
      <c r="C10" s="641">
        <v>6552.4614524077506</v>
      </c>
      <c r="D10" s="641">
        <v>8659.5057382792311</v>
      </c>
      <c r="E10" s="641">
        <v>11983.72030561023</v>
      </c>
      <c r="F10" s="641">
        <v>11974.536602413009</v>
      </c>
      <c r="G10" s="641">
        <v>10685.464254125533</v>
      </c>
      <c r="H10" s="641">
        <v>11477.712351816848</v>
      </c>
      <c r="I10" s="641">
        <v>10732.97678598713</v>
      </c>
      <c r="J10" s="641">
        <v>11139.702288187489</v>
      </c>
      <c r="K10" s="642">
        <v>11168.062227082526</v>
      </c>
      <c r="L10" s="571"/>
      <c r="M10" s="617"/>
      <c r="N10" s="571"/>
    </row>
    <row r="11" spans="1:14" s="567" customFormat="1" ht="14">
      <c r="A11" s="1083" t="s">
        <v>1224</v>
      </c>
      <c r="B11" s="641">
        <v>5029.6770829690304</v>
      </c>
      <c r="C11" s="641">
        <v>6237.4558886885898</v>
      </c>
      <c r="D11" s="641">
        <v>8331.35259157166</v>
      </c>
      <c r="E11" s="641">
        <v>11666.561274801759</v>
      </c>
      <c r="F11" s="641">
        <v>11674.48409595293</v>
      </c>
      <c r="G11" s="641">
        <v>10389.615695145621</v>
      </c>
      <c r="H11" s="641">
        <v>11182.928276874898</v>
      </c>
      <c r="I11" s="641">
        <v>10407.18631877177</v>
      </c>
      <c r="J11" s="641">
        <v>10830.654882972298</v>
      </c>
      <c r="K11" s="642">
        <v>10721.219752670466</v>
      </c>
      <c r="L11" s="571"/>
      <c r="M11" s="617"/>
      <c r="N11" s="571"/>
    </row>
    <row r="12" spans="1:14" s="567" customFormat="1" ht="14">
      <c r="A12" s="1084" t="s">
        <v>1005</v>
      </c>
      <c r="B12" s="641">
        <v>4704.9243310818101</v>
      </c>
      <c r="C12" s="641">
        <v>5587.7639423524197</v>
      </c>
      <c r="D12" s="641">
        <v>7793.6049186151404</v>
      </c>
      <c r="E12" s="641">
        <v>11119.4978495089</v>
      </c>
      <c r="F12" s="641">
        <v>11184.441713612199</v>
      </c>
      <c r="G12" s="641">
        <v>9404.8529805682119</v>
      </c>
      <c r="H12" s="641">
        <v>10443.270913115201</v>
      </c>
      <c r="I12" s="641">
        <v>9896.3314473126102</v>
      </c>
      <c r="J12" s="641">
        <v>10482.2472129242</v>
      </c>
      <c r="K12" s="642">
        <v>10330.643702668425</v>
      </c>
      <c r="L12" s="571"/>
      <c r="M12" s="617"/>
      <c r="N12" s="571"/>
    </row>
    <row r="13" spans="1:14" s="567" customFormat="1" ht="14">
      <c r="A13" s="1084" t="s">
        <v>1225</v>
      </c>
      <c r="B13" s="641">
        <v>324.75275188721997</v>
      </c>
      <c r="C13" s="641">
        <v>649.69194633617008</v>
      </c>
      <c r="D13" s="641">
        <v>537.74767295651998</v>
      </c>
      <c r="E13" s="641">
        <v>547.06342529286007</v>
      </c>
      <c r="F13" s="641">
        <v>490.04238234073</v>
      </c>
      <c r="G13" s="641">
        <v>984.76271457741007</v>
      </c>
      <c r="H13" s="641">
        <v>739.65736375969993</v>
      </c>
      <c r="I13" s="641">
        <v>510.85487145915999</v>
      </c>
      <c r="J13" s="641">
        <v>348.40767004809999</v>
      </c>
      <c r="K13" s="642">
        <v>390.57605000204006</v>
      </c>
      <c r="L13" s="571"/>
      <c r="M13" s="617"/>
      <c r="N13" s="571"/>
    </row>
    <row r="14" spans="1:14" s="567" customFormat="1" ht="14">
      <c r="A14" s="1083" t="s">
        <v>895</v>
      </c>
      <c r="B14" s="641">
        <v>298.34647279089</v>
      </c>
      <c r="C14" s="641">
        <v>315.00556371915997</v>
      </c>
      <c r="D14" s="641">
        <v>328.15314670756999</v>
      </c>
      <c r="E14" s="641">
        <v>317.15903080846999</v>
      </c>
      <c r="F14" s="641">
        <v>300.05250646008005</v>
      </c>
      <c r="G14" s="641">
        <v>295.84855897990997</v>
      </c>
      <c r="H14" s="641">
        <v>294.78407494195005</v>
      </c>
      <c r="I14" s="641">
        <v>325.79046721535997</v>
      </c>
      <c r="J14" s="641">
        <v>309.04740521519</v>
      </c>
      <c r="K14" s="642">
        <v>446.84247441205997</v>
      </c>
      <c r="L14" s="571"/>
      <c r="M14" s="617"/>
      <c r="N14" s="571"/>
    </row>
    <row r="15" spans="1:14" s="567" customFormat="1" ht="14">
      <c r="A15" s="1083" t="s">
        <v>939</v>
      </c>
      <c r="B15" s="641">
        <v>0</v>
      </c>
      <c r="C15" s="641">
        <v>0</v>
      </c>
      <c r="D15" s="641">
        <v>0</v>
      </c>
      <c r="E15" s="641">
        <v>0</v>
      </c>
      <c r="F15" s="641">
        <v>0</v>
      </c>
      <c r="G15" s="641">
        <v>0</v>
      </c>
      <c r="H15" s="641">
        <v>0</v>
      </c>
      <c r="I15" s="641">
        <v>0</v>
      </c>
      <c r="J15" s="641">
        <v>0</v>
      </c>
      <c r="K15" s="642">
        <v>0</v>
      </c>
      <c r="L15" s="571"/>
      <c r="M15" s="617"/>
      <c r="N15" s="571"/>
    </row>
    <row r="16" spans="1:14" s="567" customFormat="1" ht="14">
      <c r="A16" s="1083" t="s">
        <v>853</v>
      </c>
      <c r="B16" s="641">
        <v>0</v>
      </c>
      <c r="C16" s="641">
        <v>0</v>
      </c>
      <c r="D16" s="641">
        <v>0</v>
      </c>
      <c r="E16" s="641">
        <v>0</v>
      </c>
      <c r="F16" s="641">
        <v>0</v>
      </c>
      <c r="G16" s="641">
        <v>0</v>
      </c>
      <c r="H16" s="641">
        <v>0</v>
      </c>
      <c r="I16" s="641">
        <v>0</v>
      </c>
      <c r="J16" s="641">
        <v>0</v>
      </c>
      <c r="K16" s="642">
        <v>0</v>
      </c>
      <c r="L16" s="571"/>
      <c r="M16" s="617"/>
      <c r="N16" s="571"/>
    </row>
    <row r="17" spans="1:14" s="567" customFormat="1" ht="14">
      <c r="A17" s="1082" t="s">
        <v>1116</v>
      </c>
      <c r="B17" s="641">
        <v>2594.8675375447706</v>
      </c>
      <c r="C17" s="641">
        <v>2329.7643945940008</v>
      </c>
      <c r="D17" s="641">
        <v>2617.8272198708396</v>
      </c>
      <c r="E17" s="641">
        <v>2588.3278762052605</v>
      </c>
      <c r="F17" s="641">
        <v>2422.4830757668901</v>
      </c>
      <c r="G17" s="641">
        <v>2963.7156456215998</v>
      </c>
      <c r="H17" s="641">
        <v>2859.1576594503504</v>
      </c>
      <c r="I17" s="641">
        <v>3148.3735060881904</v>
      </c>
      <c r="J17" s="641">
        <v>3749.2034828111496</v>
      </c>
      <c r="K17" s="642">
        <v>4682.89023774409</v>
      </c>
      <c r="L17" s="571"/>
      <c r="M17" s="617"/>
      <c r="N17" s="571"/>
    </row>
    <row r="18" spans="1:14" s="567" customFormat="1" ht="14">
      <c r="A18" s="1083" t="s">
        <v>1226</v>
      </c>
      <c r="B18" s="641">
        <v>0</v>
      </c>
      <c r="C18" s="641">
        <v>0</v>
      </c>
      <c r="D18" s="641">
        <v>0</v>
      </c>
      <c r="E18" s="641">
        <v>0</v>
      </c>
      <c r="F18" s="641">
        <v>0</v>
      </c>
      <c r="G18" s="641">
        <v>0</v>
      </c>
      <c r="H18" s="641">
        <v>0</v>
      </c>
      <c r="I18" s="641">
        <v>0</v>
      </c>
      <c r="J18" s="641">
        <v>0</v>
      </c>
      <c r="K18" s="642">
        <v>0</v>
      </c>
      <c r="L18" s="571"/>
      <c r="M18" s="617"/>
      <c r="N18" s="571"/>
    </row>
    <row r="19" spans="1:14" s="567" customFormat="1" ht="14">
      <c r="A19" s="1084" t="s">
        <v>1006</v>
      </c>
      <c r="B19" s="641">
        <v>0</v>
      </c>
      <c r="C19" s="641">
        <v>0</v>
      </c>
      <c r="D19" s="641">
        <v>0</v>
      </c>
      <c r="E19" s="641">
        <v>0</v>
      </c>
      <c r="F19" s="641">
        <v>0</v>
      </c>
      <c r="G19" s="641">
        <v>0</v>
      </c>
      <c r="H19" s="641">
        <v>0</v>
      </c>
      <c r="I19" s="641">
        <v>0</v>
      </c>
      <c r="J19" s="641">
        <v>0</v>
      </c>
      <c r="K19" s="642">
        <v>0</v>
      </c>
      <c r="L19" s="571"/>
      <c r="M19" s="617"/>
      <c r="N19" s="571"/>
    </row>
    <row r="20" spans="1:14" s="567" customFormat="1" ht="14">
      <c r="A20" s="1084" t="s">
        <v>1227</v>
      </c>
      <c r="B20" s="641">
        <v>0</v>
      </c>
      <c r="C20" s="641">
        <v>0</v>
      </c>
      <c r="D20" s="641">
        <v>0</v>
      </c>
      <c r="E20" s="641">
        <v>0</v>
      </c>
      <c r="F20" s="641">
        <v>0</v>
      </c>
      <c r="G20" s="641">
        <v>0</v>
      </c>
      <c r="H20" s="641">
        <v>0</v>
      </c>
      <c r="I20" s="641">
        <v>0</v>
      </c>
      <c r="J20" s="641">
        <v>0</v>
      </c>
      <c r="K20" s="642">
        <v>0</v>
      </c>
      <c r="L20" s="571"/>
      <c r="M20" s="617"/>
      <c r="N20" s="571"/>
    </row>
    <row r="21" spans="1:14" s="567" customFormat="1" ht="14">
      <c r="A21" s="1083" t="s">
        <v>896</v>
      </c>
      <c r="B21" s="641">
        <v>0</v>
      </c>
      <c r="C21" s="641">
        <v>0</v>
      </c>
      <c r="D21" s="641">
        <v>0</v>
      </c>
      <c r="E21" s="641">
        <v>0</v>
      </c>
      <c r="F21" s="641">
        <v>0</v>
      </c>
      <c r="G21" s="641">
        <v>0</v>
      </c>
      <c r="H21" s="641">
        <v>0</v>
      </c>
      <c r="I21" s="641">
        <v>0</v>
      </c>
      <c r="J21" s="641">
        <v>0</v>
      </c>
      <c r="K21" s="642">
        <v>0</v>
      </c>
      <c r="L21" s="571"/>
      <c r="M21" s="617"/>
      <c r="N21" s="571"/>
    </row>
    <row r="22" spans="1:14" s="567" customFormat="1" ht="14">
      <c r="A22" s="1083" t="s">
        <v>940</v>
      </c>
      <c r="B22" s="641">
        <v>0</v>
      </c>
      <c r="C22" s="641">
        <v>0</v>
      </c>
      <c r="D22" s="641">
        <v>0</v>
      </c>
      <c r="E22" s="641">
        <v>0</v>
      </c>
      <c r="F22" s="641">
        <v>0</v>
      </c>
      <c r="G22" s="641">
        <v>0</v>
      </c>
      <c r="H22" s="641">
        <v>0</v>
      </c>
      <c r="I22" s="641">
        <v>0</v>
      </c>
      <c r="J22" s="641">
        <v>0</v>
      </c>
      <c r="K22" s="642">
        <v>0</v>
      </c>
      <c r="L22" s="571"/>
      <c r="M22" s="617"/>
      <c r="N22" s="571"/>
    </row>
    <row r="23" spans="1:14" s="567" customFormat="1" ht="14">
      <c r="A23" s="1083" t="s">
        <v>1117</v>
      </c>
      <c r="B23" s="641">
        <v>2594.8675375447706</v>
      </c>
      <c r="C23" s="641">
        <v>2329.7643945940008</v>
      </c>
      <c r="D23" s="641">
        <v>2617.8272198708396</v>
      </c>
      <c r="E23" s="641">
        <v>2588.3278762052605</v>
      </c>
      <c r="F23" s="641">
        <v>2422.4830757668901</v>
      </c>
      <c r="G23" s="641">
        <v>2963.7156456215998</v>
      </c>
      <c r="H23" s="641">
        <v>2859.1576594503504</v>
      </c>
      <c r="I23" s="641">
        <v>3148.3735060881904</v>
      </c>
      <c r="J23" s="641">
        <v>3749.2034828111496</v>
      </c>
      <c r="K23" s="642">
        <v>4682.89023774409</v>
      </c>
      <c r="L23" s="571"/>
      <c r="M23" s="617"/>
      <c r="N23" s="571"/>
    </row>
    <row r="24" spans="1:14" s="567" customFormat="1" ht="14">
      <c r="A24" s="1081" t="s">
        <v>1118</v>
      </c>
      <c r="B24" s="641">
        <v>188.37570798664999</v>
      </c>
      <c r="C24" s="641">
        <v>211.73388531137999</v>
      </c>
      <c r="D24" s="641">
        <v>212.75052737314002</v>
      </c>
      <c r="E24" s="641">
        <v>212.79294916766</v>
      </c>
      <c r="F24" s="641">
        <v>253.51607634442001</v>
      </c>
      <c r="G24" s="641">
        <v>288.43885411115002</v>
      </c>
      <c r="H24" s="641">
        <v>303.17623068743001</v>
      </c>
      <c r="I24" s="641">
        <v>307.53031301742999</v>
      </c>
      <c r="J24" s="641">
        <v>393.07672954818003</v>
      </c>
      <c r="K24" s="642">
        <v>367.96954829163002</v>
      </c>
      <c r="L24" s="571"/>
      <c r="M24" s="617"/>
      <c r="N24" s="571"/>
    </row>
    <row r="25" spans="1:14" s="567" customFormat="1" ht="14">
      <c r="A25" s="1082" t="s">
        <v>1115</v>
      </c>
      <c r="B25" s="641">
        <v>188.37570798664999</v>
      </c>
      <c r="C25" s="641">
        <v>211.73388531137999</v>
      </c>
      <c r="D25" s="641">
        <v>212.75052737314002</v>
      </c>
      <c r="E25" s="641">
        <v>212.79294916766</v>
      </c>
      <c r="F25" s="641">
        <v>253.51607634442001</v>
      </c>
      <c r="G25" s="641">
        <v>288.43885411115002</v>
      </c>
      <c r="H25" s="641">
        <v>303.17623068743001</v>
      </c>
      <c r="I25" s="641">
        <v>307.53031301742999</v>
      </c>
      <c r="J25" s="641">
        <v>393.07672954818003</v>
      </c>
      <c r="K25" s="642">
        <v>367.96954829163002</v>
      </c>
      <c r="L25" s="571"/>
      <c r="M25" s="617"/>
      <c r="N25" s="571"/>
    </row>
    <row r="26" spans="1:14" s="567" customFormat="1" ht="14">
      <c r="A26" s="1083" t="s">
        <v>1228</v>
      </c>
      <c r="B26" s="641">
        <v>186.09380140013999</v>
      </c>
      <c r="C26" s="641">
        <v>210.94272731939003</v>
      </c>
      <c r="D26" s="641">
        <v>211.59762251639003</v>
      </c>
      <c r="E26" s="641">
        <v>212.58539117747</v>
      </c>
      <c r="F26" s="641">
        <v>252.06167783895</v>
      </c>
      <c r="G26" s="641">
        <v>287.99824786484004</v>
      </c>
      <c r="H26" s="641">
        <v>301.95234274789004</v>
      </c>
      <c r="I26" s="641">
        <v>306.56065122375003</v>
      </c>
      <c r="J26" s="641">
        <v>393.07672954818003</v>
      </c>
      <c r="K26" s="642">
        <v>367.96954829163002</v>
      </c>
      <c r="L26" s="571"/>
      <c r="M26" s="617"/>
      <c r="N26" s="571"/>
    </row>
    <row r="27" spans="1:14" s="567" customFormat="1" ht="14">
      <c r="A27" s="1084" t="s">
        <v>1229</v>
      </c>
      <c r="B27" s="641">
        <v>0</v>
      </c>
      <c r="C27" s="641">
        <v>0</v>
      </c>
      <c r="D27" s="641">
        <v>0</v>
      </c>
      <c r="E27" s="641">
        <v>0</v>
      </c>
      <c r="F27" s="641">
        <v>0</v>
      </c>
      <c r="G27" s="641">
        <v>0</v>
      </c>
      <c r="H27" s="641">
        <v>0</v>
      </c>
      <c r="I27" s="641">
        <v>0</v>
      </c>
      <c r="J27" s="641">
        <v>0</v>
      </c>
      <c r="K27" s="642">
        <v>0</v>
      </c>
      <c r="L27" s="571"/>
      <c r="M27" s="617"/>
      <c r="N27" s="571"/>
    </row>
    <row r="28" spans="1:14" s="567" customFormat="1" ht="14">
      <c r="A28" s="1084" t="s">
        <v>1230</v>
      </c>
      <c r="B28" s="641">
        <v>186.09380140013999</v>
      </c>
      <c r="C28" s="641">
        <v>210.94272731939003</v>
      </c>
      <c r="D28" s="641">
        <v>211.59762251639003</v>
      </c>
      <c r="E28" s="641">
        <v>212.58539117747</v>
      </c>
      <c r="F28" s="641">
        <v>252.06167783895</v>
      </c>
      <c r="G28" s="641">
        <v>287.99824786484004</v>
      </c>
      <c r="H28" s="641">
        <v>301.95234274789004</v>
      </c>
      <c r="I28" s="641">
        <v>306.56065122375003</v>
      </c>
      <c r="J28" s="641">
        <v>393.07672954818003</v>
      </c>
      <c r="K28" s="642">
        <v>367.96954829163002</v>
      </c>
      <c r="L28" s="571"/>
      <c r="M28" s="617"/>
      <c r="N28" s="571"/>
    </row>
    <row r="29" spans="1:14" s="567" customFormat="1" ht="14">
      <c r="A29" s="1083" t="s">
        <v>897</v>
      </c>
      <c r="B29" s="641">
        <v>2.2819065865100003</v>
      </c>
      <c r="C29" s="641">
        <v>0.79115799199000003</v>
      </c>
      <c r="D29" s="641">
        <v>1.15290485675</v>
      </c>
      <c r="E29" s="641">
        <v>0.20755799018999999</v>
      </c>
      <c r="F29" s="641">
        <v>1.4543985054699999</v>
      </c>
      <c r="G29" s="641">
        <v>0.44060624631</v>
      </c>
      <c r="H29" s="641">
        <v>1.22388793954</v>
      </c>
      <c r="I29" s="641">
        <v>0.96966179367999994</v>
      </c>
      <c r="J29" s="641">
        <v>0</v>
      </c>
      <c r="K29" s="642">
        <v>0</v>
      </c>
      <c r="L29" s="571"/>
      <c r="M29" s="617"/>
      <c r="N29" s="571"/>
    </row>
    <row r="30" spans="1:14" s="567" customFormat="1" ht="14">
      <c r="A30" s="1083" t="s">
        <v>941</v>
      </c>
      <c r="B30" s="641">
        <v>0</v>
      </c>
      <c r="C30" s="641">
        <v>0</v>
      </c>
      <c r="D30" s="641">
        <v>0</v>
      </c>
      <c r="E30" s="641">
        <v>0</v>
      </c>
      <c r="F30" s="641">
        <v>0</v>
      </c>
      <c r="G30" s="641">
        <v>0</v>
      </c>
      <c r="H30" s="641">
        <v>0</v>
      </c>
      <c r="I30" s="641">
        <v>0</v>
      </c>
      <c r="J30" s="641">
        <v>0</v>
      </c>
      <c r="K30" s="642">
        <v>0</v>
      </c>
      <c r="L30" s="571"/>
      <c r="M30" s="617"/>
      <c r="N30" s="571"/>
    </row>
    <row r="31" spans="1:14" s="567" customFormat="1" ht="14">
      <c r="A31" s="1083" t="s">
        <v>855</v>
      </c>
      <c r="B31" s="641">
        <v>0</v>
      </c>
      <c r="C31" s="641">
        <v>0</v>
      </c>
      <c r="D31" s="641">
        <v>0</v>
      </c>
      <c r="E31" s="641">
        <v>0</v>
      </c>
      <c r="F31" s="641">
        <v>0</v>
      </c>
      <c r="G31" s="641">
        <v>0</v>
      </c>
      <c r="H31" s="641">
        <v>0</v>
      </c>
      <c r="I31" s="641">
        <v>0</v>
      </c>
      <c r="J31" s="641">
        <v>0</v>
      </c>
      <c r="K31" s="642">
        <v>0</v>
      </c>
      <c r="L31" s="571"/>
      <c r="M31" s="617"/>
      <c r="N31" s="571"/>
    </row>
    <row r="32" spans="1:14" s="567" customFormat="1" ht="14">
      <c r="A32" s="1082" t="s">
        <v>1116</v>
      </c>
      <c r="B32" s="641">
        <v>0</v>
      </c>
      <c r="C32" s="641">
        <v>0</v>
      </c>
      <c r="D32" s="641">
        <v>0</v>
      </c>
      <c r="E32" s="641">
        <v>0</v>
      </c>
      <c r="F32" s="641">
        <v>0</v>
      </c>
      <c r="G32" s="641">
        <v>0</v>
      </c>
      <c r="H32" s="641">
        <v>0</v>
      </c>
      <c r="I32" s="641">
        <v>0</v>
      </c>
      <c r="J32" s="641">
        <v>0</v>
      </c>
      <c r="K32" s="642">
        <v>0</v>
      </c>
      <c r="L32" s="571"/>
      <c r="M32" s="617"/>
      <c r="N32" s="571"/>
    </row>
    <row r="33" spans="1:14" s="567" customFormat="1" ht="14">
      <c r="A33" s="1083" t="s">
        <v>1231</v>
      </c>
      <c r="B33" s="641">
        <v>0</v>
      </c>
      <c r="C33" s="641">
        <v>0</v>
      </c>
      <c r="D33" s="641">
        <v>0</v>
      </c>
      <c r="E33" s="641">
        <v>0</v>
      </c>
      <c r="F33" s="641">
        <v>0</v>
      </c>
      <c r="G33" s="641">
        <v>0</v>
      </c>
      <c r="H33" s="641">
        <v>0</v>
      </c>
      <c r="I33" s="641">
        <v>0</v>
      </c>
      <c r="J33" s="641">
        <v>0</v>
      </c>
      <c r="K33" s="642">
        <v>0</v>
      </c>
      <c r="L33" s="571"/>
      <c r="M33" s="617"/>
      <c r="N33" s="571"/>
    </row>
    <row r="34" spans="1:14" s="567" customFormat="1" ht="14">
      <c r="A34" s="1084" t="s">
        <v>1232</v>
      </c>
      <c r="B34" s="641">
        <v>0</v>
      </c>
      <c r="C34" s="641">
        <v>0</v>
      </c>
      <c r="D34" s="641">
        <v>0</v>
      </c>
      <c r="E34" s="641">
        <v>0</v>
      </c>
      <c r="F34" s="641">
        <v>0</v>
      </c>
      <c r="G34" s="641">
        <v>0</v>
      </c>
      <c r="H34" s="641">
        <v>0</v>
      </c>
      <c r="I34" s="641">
        <v>0</v>
      </c>
      <c r="J34" s="641">
        <v>0</v>
      </c>
      <c r="K34" s="642">
        <v>0</v>
      </c>
      <c r="L34" s="571"/>
      <c r="M34" s="617"/>
      <c r="N34" s="571"/>
    </row>
    <row r="35" spans="1:14" s="567" customFormat="1" ht="14">
      <c r="A35" s="1084" t="s">
        <v>1233</v>
      </c>
      <c r="B35" s="641">
        <v>0</v>
      </c>
      <c r="C35" s="641">
        <v>0</v>
      </c>
      <c r="D35" s="641">
        <v>0</v>
      </c>
      <c r="E35" s="641">
        <v>0</v>
      </c>
      <c r="F35" s="641">
        <v>0</v>
      </c>
      <c r="G35" s="641">
        <v>0</v>
      </c>
      <c r="H35" s="641">
        <v>0</v>
      </c>
      <c r="I35" s="641">
        <v>0</v>
      </c>
      <c r="J35" s="641">
        <v>0</v>
      </c>
      <c r="K35" s="642">
        <v>0</v>
      </c>
      <c r="L35" s="571"/>
      <c r="M35" s="617"/>
      <c r="N35" s="571"/>
    </row>
    <row r="36" spans="1:14" s="567" customFormat="1" ht="14">
      <c r="A36" s="1083" t="s">
        <v>898</v>
      </c>
      <c r="B36" s="641">
        <v>0</v>
      </c>
      <c r="C36" s="641">
        <v>0</v>
      </c>
      <c r="D36" s="641">
        <v>0</v>
      </c>
      <c r="E36" s="641">
        <v>0</v>
      </c>
      <c r="F36" s="641">
        <v>0</v>
      </c>
      <c r="G36" s="641">
        <v>0</v>
      </c>
      <c r="H36" s="641">
        <v>0</v>
      </c>
      <c r="I36" s="641">
        <v>0</v>
      </c>
      <c r="J36" s="641">
        <v>0</v>
      </c>
      <c r="K36" s="642">
        <v>0</v>
      </c>
      <c r="L36" s="571"/>
      <c r="M36" s="617"/>
      <c r="N36" s="571"/>
    </row>
    <row r="37" spans="1:14" s="567" customFormat="1" ht="14">
      <c r="A37" s="1083" t="s">
        <v>942</v>
      </c>
      <c r="B37" s="641">
        <v>0</v>
      </c>
      <c r="C37" s="641">
        <v>0</v>
      </c>
      <c r="D37" s="641">
        <v>0</v>
      </c>
      <c r="E37" s="641">
        <v>0</v>
      </c>
      <c r="F37" s="641">
        <v>0</v>
      </c>
      <c r="G37" s="641">
        <v>0</v>
      </c>
      <c r="H37" s="641">
        <v>0</v>
      </c>
      <c r="I37" s="641">
        <v>0</v>
      </c>
      <c r="J37" s="641">
        <v>0</v>
      </c>
      <c r="K37" s="642">
        <v>0</v>
      </c>
      <c r="L37" s="571"/>
      <c r="M37" s="617"/>
      <c r="N37" s="571"/>
    </row>
    <row r="38" spans="1:14" s="567" customFormat="1" ht="14">
      <c r="A38" s="1083" t="s">
        <v>1119</v>
      </c>
      <c r="B38" s="641">
        <v>0</v>
      </c>
      <c r="C38" s="641">
        <v>0</v>
      </c>
      <c r="D38" s="641">
        <v>0</v>
      </c>
      <c r="E38" s="641">
        <v>0</v>
      </c>
      <c r="F38" s="641">
        <v>0</v>
      </c>
      <c r="G38" s="641">
        <v>0</v>
      </c>
      <c r="H38" s="641">
        <v>0</v>
      </c>
      <c r="I38" s="641">
        <v>0</v>
      </c>
      <c r="J38" s="641">
        <v>0</v>
      </c>
      <c r="K38" s="642">
        <v>0</v>
      </c>
      <c r="L38" s="571"/>
      <c r="M38" s="617"/>
      <c r="N38" s="571"/>
    </row>
    <row r="39" spans="1:14" s="567" customFormat="1" ht="14">
      <c r="A39" s="1085"/>
      <c r="B39" s="641"/>
      <c r="C39" s="641"/>
      <c r="D39" s="641"/>
      <c r="E39" s="641"/>
      <c r="F39" s="641"/>
      <c r="G39" s="641"/>
      <c r="H39" s="641"/>
      <c r="I39" s="641"/>
      <c r="J39" s="641"/>
      <c r="K39" s="642"/>
      <c r="L39" s="571"/>
      <c r="M39" s="617"/>
      <c r="N39" s="571"/>
    </row>
    <row r="40" spans="1:14" s="568" customFormat="1" ht="14">
      <c r="A40" s="1086" t="s">
        <v>1121</v>
      </c>
      <c r="B40" s="638">
        <v>9435.5729402065117</v>
      </c>
      <c r="C40" s="638">
        <v>10346.881935230691</v>
      </c>
      <c r="D40" s="638">
        <v>10100.937465764589</v>
      </c>
      <c r="E40" s="638">
        <v>9716.9057233979202</v>
      </c>
      <c r="F40" s="638">
        <v>10378.561370685111</v>
      </c>
      <c r="G40" s="638">
        <v>12793.07938276735</v>
      </c>
      <c r="H40" s="638">
        <v>12699.917087086151</v>
      </c>
      <c r="I40" s="638">
        <v>12766.871881933541</v>
      </c>
      <c r="J40" s="638">
        <v>13634.516656737951</v>
      </c>
      <c r="K40" s="639">
        <v>14613.295202652298</v>
      </c>
      <c r="L40" s="571"/>
      <c r="M40" s="1632"/>
      <c r="N40" s="571"/>
    </row>
    <row r="41" spans="1:14" s="567" customFormat="1" ht="14">
      <c r="A41" s="1081" t="s">
        <v>1115</v>
      </c>
      <c r="B41" s="641">
        <v>9330.2899075129608</v>
      </c>
      <c r="C41" s="641">
        <v>10258.240376716612</v>
      </c>
      <c r="D41" s="641">
        <v>10001.7824318898</v>
      </c>
      <c r="E41" s="641">
        <v>9623.2518756890386</v>
      </c>
      <c r="F41" s="641">
        <v>10270.614544067112</v>
      </c>
      <c r="G41" s="641">
        <v>12684.138428347129</v>
      </c>
      <c r="H41" s="641">
        <v>12578.918778447271</v>
      </c>
      <c r="I41" s="641">
        <v>12646.7353671614</v>
      </c>
      <c r="J41" s="641">
        <v>13499.089847296422</v>
      </c>
      <c r="K41" s="642">
        <v>14263.299698911889</v>
      </c>
      <c r="L41" s="571"/>
      <c r="M41" s="617"/>
      <c r="N41" s="571"/>
    </row>
    <row r="42" spans="1:14" s="567" customFormat="1" ht="14">
      <c r="A42" s="1082" t="s">
        <v>1234</v>
      </c>
      <c r="B42" s="641">
        <v>4085.9289455669996</v>
      </c>
      <c r="C42" s="641">
        <v>4602.3627078623404</v>
      </c>
      <c r="D42" s="641">
        <v>5072.3976727120207</v>
      </c>
      <c r="E42" s="641">
        <v>4605.5950340395793</v>
      </c>
      <c r="F42" s="641">
        <v>5229.91950577029</v>
      </c>
      <c r="G42" s="641">
        <v>6184.8717309441599</v>
      </c>
      <c r="H42" s="641">
        <v>8457.0276803122706</v>
      </c>
      <c r="I42" s="641">
        <v>8445.3663021123393</v>
      </c>
      <c r="J42" s="641">
        <v>8530.2951078609804</v>
      </c>
      <c r="K42" s="642">
        <v>8347.9093779695504</v>
      </c>
      <c r="L42" s="571"/>
      <c r="M42" s="617"/>
      <c r="N42" s="571"/>
    </row>
    <row r="43" spans="1:14" s="567" customFormat="1" ht="14">
      <c r="A43" s="1083" t="s">
        <v>1235</v>
      </c>
      <c r="B43" s="641">
        <v>0</v>
      </c>
      <c r="C43" s="641">
        <v>0</v>
      </c>
      <c r="D43" s="641">
        <v>0</v>
      </c>
      <c r="E43" s="641">
        <v>0</v>
      </c>
      <c r="F43" s="641">
        <v>0</v>
      </c>
      <c r="G43" s="641">
        <v>0</v>
      </c>
      <c r="H43" s="641">
        <v>0</v>
      </c>
      <c r="I43" s="641">
        <v>0</v>
      </c>
      <c r="J43" s="641">
        <v>0</v>
      </c>
      <c r="K43" s="642">
        <v>0</v>
      </c>
      <c r="L43" s="571"/>
      <c r="M43" s="617"/>
      <c r="N43" s="571"/>
    </row>
    <row r="44" spans="1:14" s="567" customFormat="1" ht="14">
      <c r="A44" s="1083" t="s">
        <v>1236</v>
      </c>
      <c r="B44" s="641">
        <v>4085.9289455669996</v>
      </c>
      <c r="C44" s="641">
        <v>4602.3627078623404</v>
      </c>
      <c r="D44" s="641">
        <v>5072.3976727120207</v>
      </c>
      <c r="E44" s="641">
        <v>4605.5950340395793</v>
      </c>
      <c r="F44" s="641">
        <v>5229.91950577029</v>
      </c>
      <c r="G44" s="641">
        <v>7333.5861041361204</v>
      </c>
      <c r="H44" s="641">
        <v>8457.0276803122706</v>
      </c>
      <c r="I44" s="641">
        <v>8445.3663021123393</v>
      </c>
      <c r="J44" s="641">
        <v>8530.2951078609804</v>
      </c>
      <c r="K44" s="642">
        <v>8347.9093779695504</v>
      </c>
      <c r="L44" s="571"/>
      <c r="M44" s="617"/>
      <c r="N44" s="571"/>
    </row>
    <row r="45" spans="1:14" s="567" customFormat="1" ht="14">
      <c r="A45" s="1082" t="s">
        <v>899</v>
      </c>
      <c r="B45" s="641">
        <v>0</v>
      </c>
      <c r="C45" s="641">
        <v>0</v>
      </c>
      <c r="D45" s="641">
        <v>0</v>
      </c>
      <c r="E45" s="641">
        <v>3.1150000000000002</v>
      </c>
      <c r="F45" s="641">
        <v>0</v>
      </c>
      <c r="G45" s="641">
        <v>0</v>
      </c>
      <c r="H45" s="641">
        <v>0</v>
      </c>
      <c r="I45" s="641">
        <v>0</v>
      </c>
      <c r="J45" s="641">
        <v>0</v>
      </c>
      <c r="K45" s="642">
        <v>0</v>
      </c>
      <c r="L45" s="571"/>
      <c r="M45" s="617"/>
      <c r="N45" s="571"/>
    </row>
    <row r="46" spans="1:14" s="567" customFormat="1" ht="14">
      <c r="A46" s="1082" t="s">
        <v>943</v>
      </c>
      <c r="B46" s="641">
        <v>231.06877741235999</v>
      </c>
      <c r="C46" s="641">
        <v>309.25362817940993</v>
      </c>
      <c r="D46" s="641">
        <v>328.82410147553003</v>
      </c>
      <c r="E46" s="641">
        <v>322.76180036059998</v>
      </c>
      <c r="F46" s="641">
        <v>415.13631050640998</v>
      </c>
      <c r="G46" s="641">
        <v>435.36767173264002</v>
      </c>
      <c r="H46" s="641">
        <v>508.48723681782002</v>
      </c>
      <c r="I46" s="641">
        <v>442.83431427221001</v>
      </c>
      <c r="J46" s="641">
        <v>291.19543665999998</v>
      </c>
      <c r="K46" s="642">
        <v>424.45890200334998</v>
      </c>
      <c r="L46" s="571"/>
      <c r="M46" s="617"/>
      <c r="N46" s="571"/>
    </row>
    <row r="47" spans="1:14" s="567" customFormat="1" ht="14">
      <c r="A47" s="1083" t="s">
        <v>1122</v>
      </c>
      <c r="B47" s="641">
        <v>0</v>
      </c>
      <c r="C47" s="641">
        <v>0</v>
      </c>
      <c r="D47" s="641">
        <v>0</v>
      </c>
      <c r="E47" s="641">
        <v>0</v>
      </c>
      <c r="F47" s="641">
        <v>0</v>
      </c>
      <c r="G47" s="641">
        <v>0</v>
      </c>
      <c r="H47" s="641">
        <v>0</v>
      </c>
      <c r="I47" s="641">
        <v>0</v>
      </c>
      <c r="J47" s="641">
        <v>0</v>
      </c>
      <c r="K47" s="642">
        <v>0</v>
      </c>
      <c r="L47" s="571"/>
      <c r="M47" s="617"/>
      <c r="N47" s="571"/>
    </row>
    <row r="48" spans="1:14" s="567" customFormat="1" ht="14">
      <c r="A48" s="1083" t="s">
        <v>1123</v>
      </c>
      <c r="B48" s="641">
        <v>231.06877741235999</v>
      </c>
      <c r="C48" s="641">
        <v>309.25362817940993</v>
      </c>
      <c r="D48" s="641">
        <v>328.82410147553003</v>
      </c>
      <c r="E48" s="641">
        <v>322.76180036059998</v>
      </c>
      <c r="F48" s="641">
        <v>415.13631050640998</v>
      </c>
      <c r="G48" s="641">
        <v>435.36767173264002</v>
      </c>
      <c r="H48" s="641">
        <v>508.48723681782002</v>
      </c>
      <c r="I48" s="641">
        <v>442.83431427221001</v>
      </c>
      <c r="J48" s="641">
        <v>291.19543665999998</v>
      </c>
      <c r="K48" s="642">
        <v>424.45890200334998</v>
      </c>
      <c r="L48" s="571"/>
      <c r="M48" s="617"/>
      <c r="N48" s="571"/>
    </row>
    <row r="49" spans="1:14" s="567" customFormat="1" ht="14">
      <c r="A49" s="1082" t="s">
        <v>914</v>
      </c>
      <c r="B49" s="641">
        <v>4440.3419561482015</v>
      </c>
      <c r="C49" s="641">
        <v>4727.2132993347495</v>
      </c>
      <c r="D49" s="641">
        <v>3959.2913786037498</v>
      </c>
      <c r="E49" s="641">
        <v>4035.5697304599298</v>
      </c>
      <c r="F49" s="641">
        <v>3953.4936114461507</v>
      </c>
      <c r="G49" s="641">
        <v>4206.7956350914992</v>
      </c>
      <c r="H49" s="641">
        <v>2990.2688071377102</v>
      </c>
      <c r="I49" s="641">
        <v>3113.6986531460002</v>
      </c>
      <c r="J49" s="641">
        <v>4005.1407366247299</v>
      </c>
      <c r="K49" s="642">
        <v>4669.9433072525999</v>
      </c>
      <c r="L49" s="571"/>
      <c r="M49" s="617"/>
      <c r="N49" s="571"/>
    </row>
    <row r="50" spans="1:14" s="567" customFormat="1" ht="14">
      <c r="A50" s="1082" t="s">
        <v>957</v>
      </c>
      <c r="B50" s="641">
        <v>370.90016953149001</v>
      </c>
      <c r="C50" s="641">
        <v>371.94063518115007</v>
      </c>
      <c r="D50" s="641">
        <v>399.06068674343999</v>
      </c>
      <c r="E50" s="641">
        <v>412.28882808553004</v>
      </c>
      <c r="F50" s="641">
        <v>423.04856253173</v>
      </c>
      <c r="G50" s="641">
        <v>448.93779693751003</v>
      </c>
      <c r="H50" s="641">
        <v>387.98002665541003</v>
      </c>
      <c r="I50" s="641">
        <v>369.45630935139002</v>
      </c>
      <c r="J50" s="641">
        <v>382.52450279932003</v>
      </c>
      <c r="K50" s="642">
        <v>443.17558038628005</v>
      </c>
      <c r="L50" s="571"/>
      <c r="M50" s="617"/>
      <c r="N50" s="571"/>
    </row>
    <row r="51" spans="1:14" s="567" customFormat="1" ht="14">
      <c r="A51" s="1082" t="s">
        <v>969</v>
      </c>
      <c r="B51" s="641">
        <v>0</v>
      </c>
      <c r="C51" s="641">
        <v>0</v>
      </c>
      <c r="D51" s="641">
        <v>0</v>
      </c>
      <c r="E51" s="641">
        <v>0</v>
      </c>
      <c r="F51" s="641">
        <v>0</v>
      </c>
      <c r="G51" s="641">
        <v>0</v>
      </c>
      <c r="H51" s="641">
        <v>0</v>
      </c>
      <c r="I51" s="641">
        <v>0</v>
      </c>
      <c r="J51" s="641">
        <v>0</v>
      </c>
      <c r="K51" s="642">
        <v>0</v>
      </c>
      <c r="L51" s="571"/>
      <c r="M51" s="617"/>
      <c r="N51" s="571"/>
    </row>
    <row r="52" spans="1:14" s="567" customFormat="1" ht="14">
      <c r="A52" s="1082" t="s">
        <v>981</v>
      </c>
      <c r="B52" s="641">
        <v>68.520345684909984</v>
      </c>
      <c r="C52" s="641">
        <v>110.91618507996</v>
      </c>
      <c r="D52" s="641">
        <v>112.71223570506</v>
      </c>
      <c r="E52" s="641">
        <v>100.16454960839999</v>
      </c>
      <c r="F52" s="641">
        <v>102.43836719412</v>
      </c>
      <c r="G52" s="641">
        <v>110.47364490165999</v>
      </c>
      <c r="H52" s="641">
        <v>99.282446227109986</v>
      </c>
      <c r="I52" s="641">
        <v>116.64438405512001</v>
      </c>
      <c r="J52" s="641">
        <v>161.39856588705999</v>
      </c>
      <c r="K52" s="642">
        <v>259.60839374991002</v>
      </c>
      <c r="L52" s="571"/>
      <c r="M52" s="617"/>
      <c r="N52" s="571"/>
    </row>
    <row r="53" spans="1:14" s="567" customFormat="1" ht="14">
      <c r="A53" s="1082" t="s">
        <v>993</v>
      </c>
      <c r="B53" s="641">
        <v>133.52971316899999</v>
      </c>
      <c r="C53" s="641">
        <v>136.55392107899999</v>
      </c>
      <c r="D53" s="641">
        <v>129.49635665</v>
      </c>
      <c r="E53" s="641">
        <v>143.756933135</v>
      </c>
      <c r="F53" s="641">
        <v>146.57818661841</v>
      </c>
      <c r="G53" s="641">
        <v>148.97757554770001</v>
      </c>
      <c r="H53" s="641">
        <v>135.87258129694999</v>
      </c>
      <c r="I53" s="641">
        <v>158.73540422433999</v>
      </c>
      <c r="J53" s="641">
        <v>128.53549746433001</v>
      </c>
      <c r="K53" s="642">
        <v>118.2041375502</v>
      </c>
      <c r="L53" s="571"/>
      <c r="M53" s="617"/>
      <c r="N53" s="571"/>
    </row>
    <row r="54" spans="1:14" s="567" customFormat="1" ht="14">
      <c r="A54" s="1082" t="s">
        <v>857</v>
      </c>
      <c r="B54" s="641">
        <v>0</v>
      </c>
      <c r="C54" s="641">
        <v>0</v>
      </c>
      <c r="D54" s="641">
        <v>0</v>
      </c>
      <c r="E54" s="641">
        <v>0</v>
      </c>
      <c r="F54" s="641">
        <v>0</v>
      </c>
      <c r="G54" s="641">
        <v>0</v>
      </c>
      <c r="H54" s="641">
        <v>0</v>
      </c>
      <c r="I54" s="641">
        <v>0</v>
      </c>
      <c r="J54" s="641">
        <v>0</v>
      </c>
      <c r="K54" s="642">
        <v>0</v>
      </c>
      <c r="L54" s="571"/>
      <c r="M54" s="617"/>
      <c r="N54" s="571"/>
    </row>
    <row r="55" spans="1:14" s="567" customFormat="1" ht="14">
      <c r="A55" s="1081" t="s">
        <v>1116</v>
      </c>
      <c r="B55" s="641">
        <v>105.28303269355</v>
      </c>
      <c r="C55" s="641">
        <v>88.641558514079975</v>
      </c>
      <c r="D55" s="641">
        <v>99.155033874790007</v>
      </c>
      <c r="E55" s="641">
        <v>93.653847708879994</v>
      </c>
      <c r="F55" s="641">
        <v>107.946826618</v>
      </c>
      <c r="G55" s="641">
        <v>108.94095442022001</v>
      </c>
      <c r="H55" s="641">
        <v>120.99830863888</v>
      </c>
      <c r="I55" s="641">
        <v>120.13651477214</v>
      </c>
      <c r="J55" s="641">
        <v>135.42680944153</v>
      </c>
      <c r="K55" s="642">
        <v>349.99550374041002</v>
      </c>
      <c r="L55" s="571"/>
      <c r="M55" s="617"/>
      <c r="N55" s="571"/>
    </row>
    <row r="56" spans="1:14" s="567" customFormat="1" ht="14">
      <c r="A56" s="1082" t="s">
        <v>1237</v>
      </c>
      <c r="B56" s="641">
        <v>0</v>
      </c>
      <c r="C56" s="641">
        <v>0</v>
      </c>
      <c r="D56" s="641">
        <v>0</v>
      </c>
      <c r="E56" s="641">
        <v>0</v>
      </c>
      <c r="F56" s="641">
        <v>0</v>
      </c>
      <c r="G56" s="641">
        <v>0</v>
      </c>
      <c r="H56" s="641">
        <v>0</v>
      </c>
      <c r="I56" s="641">
        <v>0</v>
      </c>
      <c r="J56" s="641">
        <v>0</v>
      </c>
      <c r="K56" s="642">
        <v>0</v>
      </c>
      <c r="L56" s="571"/>
      <c r="M56" s="617"/>
      <c r="N56" s="571"/>
    </row>
    <row r="57" spans="1:14" s="567" customFormat="1" ht="14">
      <c r="A57" s="1083" t="s">
        <v>1238</v>
      </c>
      <c r="B57" s="641">
        <v>0</v>
      </c>
      <c r="C57" s="641">
        <v>0</v>
      </c>
      <c r="D57" s="641">
        <v>0</v>
      </c>
      <c r="E57" s="641">
        <v>0</v>
      </c>
      <c r="F57" s="641">
        <v>0</v>
      </c>
      <c r="G57" s="641">
        <v>0</v>
      </c>
      <c r="H57" s="641">
        <v>0</v>
      </c>
      <c r="I57" s="641">
        <v>0</v>
      </c>
      <c r="J57" s="641">
        <v>0</v>
      </c>
      <c r="K57" s="642">
        <v>0</v>
      </c>
      <c r="L57" s="571"/>
      <c r="M57" s="617"/>
      <c r="N57" s="571"/>
    </row>
    <row r="58" spans="1:14" s="567" customFormat="1" ht="14">
      <c r="A58" s="1083" t="s">
        <v>1239</v>
      </c>
      <c r="B58" s="641">
        <v>0</v>
      </c>
      <c r="C58" s="641">
        <v>0</v>
      </c>
      <c r="D58" s="641">
        <v>0</v>
      </c>
      <c r="E58" s="641">
        <v>0</v>
      </c>
      <c r="F58" s="641">
        <v>0</v>
      </c>
      <c r="G58" s="641">
        <v>0</v>
      </c>
      <c r="H58" s="641">
        <v>0</v>
      </c>
      <c r="I58" s="641">
        <v>0</v>
      </c>
      <c r="J58" s="641">
        <v>0</v>
      </c>
      <c r="K58" s="642">
        <v>0</v>
      </c>
      <c r="L58" s="571"/>
      <c r="M58" s="617"/>
      <c r="N58" s="571"/>
    </row>
    <row r="59" spans="1:14" s="567" customFormat="1" ht="14">
      <c r="A59" s="1082" t="s">
        <v>900</v>
      </c>
      <c r="B59" s="641">
        <v>0</v>
      </c>
      <c r="C59" s="641">
        <v>0</v>
      </c>
      <c r="D59" s="641">
        <v>0</v>
      </c>
      <c r="E59" s="641">
        <v>0</v>
      </c>
      <c r="F59" s="641">
        <v>0</v>
      </c>
      <c r="G59" s="641">
        <v>0</v>
      </c>
      <c r="H59" s="641">
        <v>0</v>
      </c>
      <c r="I59" s="641">
        <v>0</v>
      </c>
      <c r="J59" s="641">
        <v>0</v>
      </c>
      <c r="K59" s="642">
        <v>0</v>
      </c>
      <c r="L59" s="571"/>
      <c r="M59" s="617"/>
      <c r="N59" s="571"/>
    </row>
    <row r="60" spans="1:14" s="567" customFormat="1" ht="14">
      <c r="A60" s="1082" t="s">
        <v>944</v>
      </c>
      <c r="B60" s="641">
        <v>59.692377838809996</v>
      </c>
      <c r="C60" s="641">
        <v>59.692377838809996</v>
      </c>
      <c r="D60" s="641">
        <v>70.192014331630006</v>
      </c>
      <c r="E60" s="641">
        <v>70.192014331630006</v>
      </c>
      <c r="F60" s="641">
        <v>73.691893162570011</v>
      </c>
      <c r="G60" s="641">
        <v>80.917540046330004</v>
      </c>
      <c r="H60" s="641">
        <v>81.467547090040014</v>
      </c>
      <c r="I60" s="641">
        <v>87.295344756380004</v>
      </c>
      <c r="J60" s="641">
        <v>89.055928557780007</v>
      </c>
      <c r="K60" s="642">
        <v>87.750046018770007</v>
      </c>
      <c r="L60" s="571"/>
      <c r="M60" s="617"/>
      <c r="N60" s="571"/>
    </row>
    <row r="61" spans="1:14" s="567" customFormat="1" ht="14">
      <c r="A61" s="1083" t="s">
        <v>1124</v>
      </c>
      <c r="B61" s="641">
        <v>0</v>
      </c>
      <c r="C61" s="641">
        <v>0</v>
      </c>
      <c r="D61" s="641">
        <v>0</v>
      </c>
      <c r="E61" s="641">
        <v>0</v>
      </c>
      <c r="F61" s="641">
        <v>0</v>
      </c>
      <c r="G61" s="641">
        <v>0</v>
      </c>
      <c r="H61" s="641">
        <v>0</v>
      </c>
      <c r="I61" s="641">
        <v>0</v>
      </c>
      <c r="J61" s="641">
        <v>0</v>
      </c>
      <c r="K61" s="642">
        <v>0</v>
      </c>
      <c r="L61" s="571"/>
      <c r="M61" s="617"/>
      <c r="N61" s="571"/>
    </row>
    <row r="62" spans="1:14" s="567" customFormat="1" ht="14">
      <c r="A62" s="1083" t="s">
        <v>1125</v>
      </c>
      <c r="B62" s="641">
        <v>59.692377838809996</v>
      </c>
      <c r="C62" s="641">
        <v>59.692377838809996</v>
      </c>
      <c r="D62" s="641">
        <v>70.192014331630006</v>
      </c>
      <c r="E62" s="641">
        <v>70.192014331630006</v>
      </c>
      <c r="F62" s="641">
        <v>73.691893162570011</v>
      </c>
      <c r="G62" s="641">
        <v>80.917540046330004</v>
      </c>
      <c r="H62" s="641">
        <v>81.467547090040014</v>
      </c>
      <c r="I62" s="641">
        <v>87.295344756380004</v>
      </c>
      <c r="J62" s="641">
        <v>89.055928557780007</v>
      </c>
      <c r="K62" s="642">
        <v>87.750046018770007</v>
      </c>
      <c r="L62" s="571"/>
      <c r="M62" s="617"/>
      <c r="N62" s="571"/>
    </row>
    <row r="63" spans="1:14" s="567" customFormat="1" ht="14">
      <c r="A63" s="1082" t="s">
        <v>915</v>
      </c>
      <c r="B63" s="641">
        <v>0</v>
      </c>
      <c r="C63" s="641">
        <v>0</v>
      </c>
      <c r="D63" s="641">
        <v>0</v>
      </c>
      <c r="E63" s="641">
        <v>0</v>
      </c>
      <c r="F63" s="641">
        <v>0</v>
      </c>
      <c r="G63" s="641">
        <v>0</v>
      </c>
      <c r="H63" s="641">
        <v>0</v>
      </c>
      <c r="I63" s="641">
        <v>0</v>
      </c>
      <c r="J63" s="641">
        <v>0</v>
      </c>
      <c r="K63" s="642">
        <v>0</v>
      </c>
      <c r="L63" s="571"/>
      <c r="M63" s="617"/>
      <c r="N63" s="571"/>
    </row>
    <row r="64" spans="1:14" s="567" customFormat="1" ht="14">
      <c r="A64" s="1082" t="s">
        <v>958</v>
      </c>
      <c r="B64" s="641">
        <v>0</v>
      </c>
      <c r="C64" s="641">
        <v>0</v>
      </c>
      <c r="D64" s="641">
        <v>0</v>
      </c>
      <c r="E64" s="641">
        <v>0</v>
      </c>
      <c r="F64" s="641">
        <v>0</v>
      </c>
      <c r="G64" s="641">
        <v>0</v>
      </c>
      <c r="H64" s="641">
        <v>0</v>
      </c>
      <c r="I64" s="641">
        <v>0</v>
      </c>
      <c r="J64" s="641">
        <v>0</v>
      </c>
      <c r="K64" s="642">
        <v>0</v>
      </c>
      <c r="L64" s="571"/>
      <c r="M64" s="617"/>
      <c r="N64" s="571"/>
    </row>
    <row r="65" spans="1:14" s="567" customFormat="1" ht="14">
      <c r="A65" s="1082" t="s">
        <v>970</v>
      </c>
      <c r="B65" s="641">
        <v>0</v>
      </c>
      <c r="C65" s="641">
        <v>0</v>
      </c>
      <c r="D65" s="641">
        <v>0</v>
      </c>
      <c r="E65" s="641">
        <v>0</v>
      </c>
      <c r="F65" s="641">
        <v>0</v>
      </c>
      <c r="G65" s="641">
        <v>0</v>
      </c>
      <c r="H65" s="641">
        <v>0</v>
      </c>
      <c r="I65" s="641">
        <v>0</v>
      </c>
      <c r="J65" s="641">
        <v>0</v>
      </c>
      <c r="K65" s="642">
        <v>0</v>
      </c>
      <c r="L65" s="571"/>
      <c r="M65" s="617"/>
      <c r="N65" s="571"/>
    </row>
    <row r="66" spans="1:14" s="567" customFormat="1" ht="14">
      <c r="A66" s="1082" t="s">
        <v>982</v>
      </c>
      <c r="B66" s="641">
        <v>0</v>
      </c>
      <c r="C66" s="641">
        <v>0</v>
      </c>
      <c r="D66" s="641">
        <v>0</v>
      </c>
      <c r="E66" s="641">
        <v>0</v>
      </c>
      <c r="F66" s="641">
        <v>0</v>
      </c>
      <c r="G66" s="641">
        <v>0</v>
      </c>
      <c r="H66" s="641">
        <v>0</v>
      </c>
      <c r="I66" s="641">
        <v>0</v>
      </c>
      <c r="J66" s="641">
        <v>0</v>
      </c>
      <c r="K66" s="642">
        <v>0</v>
      </c>
      <c r="L66" s="571"/>
      <c r="M66" s="617"/>
      <c r="N66" s="571"/>
    </row>
    <row r="67" spans="1:14" s="567" customFormat="1" ht="14">
      <c r="A67" s="1082" t="s">
        <v>994</v>
      </c>
      <c r="B67" s="641">
        <v>0</v>
      </c>
      <c r="C67" s="641">
        <v>0</v>
      </c>
      <c r="D67" s="641">
        <v>0</v>
      </c>
      <c r="E67" s="641">
        <v>0</v>
      </c>
      <c r="F67" s="641">
        <v>0</v>
      </c>
      <c r="G67" s="641">
        <v>0</v>
      </c>
      <c r="H67" s="641">
        <v>0</v>
      </c>
      <c r="I67" s="641">
        <v>0</v>
      </c>
      <c r="J67" s="641">
        <v>0</v>
      </c>
      <c r="K67" s="642">
        <v>0</v>
      </c>
      <c r="L67" s="571"/>
      <c r="M67" s="617"/>
      <c r="N67" s="571"/>
    </row>
    <row r="68" spans="1:14" s="567" customFormat="1" ht="14">
      <c r="A68" s="1082" t="s">
        <v>1126</v>
      </c>
      <c r="B68" s="641">
        <v>45.590654854740009</v>
      </c>
      <c r="C68" s="641">
        <v>28.949180675269996</v>
      </c>
      <c r="D68" s="641">
        <v>28.963019543160001</v>
      </c>
      <c r="E68" s="641">
        <v>23.461833377250002</v>
      </c>
      <c r="F68" s="641">
        <v>34.254933455429999</v>
      </c>
      <c r="G68" s="641">
        <v>28.023414373889999</v>
      </c>
      <c r="H68" s="641">
        <v>39.530761548839997</v>
      </c>
      <c r="I68" s="641">
        <v>32.84117001576</v>
      </c>
      <c r="J68" s="641">
        <v>46.370880883749997</v>
      </c>
      <c r="K68" s="642">
        <v>262.24545772163998</v>
      </c>
      <c r="L68" s="571"/>
      <c r="M68" s="617"/>
      <c r="N68" s="571"/>
    </row>
    <row r="69" spans="1:14" s="567" customFormat="1" ht="14">
      <c r="A69" s="1085"/>
      <c r="B69" s="641"/>
      <c r="C69" s="641"/>
      <c r="D69" s="641"/>
      <c r="E69" s="641"/>
      <c r="F69" s="641"/>
      <c r="G69" s="641"/>
      <c r="H69" s="641"/>
      <c r="I69" s="641"/>
      <c r="J69" s="641"/>
      <c r="K69" s="642"/>
      <c r="L69" s="571"/>
      <c r="M69" s="617"/>
      <c r="N69" s="571"/>
    </row>
    <row r="70" spans="1:14" s="568" customFormat="1" ht="14">
      <c r="A70" s="1086" t="s">
        <v>1074</v>
      </c>
      <c r="B70" s="638">
        <v>14209.858181726811</v>
      </c>
      <c r="C70" s="638">
        <v>16471.635900572401</v>
      </c>
      <c r="D70" s="638">
        <v>17548.358745695939</v>
      </c>
      <c r="E70" s="638">
        <v>18077.042346531987</v>
      </c>
      <c r="F70" s="638">
        <v>18175.075080382798</v>
      </c>
      <c r="G70" s="638">
        <v>18884.18476345102</v>
      </c>
      <c r="H70" s="638">
        <v>19500.29076623432</v>
      </c>
      <c r="I70" s="638">
        <v>20512.288254024974</v>
      </c>
      <c r="J70" s="638">
        <v>21417.078261694653</v>
      </c>
      <c r="K70" s="639">
        <v>22488.601066568684</v>
      </c>
      <c r="L70" s="571"/>
      <c r="M70" s="1632"/>
      <c r="N70" s="571"/>
    </row>
    <row r="71" spans="1:14" s="567" customFormat="1" ht="14">
      <c r="A71" s="1081" t="s">
        <v>1115</v>
      </c>
      <c r="B71" s="641">
        <v>9765.221598910739</v>
      </c>
      <c r="C71" s="641">
        <v>11475.232439936221</v>
      </c>
      <c r="D71" s="641">
        <v>12218.562191761563</v>
      </c>
      <c r="E71" s="641">
        <v>12602.904810531099</v>
      </c>
      <c r="F71" s="641">
        <v>12944.161289408128</v>
      </c>
      <c r="G71" s="641">
        <v>13205.355399059181</v>
      </c>
      <c r="H71" s="641">
        <v>14186.31374822273</v>
      </c>
      <c r="I71" s="641">
        <v>15611.505188632569</v>
      </c>
      <c r="J71" s="641">
        <v>16362.616242922111</v>
      </c>
      <c r="K71" s="642">
        <v>17623.423331966631</v>
      </c>
      <c r="L71" s="571"/>
      <c r="M71" s="617"/>
      <c r="N71" s="571"/>
    </row>
    <row r="72" spans="1:14" s="567" customFormat="1" ht="14">
      <c r="A72" s="1082" t="s">
        <v>1240</v>
      </c>
      <c r="B72" s="641">
        <v>0</v>
      </c>
      <c r="C72" s="641">
        <v>0</v>
      </c>
      <c r="D72" s="641">
        <v>0</v>
      </c>
      <c r="E72" s="641">
        <v>0</v>
      </c>
      <c r="F72" s="641">
        <v>0</v>
      </c>
      <c r="G72" s="641">
        <v>0</v>
      </c>
      <c r="H72" s="641">
        <v>0</v>
      </c>
      <c r="I72" s="641">
        <v>0</v>
      </c>
      <c r="J72" s="641">
        <v>0</v>
      </c>
      <c r="K72" s="642">
        <v>0</v>
      </c>
      <c r="L72" s="571"/>
      <c r="M72" s="617"/>
      <c r="N72" s="571"/>
    </row>
    <row r="73" spans="1:14" s="567" customFormat="1" ht="14">
      <c r="A73" s="1083" t="s">
        <v>1241</v>
      </c>
      <c r="B73" s="641">
        <v>0</v>
      </c>
      <c r="C73" s="641">
        <v>0</v>
      </c>
      <c r="D73" s="641">
        <v>0</v>
      </c>
      <c r="E73" s="641">
        <v>0</v>
      </c>
      <c r="F73" s="641">
        <v>0</v>
      </c>
      <c r="G73" s="641">
        <v>0</v>
      </c>
      <c r="H73" s="641">
        <v>0</v>
      </c>
      <c r="I73" s="641">
        <v>0</v>
      </c>
      <c r="J73" s="641">
        <v>0</v>
      </c>
      <c r="K73" s="642">
        <v>0</v>
      </c>
      <c r="L73" s="571"/>
      <c r="M73" s="617"/>
      <c r="N73" s="571"/>
    </row>
    <row r="74" spans="1:14" s="567" customFormat="1" ht="14">
      <c r="A74" s="1083" t="s">
        <v>1242</v>
      </c>
      <c r="B74" s="641">
        <v>0</v>
      </c>
      <c r="C74" s="641">
        <v>0</v>
      </c>
      <c r="D74" s="641">
        <v>0</v>
      </c>
      <c r="E74" s="641">
        <v>0</v>
      </c>
      <c r="F74" s="641">
        <v>0</v>
      </c>
      <c r="G74" s="641">
        <v>0</v>
      </c>
      <c r="H74" s="641">
        <v>0</v>
      </c>
      <c r="I74" s="641">
        <v>0</v>
      </c>
      <c r="J74" s="641">
        <v>0</v>
      </c>
      <c r="K74" s="642">
        <v>0</v>
      </c>
      <c r="L74" s="571"/>
      <c r="M74" s="617"/>
      <c r="N74" s="571"/>
    </row>
    <row r="75" spans="1:14" s="567" customFormat="1" ht="14">
      <c r="A75" s="1082" t="s">
        <v>901</v>
      </c>
      <c r="B75" s="641">
        <v>331.54016312700998</v>
      </c>
      <c r="C75" s="641">
        <v>644.63040425892996</v>
      </c>
      <c r="D75" s="641">
        <v>812.74514875932994</v>
      </c>
      <c r="E75" s="641">
        <v>1021.8621750445601</v>
      </c>
      <c r="F75" s="641">
        <v>703.83019434818993</v>
      </c>
      <c r="G75" s="641">
        <v>464.10590113190005</v>
      </c>
      <c r="H75" s="641">
        <v>439.4845954137499</v>
      </c>
      <c r="I75" s="641">
        <v>571.56041427022001</v>
      </c>
      <c r="J75" s="641">
        <v>466.47398452081995</v>
      </c>
      <c r="K75" s="642">
        <v>392.24245674874993</v>
      </c>
      <c r="L75" s="571"/>
      <c r="M75" s="617"/>
      <c r="N75" s="571"/>
    </row>
    <row r="76" spans="1:14" s="567" customFormat="1" ht="14">
      <c r="A76" s="1082" t="s">
        <v>945</v>
      </c>
      <c r="B76" s="641">
        <v>27.051688600830001</v>
      </c>
      <c r="C76" s="641">
        <v>3.7598594111199999</v>
      </c>
      <c r="D76" s="641">
        <v>1.50254395615</v>
      </c>
      <c r="E76" s="641">
        <v>4.1955215432499999</v>
      </c>
      <c r="F76" s="641">
        <v>1.1089508591999999</v>
      </c>
      <c r="G76" s="641">
        <v>5.3740641618899998</v>
      </c>
      <c r="H76" s="641">
        <v>4.1176136776700005</v>
      </c>
      <c r="I76" s="641">
        <v>4.8474930560800011</v>
      </c>
      <c r="J76" s="641">
        <v>5.5847817869299998</v>
      </c>
      <c r="K76" s="642">
        <v>5.3709278181500011</v>
      </c>
      <c r="L76" s="571"/>
      <c r="M76" s="617"/>
      <c r="N76" s="571"/>
    </row>
    <row r="77" spans="1:14" s="567" customFormat="1" ht="14">
      <c r="A77" s="1083" t="s">
        <v>1129</v>
      </c>
      <c r="B77" s="641">
        <v>0</v>
      </c>
      <c r="C77" s="641">
        <v>0</v>
      </c>
      <c r="D77" s="641">
        <v>0</v>
      </c>
      <c r="E77" s="641">
        <v>0</v>
      </c>
      <c r="F77" s="641">
        <v>0</v>
      </c>
      <c r="G77" s="641">
        <v>0</v>
      </c>
      <c r="H77" s="641">
        <v>0</v>
      </c>
      <c r="I77" s="641">
        <v>0</v>
      </c>
      <c r="J77" s="641">
        <v>0</v>
      </c>
      <c r="K77" s="642">
        <v>0</v>
      </c>
      <c r="L77" s="571"/>
      <c r="M77" s="617"/>
      <c r="N77" s="571"/>
    </row>
    <row r="78" spans="1:14" s="567" customFormat="1" ht="14">
      <c r="A78" s="1083" t="s">
        <v>1130</v>
      </c>
      <c r="B78" s="641">
        <v>0</v>
      </c>
      <c r="C78" s="641">
        <v>0</v>
      </c>
      <c r="D78" s="641">
        <v>0</v>
      </c>
      <c r="E78" s="641">
        <v>0</v>
      </c>
      <c r="F78" s="641">
        <v>0</v>
      </c>
      <c r="G78" s="641">
        <v>0</v>
      </c>
      <c r="H78" s="641">
        <v>0</v>
      </c>
      <c r="I78" s="641">
        <v>0</v>
      </c>
      <c r="J78" s="641">
        <v>0</v>
      </c>
      <c r="K78" s="642">
        <v>0</v>
      </c>
      <c r="L78" s="571"/>
      <c r="M78" s="617"/>
      <c r="N78" s="571"/>
    </row>
    <row r="79" spans="1:14" s="567" customFormat="1" ht="14">
      <c r="A79" s="1083" t="s">
        <v>1131</v>
      </c>
      <c r="B79" s="641">
        <v>27.051688600830001</v>
      </c>
      <c r="C79" s="641">
        <v>3.7598594111199999</v>
      </c>
      <c r="D79" s="641">
        <v>1.50254395615</v>
      </c>
      <c r="E79" s="641">
        <v>4.1955215432499999</v>
      </c>
      <c r="F79" s="641">
        <v>1.1089508591999999</v>
      </c>
      <c r="G79" s="641">
        <v>5.3740641618899998</v>
      </c>
      <c r="H79" s="641">
        <v>4.1176136776700005</v>
      </c>
      <c r="I79" s="641">
        <v>4.8474930560800011</v>
      </c>
      <c r="J79" s="641">
        <v>5.5847817869299998</v>
      </c>
      <c r="K79" s="642">
        <v>5.3709278181500011</v>
      </c>
      <c r="L79" s="571"/>
      <c r="M79" s="617"/>
      <c r="N79" s="571"/>
    </row>
    <row r="80" spans="1:14" s="567" customFormat="1" ht="14">
      <c r="A80" s="1082" t="s">
        <v>916</v>
      </c>
      <c r="B80" s="641">
        <v>132.14438770198998</v>
      </c>
      <c r="C80" s="641">
        <v>92.223230600170012</v>
      </c>
      <c r="D80" s="641">
        <v>93.560277943279999</v>
      </c>
      <c r="E80" s="641">
        <v>77.54120046317999</v>
      </c>
      <c r="F80" s="641">
        <v>62.251304605169999</v>
      </c>
      <c r="G80" s="641">
        <v>55.461728821819996</v>
      </c>
      <c r="H80" s="641">
        <v>73.951482361149985</v>
      </c>
      <c r="I80" s="641">
        <v>59.175518457279999</v>
      </c>
      <c r="J80" s="641">
        <v>8.2114350494399986</v>
      </c>
      <c r="K80" s="642">
        <v>15.3684264976</v>
      </c>
      <c r="L80" s="571"/>
      <c r="M80" s="617"/>
      <c r="N80" s="571"/>
    </row>
    <row r="81" spans="1:14" s="567" customFormat="1" ht="14">
      <c r="A81" s="1082" t="s">
        <v>959</v>
      </c>
      <c r="B81" s="641">
        <v>758.69167475981999</v>
      </c>
      <c r="C81" s="641">
        <v>885.49459435560993</v>
      </c>
      <c r="D81" s="641">
        <v>860.70834157480999</v>
      </c>
      <c r="E81" s="641">
        <v>789.27392179829997</v>
      </c>
      <c r="F81" s="641">
        <v>944.69847932810012</v>
      </c>
      <c r="G81" s="641">
        <v>1009.27796826949</v>
      </c>
      <c r="H81" s="641">
        <v>1110.0410249864599</v>
      </c>
      <c r="I81" s="641">
        <v>1162.56420940001</v>
      </c>
      <c r="J81" s="641">
        <v>1322.2549351385201</v>
      </c>
      <c r="K81" s="642">
        <v>1344.6106046556597</v>
      </c>
      <c r="L81" s="571"/>
      <c r="M81" s="617"/>
      <c r="N81" s="571"/>
    </row>
    <row r="82" spans="1:14" s="567" customFormat="1" ht="14">
      <c r="A82" s="1082" t="s">
        <v>971</v>
      </c>
      <c r="B82" s="641">
        <v>627.7832111949499</v>
      </c>
      <c r="C82" s="641">
        <v>679.39326058786003</v>
      </c>
      <c r="D82" s="641">
        <v>670.92209047756</v>
      </c>
      <c r="E82" s="641">
        <v>633.70426674690009</v>
      </c>
      <c r="F82" s="641">
        <v>646.56977235221007</v>
      </c>
      <c r="G82" s="641">
        <v>697.85110837465993</v>
      </c>
      <c r="H82" s="641">
        <v>713.12752600434987</v>
      </c>
      <c r="I82" s="641">
        <v>902.74099734654999</v>
      </c>
      <c r="J82" s="641">
        <v>1027.1423675986</v>
      </c>
      <c r="K82" s="642">
        <v>676.86833315440003</v>
      </c>
      <c r="L82" s="571"/>
      <c r="M82" s="617"/>
      <c r="N82" s="571"/>
    </row>
    <row r="83" spans="1:14" s="567" customFormat="1" ht="14">
      <c r="A83" s="1082" t="s">
        <v>983</v>
      </c>
      <c r="B83" s="641">
        <v>5289.99247955807</v>
      </c>
      <c r="C83" s="641">
        <v>6618.12989909305</v>
      </c>
      <c r="D83" s="641">
        <v>7054.2054323434004</v>
      </c>
      <c r="E83" s="641">
        <v>7430.4343099530406</v>
      </c>
      <c r="F83" s="641">
        <v>7389.0440468472398</v>
      </c>
      <c r="G83" s="641">
        <v>7528.8828946649401</v>
      </c>
      <c r="H83" s="641">
        <v>8016.3846051533492</v>
      </c>
      <c r="I83" s="641">
        <v>8938.4852012598312</v>
      </c>
      <c r="J83" s="641">
        <v>9285.3931384246607</v>
      </c>
      <c r="K83" s="642">
        <v>8317.5064022915085</v>
      </c>
      <c r="L83" s="571"/>
      <c r="M83" s="617"/>
      <c r="N83" s="571"/>
    </row>
    <row r="84" spans="1:14" s="567" customFormat="1" ht="14">
      <c r="A84" s="1082" t="s">
        <v>995</v>
      </c>
      <c r="B84" s="641">
        <v>2543.6061379930698</v>
      </c>
      <c r="C84" s="641">
        <v>2478.84399280148</v>
      </c>
      <c r="D84" s="641">
        <v>2600.0618831158999</v>
      </c>
      <c r="E84" s="641">
        <v>2553.3279460078697</v>
      </c>
      <c r="F84" s="641">
        <v>3095.2707015030201</v>
      </c>
      <c r="G84" s="641">
        <v>3321.87512334748</v>
      </c>
      <c r="H84" s="641">
        <v>3685.9952717749998</v>
      </c>
      <c r="I84" s="641">
        <v>3857.3340520915999</v>
      </c>
      <c r="J84" s="641">
        <v>4141.40315814514</v>
      </c>
      <c r="K84" s="642">
        <v>6718.2951867025604</v>
      </c>
      <c r="L84" s="571"/>
      <c r="M84" s="617"/>
      <c r="N84" s="571"/>
    </row>
    <row r="85" spans="1:14" s="567" customFormat="1" ht="14">
      <c r="A85" s="1082" t="s">
        <v>1132</v>
      </c>
      <c r="B85" s="641">
        <v>54.411855975000002</v>
      </c>
      <c r="C85" s="641">
        <v>72.757198828</v>
      </c>
      <c r="D85" s="641">
        <v>124.85647359113001</v>
      </c>
      <c r="E85" s="641">
        <v>92.565468973999998</v>
      </c>
      <c r="F85" s="641">
        <v>101.38783956500001</v>
      </c>
      <c r="G85" s="641">
        <v>122.526610287</v>
      </c>
      <c r="H85" s="641">
        <v>143.211628851</v>
      </c>
      <c r="I85" s="641">
        <v>114.79730275099999</v>
      </c>
      <c r="J85" s="641">
        <v>106.15244225799999</v>
      </c>
      <c r="K85" s="642">
        <v>153.160994098</v>
      </c>
      <c r="L85" s="571"/>
      <c r="M85" s="617"/>
      <c r="N85" s="571"/>
    </row>
    <row r="86" spans="1:14" s="567" customFormat="1" ht="14">
      <c r="A86" s="1083" t="s">
        <v>859</v>
      </c>
      <c r="B86" s="641">
        <v>0</v>
      </c>
      <c r="C86" s="641">
        <v>0</v>
      </c>
      <c r="D86" s="641">
        <v>0</v>
      </c>
      <c r="E86" s="641">
        <v>0</v>
      </c>
      <c r="F86" s="641">
        <v>0</v>
      </c>
      <c r="G86" s="641">
        <v>0</v>
      </c>
      <c r="H86" s="641">
        <v>0</v>
      </c>
      <c r="I86" s="641">
        <v>0</v>
      </c>
      <c r="J86" s="641">
        <v>0</v>
      </c>
      <c r="K86" s="642">
        <v>0</v>
      </c>
      <c r="L86" s="571"/>
      <c r="M86" s="617"/>
      <c r="N86" s="571"/>
    </row>
    <row r="87" spans="1:14" s="567" customFormat="1" ht="14">
      <c r="A87" s="1083" t="s">
        <v>861</v>
      </c>
      <c r="B87" s="641">
        <v>54.411855975000002</v>
      </c>
      <c r="C87" s="641">
        <v>72.757198828</v>
      </c>
      <c r="D87" s="641">
        <v>124.85647359113001</v>
      </c>
      <c r="E87" s="641">
        <v>92.565468973999998</v>
      </c>
      <c r="F87" s="641">
        <v>101.38783956500001</v>
      </c>
      <c r="G87" s="641">
        <v>122.526610287</v>
      </c>
      <c r="H87" s="641">
        <v>143.211628851</v>
      </c>
      <c r="I87" s="641">
        <v>114.79730275099999</v>
      </c>
      <c r="J87" s="641">
        <v>106.15244225799999</v>
      </c>
      <c r="K87" s="642">
        <v>153.160994098</v>
      </c>
      <c r="L87" s="571"/>
      <c r="M87" s="617"/>
      <c r="N87" s="571"/>
    </row>
    <row r="88" spans="1:14" s="567" customFormat="1" ht="14">
      <c r="A88" s="1081" t="s">
        <v>1116</v>
      </c>
      <c r="B88" s="641">
        <v>4444.6365828160697</v>
      </c>
      <c r="C88" s="641">
        <v>4996.4034606361802</v>
      </c>
      <c r="D88" s="641">
        <v>5329.7965539343795</v>
      </c>
      <c r="E88" s="641">
        <v>5474.1375360008897</v>
      </c>
      <c r="F88" s="641">
        <v>5230.9137909746696</v>
      </c>
      <c r="G88" s="641">
        <v>5678.8293643918414</v>
      </c>
      <c r="H88" s="641">
        <v>5313.9770180115893</v>
      </c>
      <c r="I88" s="641">
        <v>4900.7830653924102</v>
      </c>
      <c r="J88" s="641">
        <v>5054.4620187725395</v>
      </c>
      <c r="K88" s="642">
        <v>4865.1777346020499</v>
      </c>
      <c r="L88" s="571"/>
      <c r="M88" s="617"/>
      <c r="N88" s="571"/>
    </row>
    <row r="89" spans="1:14" s="567" customFormat="1" ht="14">
      <c r="A89" s="1082" t="s">
        <v>1243</v>
      </c>
      <c r="B89" s="641">
        <v>0</v>
      </c>
      <c r="C89" s="641">
        <v>0</v>
      </c>
      <c r="D89" s="641">
        <v>0</v>
      </c>
      <c r="E89" s="641">
        <v>0</v>
      </c>
      <c r="F89" s="641">
        <v>0</v>
      </c>
      <c r="G89" s="641">
        <v>0</v>
      </c>
      <c r="H89" s="641">
        <v>0</v>
      </c>
      <c r="I89" s="641">
        <v>0</v>
      </c>
      <c r="J89" s="641">
        <v>0</v>
      </c>
      <c r="K89" s="642">
        <v>0</v>
      </c>
      <c r="L89" s="571"/>
      <c r="M89" s="617"/>
      <c r="N89" s="571"/>
    </row>
    <row r="90" spans="1:14" s="567" customFormat="1" ht="14">
      <c r="A90" s="1083" t="s">
        <v>1244</v>
      </c>
      <c r="B90" s="641">
        <v>0</v>
      </c>
      <c r="C90" s="641">
        <v>0</v>
      </c>
      <c r="D90" s="641">
        <v>0</v>
      </c>
      <c r="E90" s="641">
        <v>0</v>
      </c>
      <c r="F90" s="641">
        <v>0</v>
      </c>
      <c r="G90" s="641">
        <v>0</v>
      </c>
      <c r="H90" s="641">
        <v>0</v>
      </c>
      <c r="I90" s="641">
        <v>0</v>
      </c>
      <c r="J90" s="641">
        <v>0</v>
      </c>
      <c r="K90" s="642">
        <v>0</v>
      </c>
      <c r="L90" s="571"/>
      <c r="M90" s="617"/>
      <c r="N90" s="571"/>
    </row>
    <row r="91" spans="1:14" s="567" customFormat="1" ht="14">
      <c r="A91" s="1083" t="s">
        <v>1245</v>
      </c>
      <c r="B91" s="641">
        <v>0</v>
      </c>
      <c r="C91" s="641">
        <v>0</v>
      </c>
      <c r="D91" s="641">
        <v>0</v>
      </c>
      <c r="E91" s="641">
        <v>0</v>
      </c>
      <c r="F91" s="641">
        <v>0</v>
      </c>
      <c r="G91" s="641">
        <v>0</v>
      </c>
      <c r="H91" s="641">
        <v>0</v>
      </c>
      <c r="I91" s="641">
        <v>0</v>
      </c>
      <c r="J91" s="641">
        <v>0</v>
      </c>
      <c r="K91" s="642">
        <v>0</v>
      </c>
      <c r="L91" s="571"/>
      <c r="M91" s="617"/>
      <c r="N91" s="571"/>
    </row>
    <row r="92" spans="1:14" s="567" customFormat="1" ht="14">
      <c r="A92" s="1082" t="s">
        <v>902</v>
      </c>
      <c r="B92" s="641">
        <v>0</v>
      </c>
      <c r="C92" s="641">
        <v>0</v>
      </c>
      <c r="D92" s="641">
        <v>0</v>
      </c>
      <c r="E92" s="641">
        <v>0</v>
      </c>
      <c r="F92" s="641">
        <v>0</v>
      </c>
      <c r="G92" s="641">
        <v>0</v>
      </c>
      <c r="H92" s="641">
        <v>0</v>
      </c>
      <c r="I92" s="641">
        <v>0</v>
      </c>
      <c r="J92" s="641">
        <v>0</v>
      </c>
      <c r="K92" s="642">
        <v>0</v>
      </c>
      <c r="L92" s="571"/>
      <c r="M92" s="617"/>
      <c r="N92" s="571"/>
    </row>
    <row r="93" spans="1:14" s="567" customFormat="1" ht="14">
      <c r="A93" s="1082" t="s">
        <v>946</v>
      </c>
      <c r="B93" s="641">
        <v>0</v>
      </c>
      <c r="C93" s="641">
        <v>0</v>
      </c>
      <c r="D93" s="641">
        <v>0</v>
      </c>
      <c r="E93" s="641">
        <v>0</v>
      </c>
      <c r="F93" s="641">
        <v>0</v>
      </c>
      <c r="G93" s="641">
        <v>0</v>
      </c>
      <c r="H93" s="641">
        <v>0</v>
      </c>
      <c r="I93" s="641">
        <v>0</v>
      </c>
      <c r="J93" s="641">
        <v>0</v>
      </c>
      <c r="K93" s="642">
        <v>0</v>
      </c>
      <c r="L93" s="571"/>
      <c r="M93" s="617"/>
      <c r="N93" s="571"/>
    </row>
    <row r="94" spans="1:14" s="567" customFormat="1" ht="14">
      <c r="A94" s="1083" t="s">
        <v>1135</v>
      </c>
      <c r="B94" s="641">
        <v>0</v>
      </c>
      <c r="C94" s="641">
        <v>0</v>
      </c>
      <c r="D94" s="641">
        <v>0</v>
      </c>
      <c r="E94" s="641">
        <v>0</v>
      </c>
      <c r="F94" s="641">
        <v>0</v>
      </c>
      <c r="G94" s="641">
        <v>0</v>
      </c>
      <c r="H94" s="641">
        <v>0</v>
      </c>
      <c r="I94" s="641">
        <v>0</v>
      </c>
      <c r="J94" s="641">
        <v>0</v>
      </c>
      <c r="K94" s="642">
        <v>0</v>
      </c>
      <c r="L94" s="571"/>
      <c r="M94" s="617"/>
      <c r="N94" s="571"/>
    </row>
    <row r="95" spans="1:14" s="567" customFormat="1" ht="14">
      <c r="A95" s="1083" t="s">
        <v>1136</v>
      </c>
      <c r="B95" s="641">
        <v>0</v>
      </c>
      <c r="C95" s="641">
        <v>0</v>
      </c>
      <c r="D95" s="641">
        <v>0</v>
      </c>
      <c r="E95" s="641">
        <v>0</v>
      </c>
      <c r="F95" s="641">
        <v>0</v>
      </c>
      <c r="G95" s="641">
        <v>0</v>
      </c>
      <c r="H95" s="641">
        <v>0</v>
      </c>
      <c r="I95" s="641">
        <v>0</v>
      </c>
      <c r="J95" s="641">
        <v>0</v>
      </c>
      <c r="K95" s="642">
        <v>0</v>
      </c>
      <c r="L95" s="571"/>
      <c r="M95" s="617"/>
      <c r="N95" s="571"/>
    </row>
    <row r="96" spans="1:14" s="567" customFormat="1" ht="14">
      <c r="A96" s="1083" t="s">
        <v>1137</v>
      </c>
      <c r="B96" s="641">
        <v>0</v>
      </c>
      <c r="C96" s="641">
        <v>0</v>
      </c>
      <c r="D96" s="641">
        <v>0</v>
      </c>
      <c r="E96" s="641">
        <v>0</v>
      </c>
      <c r="F96" s="641">
        <v>0</v>
      </c>
      <c r="G96" s="641">
        <v>0</v>
      </c>
      <c r="H96" s="641">
        <v>0</v>
      </c>
      <c r="I96" s="641">
        <v>0</v>
      </c>
      <c r="J96" s="641">
        <v>0</v>
      </c>
      <c r="K96" s="642">
        <v>0</v>
      </c>
      <c r="L96" s="571"/>
      <c r="M96" s="617"/>
      <c r="N96" s="571"/>
    </row>
    <row r="97" spans="1:14" s="567" customFormat="1" ht="14">
      <c r="A97" s="1082" t="s">
        <v>917</v>
      </c>
      <c r="B97" s="641">
        <v>0</v>
      </c>
      <c r="C97" s="641">
        <v>0</v>
      </c>
      <c r="D97" s="641">
        <v>0</v>
      </c>
      <c r="E97" s="641">
        <v>0</v>
      </c>
      <c r="F97" s="641">
        <v>0</v>
      </c>
      <c r="G97" s="641">
        <v>0</v>
      </c>
      <c r="H97" s="641">
        <v>0</v>
      </c>
      <c r="I97" s="641">
        <v>0</v>
      </c>
      <c r="J97" s="641">
        <v>0</v>
      </c>
      <c r="K97" s="642">
        <v>0</v>
      </c>
      <c r="L97" s="571"/>
      <c r="M97" s="617"/>
      <c r="N97" s="571"/>
    </row>
    <row r="98" spans="1:14" s="567" customFormat="1" ht="14">
      <c r="A98" s="1082" t="s">
        <v>960</v>
      </c>
      <c r="B98" s="641">
        <v>0</v>
      </c>
      <c r="C98" s="641">
        <v>0</v>
      </c>
      <c r="D98" s="641">
        <v>0</v>
      </c>
      <c r="E98" s="641">
        <v>0</v>
      </c>
      <c r="F98" s="641">
        <v>0</v>
      </c>
      <c r="G98" s="641">
        <v>0</v>
      </c>
      <c r="H98" s="641">
        <v>0</v>
      </c>
      <c r="I98" s="641">
        <v>0</v>
      </c>
      <c r="J98" s="641">
        <v>0</v>
      </c>
      <c r="K98" s="642">
        <v>0</v>
      </c>
      <c r="L98" s="571"/>
      <c r="M98" s="617"/>
      <c r="N98" s="571"/>
    </row>
    <row r="99" spans="1:14" s="567" customFormat="1" ht="14">
      <c r="A99" s="1082" t="s">
        <v>972</v>
      </c>
      <c r="B99" s="641">
        <v>93.187985033389992</v>
      </c>
      <c r="C99" s="641">
        <v>48.448914647540001</v>
      </c>
      <c r="D99" s="641">
        <v>64.864216583629997</v>
      </c>
      <c r="E99" s="641">
        <v>33.611610241950004</v>
      </c>
      <c r="F99" s="641">
        <v>31.60578993759</v>
      </c>
      <c r="G99" s="641">
        <v>28.975674853520001</v>
      </c>
      <c r="H99" s="641">
        <v>32.225048501560003</v>
      </c>
      <c r="I99" s="641">
        <v>48.673273674150003</v>
      </c>
      <c r="J99" s="641">
        <v>66.757933535169997</v>
      </c>
      <c r="K99" s="642">
        <v>79.157889932269995</v>
      </c>
      <c r="L99" s="571"/>
      <c r="M99" s="617"/>
      <c r="N99" s="571"/>
    </row>
    <row r="100" spans="1:14" s="567" customFormat="1" ht="14">
      <c r="A100" s="1082" t="s">
        <v>984</v>
      </c>
      <c r="B100" s="641">
        <v>3097.9322188140104</v>
      </c>
      <c r="C100" s="641">
        <v>4078.7565397444896</v>
      </c>
      <c r="D100" s="641">
        <v>4203.5195375577696</v>
      </c>
      <c r="E100" s="641">
        <v>3852.5741182361903</v>
      </c>
      <c r="F100" s="641">
        <v>4120.7033613336698</v>
      </c>
      <c r="G100" s="641">
        <v>4026.3994538269303</v>
      </c>
      <c r="H100" s="641">
        <v>4132.2716968302002</v>
      </c>
      <c r="I100" s="641">
        <v>3689.8031243520099</v>
      </c>
      <c r="J100" s="641">
        <v>3795.7345234248401</v>
      </c>
      <c r="K100" s="642">
        <v>3099.1137992208601</v>
      </c>
      <c r="L100" s="571"/>
      <c r="M100" s="617"/>
      <c r="N100" s="571"/>
    </row>
    <row r="101" spans="1:14" s="567" customFormat="1" ht="14">
      <c r="A101" s="1082" t="s">
        <v>996</v>
      </c>
      <c r="B101" s="641">
        <v>1233.4022719526699</v>
      </c>
      <c r="C101" s="641">
        <v>804.25703123868004</v>
      </c>
      <c r="D101" s="641">
        <v>991.36620213053004</v>
      </c>
      <c r="E101" s="641">
        <v>986.20033891928995</v>
      </c>
      <c r="F101" s="641">
        <v>962.52488271118989</v>
      </c>
      <c r="G101" s="641">
        <v>961.12074825328011</v>
      </c>
      <c r="H101" s="641">
        <v>1038.12820487057</v>
      </c>
      <c r="I101" s="641">
        <v>1056.3018713310898</v>
      </c>
      <c r="J101" s="641">
        <v>1075.4271454240898</v>
      </c>
      <c r="K101" s="642">
        <v>1574.9929713244198</v>
      </c>
      <c r="L101" s="571"/>
      <c r="M101" s="617"/>
      <c r="N101" s="571"/>
    </row>
    <row r="102" spans="1:14" s="567" customFormat="1" ht="14">
      <c r="A102" s="1082" t="s">
        <v>1138</v>
      </c>
      <c r="B102" s="641">
        <v>20.114107016000002</v>
      </c>
      <c r="C102" s="641">
        <v>64.940975005469994</v>
      </c>
      <c r="D102" s="641">
        <v>70.046597662449997</v>
      </c>
      <c r="E102" s="641">
        <v>601.75146860346001</v>
      </c>
      <c r="F102" s="641">
        <v>116.07975699222001</v>
      </c>
      <c r="G102" s="641">
        <v>662.33348745810997</v>
      </c>
      <c r="H102" s="641">
        <v>111.35206780925999</v>
      </c>
      <c r="I102" s="641">
        <v>106.00479603516</v>
      </c>
      <c r="J102" s="641">
        <v>116.54241638844</v>
      </c>
      <c r="K102" s="642">
        <v>111.9130741245</v>
      </c>
      <c r="L102" s="571"/>
      <c r="M102" s="617"/>
      <c r="N102" s="571"/>
    </row>
    <row r="103" spans="1:14" s="567" customFormat="1" ht="14">
      <c r="A103" s="1083" t="s">
        <v>1139</v>
      </c>
      <c r="B103" s="641">
        <v>0</v>
      </c>
      <c r="C103" s="641">
        <v>0</v>
      </c>
      <c r="D103" s="641">
        <v>0</v>
      </c>
      <c r="E103" s="641">
        <v>0</v>
      </c>
      <c r="F103" s="641">
        <v>0</v>
      </c>
      <c r="G103" s="641">
        <v>0</v>
      </c>
      <c r="H103" s="641">
        <v>0</v>
      </c>
      <c r="I103" s="641">
        <v>0</v>
      </c>
      <c r="J103" s="641">
        <v>0</v>
      </c>
      <c r="K103" s="642">
        <v>0</v>
      </c>
      <c r="L103" s="571"/>
      <c r="M103" s="617"/>
      <c r="N103" s="571"/>
    </row>
    <row r="104" spans="1:14" s="567" customFormat="1" ht="14">
      <c r="A104" s="1083" t="s">
        <v>1140</v>
      </c>
      <c r="B104" s="641">
        <v>20.114107016000002</v>
      </c>
      <c r="C104" s="641">
        <v>64.940975005469994</v>
      </c>
      <c r="D104" s="641">
        <v>70.046597662449997</v>
      </c>
      <c r="E104" s="641">
        <v>601.75146860346001</v>
      </c>
      <c r="F104" s="641">
        <v>116.07975699222001</v>
      </c>
      <c r="G104" s="641">
        <v>662.33348745810997</v>
      </c>
      <c r="H104" s="641">
        <v>111.35206780925999</v>
      </c>
      <c r="I104" s="641">
        <v>106.00479603516</v>
      </c>
      <c r="J104" s="641">
        <v>116.54241638844</v>
      </c>
      <c r="K104" s="642">
        <v>111.9130741245</v>
      </c>
      <c r="L104" s="571"/>
      <c r="M104" s="617"/>
      <c r="N104" s="571"/>
    </row>
    <row r="105" spans="1:14" s="567" customFormat="1" ht="14">
      <c r="A105" s="1085"/>
      <c r="B105" s="641"/>
      <c r="C105" s="641"/>
      <c r="D105" s="641"/>
      <c r="E105" s="641"/>
      <c r="F105" s="641"/>
      <c r="G105" s="641"/>
      <c r="H105" s="641"/>
      <c r="I105" s="641"/>
      <c r="J105" s="641"/>
      <c r="K105" s="642"/>
      <c r="L105" s="571"/>
      <c r="M105" s="617"/>
      <c r="N105" s="571"/>
    </row>
    <row r="106" spans="1:14" s="568" customFormat="1" ht="14">
      <c r="A106" s="1086" t="s">
        <v>1075</v>
      </c>
      <c r="B106" s="638">
        <v>1039.95111342413</v>
      </c>
      <c r="C106" s="638">
        <v>1054.5933135350297</v>
      </c>
      <c r="D106" s="638">
        <v>1117.2231675069399</v>
      </c>
      <c r="E106" s="638">
        <v>1129.3064370520401</v>
      </c>
      <c r="F106" s="638">
        <v>1184.96788540425</v>
      </c>
      <c r="G106" s="638">
        <v>1237.7479449332902</v>
      </c>
      <c r="H106" s="638">
        <v>1264.7380256475501</v>
      </c>
      <c r="I106" s="638">
        <v>1321.29504631744</v>
      </c>
      <c r="J106" s="638">
        <v>1327.8316069622101</v>
      </c>
      <c r="K106" s="639">
        <v>1282.3655119305499</v>
      </c>
      <c r="L106" s="571"/>
      <c r="M106" s="1632"/>
      <c r="N106" s="571"/>
    </row>
    <row r="107" spans="1:14" s="567" customFormat="1" ht="14">
      <c r="A107" s="1081" t="s">
        <v>1115</v>
      </c>
      <c r="B107" s="641">
        <v>784.78828866615004</v>
      </c>
      <c r="C107" s="641">
        <v>732.27614340536979</v>
      </c>
      <c r="D107" s="641">
        <v>780.9124384723101</v>
      </c>
      <c r="E107" s="641">
        <v>788.89949001506011</v>
      </c>
      <c r="F107" s="641">
        <v>818.09210612449999</v>
      </c>
      <c r="G107" s="641">
        <v>863.02756398801</v>
      </c>
      <c r="H107" s="641">
        <v>874.12792671690011</v>
      </c>
      <c r="I107" s="641">
        <v>906.67722229790002</v>
      </c>
      <c r="J107" s="641">
        <v>912.67002219024994</v>
      </c>
      <c r="K107" s="642">
        <v>850.79181533735016</v>
      </c>
      <c r="L107" s="571"/>
      <c r="M107" s="617"/>
      <c r="N107" s="571"/>
    </row>
    <row r="108" spans="1:14" s="567" customFormat="1" ht="14">
      <c r="A108" s="1082" t="s">
        <v>1246</v>
      </c>
      <c r="B108" s="641">
        <v>0</v>
      </c>
      <c r="C108" s="641">
        <v>0</v>
      </c>
      <c r="D108" s="641">
        <v>0</v>
      </c>
      <c r="E108" s="641">
        <v>0</v>
      </c>
      <c r="F108" s="641">
        <v>0</v>
      </c>
      <c r="G108" s="641">
        <v>0</v>
      </c>
      <c r="H108" s="641">
        <v>0</v>
      </c>
      <c r="I108" s="641">
        <v>0</v>
      </c>
      <c r="J108" s="641">
        <v>0</v>
      </c>
      <c r="K108" s="642">
        <v>0</v>
      </c>
      <c r="L108" s="571"/>
      <c r="M108" s="617"/>
      <c r="N108" s="571"/>
    </row>
    <row r="109" spans="1:14" s="567" customFormat="1" ht="14">
      <c r="A109" s="1082" t="s">
        <v>903</v>
      </c>
      <c r="B109" s="641">
        <v>325.14213879783</v>
      </c>
      <c r="C109" s="641">
        <v>378.89822799157997</v>
      </c>
      <c r="D109" s="641">
        <v>399.86607859496002</v>
      </c>
      <c r="E109" s="641">
        <v>398.97519958395998</v>
      </c>
      <c r="F109" s="641">
        <v>414.95636178402003</v>
      </c>
      <c r="G109" s="641">
        <v>442.73133368888</v>
      </c>
      <c r="H109" s="641">
        <v>448.80267323784994</v>
      </c>
      <c r="I109" s="641">
        <v>455.94260765590002</v>
      </c>
      <c r="J109" s="641">
        <v>456.76966630285</v>
      </c>
      <c r="K109" s="642">
        <v>387.62499256602001</v>
      </c>
      <c r="L109" s="571"/>
      <c r="M109" s="617"/>
      <c r="N109" s="571"/>
    </row>
    <row r="110" spans="1:14" s="567" customFormat="1" ht="14">
      <c r="A110" s="1082" t="s">
        <v>947</v>
      </c>
      <c r="B110" s="641">
        <v>319.32849600442006</v>
      </c>
      <c r="C110" s="641">
        <v>238.35323928486</v>
      </c>
      <c r="D110" s="641">
        <v>257.54572135384001</v>
      </c>
      <c r="E110" s="641">
        <v>263.12398365879</v>
      </c>
      <c r="F110" s="641">
        <v>277.82378656451004</v>
      </c>
      <c r="G110" s="641">
        <v>329.89836463215005</v>
      </c>
      <c r="H110" s="641">
        <v>295.07442357251</v>
      </c>
      <c r="I110" s="641">
        <v>307.05602867939001</v>
      </c>
      <c r="J110" s="641">
        <v>306.99596250949998</v>
      </c>
      <c r="K110" s="642">
        <v>302.39045136499999</v>
      </c>
      <c r="L110" s="571"/>
      <c r="M110" s="617"/>
      <c r="N110" s="571"/>
    </row>
    <row r="111" spans="1:14" s="567" customFormat="1" ht="14">
      <c r="A111" s="1082" t="s">
        <v>918</v>
      </c>
      <c r="B111" s="641">
        <v>0</v>
      </c>
      <c r="C111" s="641">
        <v>0</v>
      </c>
      <c r="D111" s="641">
        <v>0</v>
      </c>
      <c r="E111" s="641">
        <v>0</v>
      </c>
      <c r="F111" s="641">
        <v>0</v>
      </c>
      <c r="G111" s="641">
        <v>0</v>
      </c>
      <c r="H111" s="641">
        <v>0</v>
      </c>
      <c r="I111" s="641">
        <v>0</v>
      </c>
      <c r="J111" s="641">
        <v>0</v>
      </c>
      <c r="K111" s="642">
        <v>0</v>
      </c>
      <c r="L111" s="571"/>
      <c r="M111" s="617"/>
      <c r="N111" s="571"/>
    </row>
    <row r="112" spans="1:14" s="567" customFormat="1" ht="14">
      <c r="A112" s="1082" t="s">
        <v>961</v>
      </c>
      <c r="B112" s="641">
        <v>0</v>
      </c>
      <c r="C112" s="641">
        <v>0</v>
      </c>
      <c r="D112" s="641">
        <v>0</v>
      </c>
      <c r="E112" s="641">
        <v>0</v>
      </c>
      <c r="F112" s="641">
        <v>0</v>
      </c>
      <c r="G112" s="641">
        <v>0</v>
      </c>
      <c r="H112" s="641">
        <v>0</v>
      </c>
      <c r="I112" s="641">
        <v>0</v>
      </c>
      <c r="J112" s="641">
        <v>0</v>
      </c>
      <c r="K112" s="642">
        <v>0</v>
      </c>
      <c r="L112" s="571"/>
      <c r="M112" s="617"/>
      <c r="N112" s="571"/>
    </row>
    <row r="113" spans="1:14" s="567" customFormat="1" ht="14">
      <c r="A113" s="1082" t="s">
        <v>973</v>
      </c>
      <c r="B113" s="641">
        <v>0</v>
      </c>
      <c r="C113" s="641">
        <v>0</v>
      </c>
      <c r="D113" s="641">
        <v>0</v>
      </c>
      <c r="E113" s="641">
        <v>0</v>
      </c>
      <c r="F113" s="641">
        <v>0</v>
      </c>
      <c r="G113" s="641">
        <v>0</v>
      </c>
      <c r="H113" s="641">
        <v>0</v>
      </c>
      <c r="I113" s="641">
        <v>0</v>
      </c>
      <c r="J113" s="641">
        <v>0</v>
      </c>
      <c r="K113" s="642">
        <v>0</v>
      </c>
      <c r="L113" s="571"/>
      <c r="M113" s="617"/>
      <c r="N113" s="571"/>
    </row>
    <row r="114" spans="1:14" s="567" customFormat="1" ht="14">
      <c r="A114" s="1082" t="s">
        <v>985</v>
      </c>
      <c r="B114" s="641">
        <v>140.31765386390001</v>
      </c>
      <c r="C114" s="641">
        <v>115.02467612893</v>
      </c>
      <c r="D114" s="641">
        <v>123.50063852396001</v>
      </c>
      <c r="E114" s="641">
        <v>126.80030677276</v>
      </c>
      <c r="F114" s="641">
        <v>125.31195777597</v>
      </c>
      <c r="G114" s="641">
        <v>90.397865666979996</v>
      </c>
      <c r="H114" s="641">
        <v>130.25082990653999</v>
      </c>
      <c r="I114" s="641">
        <v>143.67858596260999</v>
      </c>
      <c r="J114" s="641">
        <v>148.90439337790002</v>
      </c>
      <c r="K114" s="642">
        <v>160.77637140633004</v>
      </c>
      <c r="L114" s="571"/>
      <c r="M114" s="617"/>
      <c r="N114" s="571"/>
    </row>
    <row r="115" spans="1:14" s="567" customFormat="1" ht="14">
      <c r="A115" s="1082" t="s">
        <v>863</v>
      </c>
      <c r="B115" s="641">
        <v>0</v>
      </c>
      <c r="C115" s="641">
        <v>0</v>
      </c>
      <c r="D115" s="641">
        <v>-4.5000000000000005E-10</v>
      </c>
      <c r="E115" s="641">
        <v>-4.5000000000000005E-10</v>
      </c>
      <c r="F115" s="641">
        <v>0</v>
      </c>
      <c r="G115" s="641">
        <v>0</v>
      </c>
      <c r="H115" s="641">
        <v>0</v>
      </c>
      <c r="I115" s="641">
        <v>0</v>
      </c>
      <c r="J115" s="641">
        <v>0</v>
      </c>
      <c r="K115" s="642">
        <v>0</v>
      </c>
      <c r="L115" s="571"/>
      <c r="M115" s="617"/>
      <c r="N115" s="571"/>
    </row>
    <row r="116" spans="1:14" s="567" customFormat="1" ht="14">
      <c r="A116" s="1081" t="s">
        <v>1116</v>
      </c>
      <c r="B116" s="641">
        <v>255.16282475797999</v>
      </c>
      <c r="C116" s="641">
        <v>322.31717012965998</v>
      </c>
      <c r="D116" s="641">
        <v>336.31072903463001</v>
      </c>
      <c r="E116" s="641">
        <v>340.40694703697994</v>
      </c>
      <c r="F116" s="641">
        <v>366.87577927975002</v>
      </c>
      <c r="G116" s="641">
        <v>374.72038094528</v>
      </c>
      <c r="H116" s="641">
        <v>390.61009893065005</v>
      </c>
      <c r="I116" s="641">
        <v>414.61782401954002</v>
      </c>
      <c r="J116" s="641">
        <v>415.16158477196001</v>
      </c>
      <c r="K116" s="642">
        <v>431.57369659320005</v>
      </c>
      <c r="L116" s="571"/>
      <c r="M116" s="617"/>
      <c r="N116" s="571"/>
    </row>
    <row r="117" spans="1:14" s="567" customFormat="1" ht="14">
      <c r="A117" s="1082" t="s">
        <v>1247</v>
      </c>
      <c r="B117" s="641">
        <v>0</v>
      </c>
      <c r="C117" s="641">
        <v>0</v>
      </c>
      <c r="D117" s="641">
        <v>0</v>
      </c>
      <c r="E117" s="641">
        <v>0</v>
      </c>
      <c r="F117" s="641">
        <v>0</v>
      </c>
      <c r="G117" s="641">
        <v>0</v>
      </c>
      <c r="H117" s="641">
        <v>0</v>
      </c>
      <c r="I117" s="641">
        <v>0</v>
      </c>
      <c r="J117" s="641">
        <v>0</v>
      </c>
      <c r="K117" s="642">
        <v>0</v>
      </c>
      <c r="L117" s="571"/>
      <c r="M117" s="617"/>
      <c r="N117" s="571"/>
    </row>
    <row r="118" spans="1:14" s="567" customFormat="1" ht="14">
      <c r="A118" s="1082" t="s">
        <v>904</v>
      </c>
      <c r="B118" s="641">
        <v>183.97135681722997</v>
      </c>
      <c r="C118" s="641">
        <v>194.45569707848</v>
      </c>
      <c r="D118" s="641">
        <v>207.56175419714003</v>
      </c>
      <c r="E118" s="641">
        <v>207.57405908978001</v>
      </c>
      <c r="F118" s="641">
        <v>228.46947082597001</v>
      </c>
      <c r="G118" s="641">
        <v>235.19479453455003</v>
      </c>
      <c r="H118" s="641">
        <v>235.56906835235</v>
      </c>
      <c r="I118" s="641">
        <v>247.13610051393002</v>
      </c>
      <c r="J118" s="641">
        <v>247.25863673647001</v>
      </c>
      <c r="K118" s="642">
        <v>259.11305431382999</v>
      </c>
      <c r="L118" s="571"/>
      <c r="M118" s="617"/>
      <c r="N118" s="571"/>
    </row>
    <row r="119" spans="1:14" s="567" customFormat="1" ht="14">
      <c r="A119" s="1082" t="s">
        <v>948</v>
      </c>
      <c r="B119" s="641">
        <v>71.198483505820008</v>
      </c>
      <c r="C119" s="641">
        <v>39.524394309949997</v>
      </c>
      <c r="D119" s="641">
        <v>38.491891723629998</v>
      </c>
      <c r="E119" s="641">
        <v>37.341250651349995</v>
      </c>
      <c r="F119" s="641">
        <v>38.331434894849998</v>
      </c>
      <c r="G119" s="641">
        <v>38.388537029220004</v>
      </c>
      <c r="H119" s="641">
        <v>39.361401355630008</v>
      </c>
      <c r="I119" s="641">
        <v>39.400106012529996</v>
      </c>
      <c r="J119" s="641">
        <v>40.30484559632</v>
      </c>
      <c r="K119" s="642">
        <v>39.85746411297999</v>
      </c>
      <c r="L119" s="571"/>
      <c r="M119" s="617"/>
      <c r="N119" s="571"/>
    </row>
    <row r="120" spans="1:14" s="567" customFormat="1" ht="14">
      <c r="A120" s="1082" t="s">
        <v>919</v>
      </c>
      <c r="B120" s="641">
        <v>0</v>
      </c>
      <c r="C120" s="641">
        <v>0</v>
      </c>
      <c r="D120" s="641">
        <v>0</v>
      </c>
      <c r="E120" s="641">
        <v>0</v>
      </c>
      <c r="F120" s="641">
        <v>0</v>
      </c>
      <c r="G120" s="641">
        <v>0</v>
      </c>
      <c r="H120" s="641">
        <v>0</v>
      </c>
      <c r="I120" s="641">
        <v>0</v>
      </c>
      <c r="J120" s="641">
        <v>0</v>
      </c>
      <c r="K120" s="642">
        <v>0</v>
      </c>
      <c r="L120" s="571"/>
      <c r="M120" s="617"/>
      <c r="N120" s="571"/>
    </row>
    <row r="121" spans="1:14" s="567" customFormat="1" ht="14">
      <c r="A121" s="1082" t="s">
        <v>962</v>
      </c>
      <c r="B121" s="641">
        <v>0</v>
      </c>
      <c r="C121" s="641">
        <v>0</v>
      </c>
      <c r="D121" s="641">
        <v>0</v>
      </c>
      <c r="E121" s="641">
        <v>0</v>
      </c>
      <c r="F121" s="641">
        <v>0</v>
      </c>
      <c r="G121" s="641">
        <v>0</v>
      </c>
      <c r="H121" s="641">
        <v>0</v>
      </c>
      <c r="I121" s="641">
        <v>0</v>
      </c>
      <c r="J121" s="641">
        <v>0</v>
      </c>
      <c r="K121" s="642">
        <v>0</v>
      </c>
      <c r="L121" s="571"/>
      <c r="M121" s="617"/>
      <c r="N121" s="571"/>
    </row>
    <row r="122" spans="1:14" s="567" customFormat="1" ht="14">
      <c r="A122" s="1082" t="s">
        <v>974</v>
      </c>
      <c r="B122" s="641">
        <v>0</v>
      </c>
      <c r="C122" s="641">
        <v>0</v>
      </c>
      <c r="D122" s="641">
        <v>0</v>
      </c>
      <c r="E122" s="641">
        <v>0</v>
      </c>
      <c r="F122" s="641">
        <v>0</v>
      </c>
      <c r="G122" s="641">
        <v>0</v>
      </c>
      <c r="H122" s="641">
        <v>0</v>
      </c>
      <c r="I122" s="641">
        <v>0</v>
      </c>
      <c r="J122" s="641">
        <v>0</v>
      </c>
      <c r="K122" s="642">
        <v>0</v>
      </c>
      <c r="L122" s="571"/>
      <c r="M122" s="617"/>
      <c r="N122" s="571"/>
    </row>
    <row r="123" spans="1:14" s="567" customFormat="1" ht="14">
      <c r="A123" s="1082" t="s">
        <v>986</v>
      </c>
      <c r="B123" s="641">
        <v>-0.35870605048000004</v>
      </c>
      <c r="C123" s="641">
        <v>0</v>
      </c>
      <c r="D123" s="641">
        <v>0</v>
      </c>
      <c r="E123" s="641">
        <v>0</v>
      </c>
      <c r="F123" s="641">
        <v>1.5452033190000001E-2</v>
      </c>
      <c r="G123" s="641">
        <v>1.6704075400000001E-2</v>
      </c>
      <c r="H123" s="641">
        <v>1.6704075400000001E-2</v>
      </c>
      <c r="I123" s="641">
        <v>1.6704075400000001E-2</v>
      </c>
      <c r="J123" s="641">
        <v>0.43631513676</v>
      </c>
      <c r="K123" s="642">
        <v>0.45913465694999994</v>
      </c>
      <c r="L123" s="571"/>
      <c r="M123" s="617"/>
      <c r="N123" s="571"/>
    </row>
    <row r="124" spans="1:14" s="567" customFormat="1" ht="14">
      <c r="A124" s="1082" t="s">
        <v>1141</v>
      </c>
      <c r="B124" s="641">
        <v>0.35169048541000003</v>
      </c>
      <c r="C124" s="641">
        <v>88.337078741230002</v>
      </c>
      <c r="D124" s="641">
        <v>90.257083113860006</v>
      </c>
      <c r="E124" s="641">
        <v>95.491637295849984</v>
      </c>
      <c r="F124" s="641">
        <v>100.05942152574001</v>
      </c>
      <c r="G124" s="641">
        <v>101.12034530611</v>
      </c>
      <c r="H124" s="641">
        <v>115.66292514727</v>
      </c>
      <c r="I124" s="641">
        <v>128.06491341768</v>
      </c>
      <c r="J124" s="641">
        <v>127.16178730240999</v>
      </c>
      <c r="K124" s="642">
        <v>132.14404350944</v>
      </c>
      <c r="L124" s="571"/>
      <c r="M124" s="617"/>
      <c r="N124" s="571"/>
    </row>
    <row r="125" spans="1:14" s="567" customFormat="1" ht="14">
      <c r="A125" s="1085"/>
      <c r="B125" s="641"/>
      <c r="C125" s="641"/>
      <c r="D125" s="641"/>
      <c r="E125" s="641"/>
      <c r="F125" s="641"/>
      <c r="G125" s="641"/>
      <c r="H125" s="641"/>
      <c r="I125" s="641"/>
      <c r="J125" s="641"/>
      <c r="K125" s="642"/>
      <c r="L125" s="571"/>
      <c r="M125" s="617"/>
      <c r="N125" s="571"/>
    </row>
    <row r="126" spans="1:14" s="568" customFormat="1" ht="14">
      <c r="A126" s="1086" t="s">
        <v>1142</v>
      </c>
      <c r="B126" s="638">
        <v>0</v>
      </c>
      <c r="C126" s="638">
        <v>0</v>
      </c>
      <c r="D126" s="638">
        <v>0</v>
      </c>
      <c r="E126" s="638">
        <v>0</v>
      </c>
      <c r="F126" s="638">
        <v>0</v>
      </c>
      <c r="G126" s="638">
        <v>0</v>
      </c>
      <c r="H126" s="638">
        <v>0</v>
      </c>
      <c r="I126" s="638">
        <v>0</v>
      </c>
      <c r="J126" s="638">
        <v>0</v>
      </c>
      <c r="K126" s="639">
        <v>0</v>
      </c>
      <c r="L126" s="571"/>
      <c r="M126" s="1632"/>
      <c r="N126" s="571"/>
    </row>
    <row r="127" spans="1:14" s="567" customFormat="1" ht="14">
      <c r="A127" s="1081" t="s">
        <v>1115</v>
      </c>
      <c r="B127" s="641">
        <v>0</v>
      </c>
      <c r="C127" s="641">
        <v>0</v>
      </c>
      <c r="D127" s="641">
        <v>0</v>
      </c>
      <c r="E127" s="641">
        <v>0</v>
      </c>
      <c r="F127" s="641">
        <v>0</v>
      </c>
      <c r="G127" s="641">
        <v>0</v>
      </c>
      <c r="H127" s="641">
        <v>0</v>
      </c>
      <c r="I127" s="641">
        <v>0</v>
      </c>
      <c r="J127" s="641">
        <v>0</v>
      </c>
      <c r="K127" s="642">
        <v>0</v>
      </c>
      <c r="L127" s="571"/>
      <c r="M127" s="617"/>
      <c r="N127" s="571"/>
    </row>
    <row r="128" spans="1:14" s="567" customFormat="1" ht="14">
      <c r="A128" s="1082" t="s">
        <v>905</v>
      </c>
      <c r="B128" s="641">
        <v>0</v>
      </c>
      <c r="C128" s="641">
        <v>0</v>
      </c>
      <c r="D128" s="641">
        <v>0</v>
      </c>
      <c r="E128" s="641">
        <v>0</v>
      </c>
      <c r="F128" s="641">
        <v>0</v>
      </c>
      <c r="G128" s="641">
        <v>0</v>
      </c>
      <c r="H128" s="641">
        <v>0</v>
      </c>
      <c r="I128" s="641">
        <v>0</v>
      </c>
      <c r="J128" s="641">
        <v>0</v>
      </c>
      <c r="K128" s="642">
        <v>0</v>
      </c>
      <c r="L128" s="571"/>
      <c r="M128" s="617"/>
      <c r="N128" s="571"/>
    </row>
    <row r="129" spans="1:14" s="567" customFormat="1" ht="14">
      <c r="A129" s="1082" t="s">
        <v>949</v>
      </c>
      <c r="B129" s="641">
        <v>0</v>
      </c>
      <c r="C129" s="641">
        <v>0</v>
      </c>
      <c r="D129" s="641">
        <v>0</v>
      </c>
      <c r="E129" s="641">
        <v>0</v>
      </c>
      <c r="F129" s="641">
        <v>0</v>
      </c>
      <c r="G129" s="641">
        <v>0</v>
      </c>
      <c r="H129" s="641">
        <v>0</v>
      </c>
      <c r="I129" s="641">
        <v>0</v>
      </c>
      <c r="J129" s="641">
        <v>0</v>
      </c>
      <c r="K129" s="642">
        <v>0</v>
      </c>
      <c r="L129" s="571"/>
      <c r="M129" s="617"/>
      <c r="N129" s="571"/>
    </row>
    <row r="130" spans="1:14" s="567" customFormat="1" ht="14">
      <c r="A130" s="1082" t="s">
        <v>865</v>
      </c>
      <c r="B130" s="641">
        <v>0</v>
      </c>
      <c r="C130" s="641">
        <v>0</v>
      </c>
      <c r="D130" s="641">
        <v>0</v>
      </c>
      <c r="E130" s="641">
        <v>0</v>
      </c>
      <c r="F130" s="641">
        <v>0</v>
      </c>
      <c r="G130" s="641">
        <v>0</v>
      </c>
      <c r="H130" s="641">
        <v>0</v>
      </c>
      <c r="I130" s="641">
        <v>0</v>
      </c>
      <c r="J130" s="641">
        <v>0</v>
      </c>
      <c r="K130" s="642">
        <v>0</v>
      </c>
      <c r="L130" s="571"/>
      <c r="M130" s="617"/>
      <c r="N130" s="571"/>
    </row>
    <row r="131" spans="1:14" s="567" customFormat="1" ht="14">
      <c r="A131" s="1081" t="s">
        <v>1116</v>
      </c>
      <c r="B131" s="641">
        <v>0</v>
      </c>
      <c r="C131" s="641">
        <v>0</v>
      </c>
      <c r="D131" s="641">
        <v>0</v>
      </c>
      <c r="E131" s="641">
        <v>0</v>
      </c>
      <c r="F131" s="641">
        <v>0</v>
      </c>
      <c r="G131" s="641">
        <v>0</v>
      </c>
      <c r="H131" s="641">
        <v>0</v>
      </c>
      <c r="I131" s="641">
        <v>0</v>
      </c>
      <c r="J131" s="641">
        <v>0</v>
      </c>
      <c r="K131" s="642">
        <v>0</v>
      </c>
      <c r="L131" s="571"/>
      <c r="M131" s="617"/>
      <c r="N131" s="571"/>
    </row>
    <row r="132" spans="1:14" s="567" customFormat="1" ht="14">
      <c r="A132" s="1082" t="s">
        <v>906</v>
      </c>
      <c r="B132" s="641">
        <v>0</v>
      </c>
      <c r="C132" s="641">
        <v>0</v>
      </c>
      <c r="D132" s="641">
        <v>0</v>
      </c>
      <c r="E132" s="641">
        <v>0</v>
      </c>
      <c r="F132" s="641">
        <v>0</v>
      </c>
      <c r="G132" s="641">
        <v>0</v>
      </c>
      <c r="H132" s="641">
        <v>0</v>
      </c>
      <c r="I132" s="641">
        <v>0</v>
      </c>
      <c r="J132" s="641">
        <v>0</v>
      </c>
      <c r="K132" s="642">
        <v>0</v>
      </c>
      <c r="L132" s="571"/>
      <c r="M132" s="617"/>
      <c r="N132" s="571"/>
    </row>
    <row r="133" spans="1:14" s="567" customFormat="1" ht="14">
      <c r="A133" s="1082" t="s">
        <v>950</v>
      </c>
      <c r="B133" s="641">
        <v>0</v>
      </c>
      <c r="C133" s="641">
        <v>0</v>
      </c>
      <c r="D133" s="641">
        <v>0</v>
      </c>
      <c r="E133" s="641">
        <v>0</v>
      </c>
      <c r="F133" s="641">
        <v>0</v>
      </c>
      <c r="G133" s="641">
        <v>0</v>
      </c>
      <c r="H133" s="641">
        <v>0</v>
      </c>
      <c r="I133" s="641">
        <v>0</v>
      </c>
      <c r="J133" s="641">
        <v>0</v>
      </c>
      <c r="K133" s="642">
        <v>0</v>
      </c>
      <c r="L133" s="571"/>
      <c r="M133" s="617"/>
      <c r="N133" s="571"/>
    </row>
    <row r="134" spans="1:14" s="567" customFormat="1" ht="14">
      <c r="A134" s="1082" t="s">
        <v>866</v>
      </c>
      <c r="B134" s="641">
        <v>0</v>
      </c>
      <c r="C134" s="641">
        <v>0</v>
      </c>
      <c r="D134" s="641">
        <v>0</v>
      </c>
      <c r="E134" s="641">
        <v>0</v>
      </c>
      <c r="F134" s="641">
        <v>0</v>
      </c>
      <c r="G134" s="641">
        <v>0</v>
      </c>
      <c r="H134" s="641">
        <v>0</v>
      </c>
      <c r="I134" s="641">
        <v>0</v>
      </c>
      <c r="J134" s="641">
        <v>0</v>
      </c>
      <c r="K134" s="642">
        <v>0</v>
      </c>
      <c r="L134" s="571"/>
      <c r="M134" s="617"/>
      <c r="N134" s="571"/>
    </row>
    <row r="135" spans="1:14" s="567" customFormat="1" ht="14">
      <c r="A135" s="1085"/>
      <c r="B135" s="641"/>
      <c r="C135" s="641"/>
      <c r="D135" s="641"/>
      <c r="E135" s="641"/>
      <c r="F135" s="641"/>
      <c r="G135" s="641"/>
      <c r="H135" s="641"/>
      <c r="I135" s="641"/>
      <c r="J135" s="641"/>
      <c r="K135" s="642"/>
      <c r="L135" s="571"/>
      <c r="M135" s="617"/>
      <c r="N135" s="571"/>
    </row>
    <row r="136" spans="1:14" s="568" customFormat="1" ht="14">
      <c r="A136" s="1086" t="s">
        <v>569</v>
      </c>
      <c r="B136" s="638">
        <v>325.63426792852005</v>
      </c>
      <c r="C136" s="638">
        <v>398.83369165156995</v>
      </c>
      <c r="D136" s="638">
        <v>698.27768821662005</v>
      </c>
      <c r="E136" s="638">
        <v>732.31095494427996</v>
      </c>
      <c r="F136" s="638">
        <v>535.4036554334001</v>
      </c>
      <c r="G136" s="638">
        <v>519.08075759490998</v>
      </c>
      <c r="H136" s="638">
        <v>392.59833914466003</v>
      </c>
      <c r="I136" s="638">
        <v>466.04980472057002</v>
      </c>
      <c r="J136" s="638">
        <v>460.04769440910002</v>
      </c>
      <c r="K136" s="639">
        <v>409.95508527034002</v>
      </c>
      <c r="L136" s="571"/>
      <c r="M136" s="1632"/>
      <c r="N136" s="571"/>
    </row>
    <row r="137" spans="1:14" s="567" customFormat="1" ht="14">
      <c r="A137" s="1081" t="s">
        <v>1115</v>
      </c>
      <c r="B137" s="641">
        <v>181.28916914210998</v>
      </c>
      <c r="C137" s="641">
        <v>214.37214515944999</v>
      </c>
      <c r="D137" s="641">
        <v>425.66840939456995</v>
      </c>
      <c r="E137" s="641">
        <v>398.73722673208994</v>
      </c>
      <c r="F137" s="641">
        <v>306.13485449229</v>
      </c>
      <c r="G137" s="641">
        <v>338.53088254867998</v>
      </c>
      <c r="H137" s="641">
        <v>247.86172435757999</v>
      </c>
      <c r="I137" s="641">
        <v>323.41427298721004</v>
      </c>
      <c r="J137" s="641">
        <v>305.18067890483997</v>
      </c>
      <c r="K137" s="642">
        <v>264.41709848849001</v>
      </c>
      <c r="L137" s="571"/>
      <c r="M137" s="617"/>
      <c r="N137" s="571"/>
    </row>
    <row r="138" spans="1:14" s="567" customFormat="1" ht="14">
      <c r="A138" s="1082" t="s">
        <v>1248</v>
      </c>
      <c r="B138" s="641">
        <v>146.22188520443001</v>
      </c>
      <c r="C138" s="641">
        <v>36.923506496000002</v>
      </c>
      <c r="D138" s="641">
        <v>143.45625284500002</v>
      </c>
      <c r="E138" s="641">
        <v>107.126490206</v>
      </c>
      <c r="F138" s="641">
        <v>69.503289441999996</v>
      </c>
      <c r="G138" s="641">
        <v>57.514206683999994</v>
      </c>
      <c r="H138" s="641">
        <v>53.283973996</v>
      </c>
      <c r="I138" s="641">
        <v>55.987981111000003</v>
      </c>
      <c r="J138" s="641">
        <v>49.774752338999996</v>
      </c>
      <c r="K138" s="642">
        <v>72.791729590999992</v>
      </c>
      <c r="L138" s="571"/>
      <c r="M138" s="617"/>
      <c r="N138" s="571"/>
    </row>
    <row r="139" spans="1:14" s="567" customFormat="1" ht="14">
      <c r="A139" s="1082" t="s">
        <v>907</v>
      </c>
      <c r="B139" s="641">
        <v>35.057783937680007</v>
      </c>
      <c r="C139" s="641">
        <v>40.663090548650004</v>
      </c>
      <c r="D139" s="641">
        <v>47.278696280630001</v>
      </c>
      <c r="E139" s="641">
        <v>38.406316027869998</v>
      </c>
      <c r="F139" s="641">
        <v>55.996869628489996</v>
      </c>
      <c r="G139" s="641">
        <v>56.710753164629999</v>
      </c>
      <c r="H139" s="641">
        <v>52.639785271720001</v>
      </c>
      <c r="I139" s="641">
        <v>52.639785271720001</v>
      </c>
      <c r="J139" s="641">
        <v>52.639785271720001</v>
      </c>
      <c r="K139" s="642">
        <v>37.686890627859995</v>
      </c>
      <c r="L139" s="571"/>
      <c r="M139" s="617"/>
      <c r="N139" s="571"/>
    </row>
    <row r="140" spans="1:14" s="567" customFormat="1" ht="14">
      <c r="A140" s="1082" t="s">
        <v>951</v>
      </c>
      <c r="B140" s="641">
        <v>0</v>
      </c>
      <c r="C140" s="641">
        <v>136.76479471600999</v>
      </c>
      <c r="D140" s="641">
        <v>233.47293678182999</v>
      </c>
      <c r="E140" s="641">
        <v>251.74389701110996</v>
      </c>
      <c r="F140" s="641">
        <v>179.17417193469001</v>
      </c>
      <c r="G140" s="641">
        <v>224.04106397736001</v>
      </c>
      <c r="H140" s="641">
        <v>134.54197162758001</v>
      </c>
      <c r="I140" s="641">
        <v>164.72999230689001</v>
      </c>
      <c r="J140" s="641">
        <v>152.13211283835997</v>
      </c>
      <c r="K140" s="642">
        <v>151.46059015629001</v>
      </c>
      <c r="L140" s="571"/>
      <c r="M140" s="617"/>
      <c r="N140" s="571"/>
    </row>
    <row r="141" spans="1:14" s="567" customFormat="1" ht="14">
      <c r="A141" s="1082" t="s">
        <v>920</v>
      </c>
      <c r="B141" s="641">
        <v>0</v>
      </c>
      <c r="C141" s="641">
        <v>0</v>
      </c>
      <c r="D141" s="641">
        <v>0</v>
      </c>
      <c r="E141" s="641">
        <v>0</v>
      </c>
      <c r="F141" s="641">
        <v>0</v>
      </c>
      <c r="G141" s="641">
        <v>0</v>
      </c>
      <c r="H141" s="641">
        <v>0</v>
      </c>
      <c r="I141" s="641">
        <v>0</v>
      </c>
      <c r="J141" s="641">
        <v>0</v>
      </c>
      <c r="K141" s="642">
        <v>0</v>
      </c>
      <c r="L141" s="571"/>
      <c r="M141" s="617"/>
      <c r="N141" s="571"/>
    </row>
    <row r="142" spans="1:14" s="567" customFormat="1" ht="14">
      <c r="A142" s="1082" t="s">
        <v>963</v>
      </c>
      <c r="B142" s="641">
        <v>0</v>
      </c>
      <c r="C142" s="641">
        <v>0</v>
      </c>
      <c r="D142" s="641">
        <v>0</v>
      </c>
      <c r="E142" s="641">
        <v>0</v>
      </c>
      <c r="F142" s="641">
        <v>0</v>
      </c>
      <c r="G142" s="641">
        <v>0</v>
      </c>
      <c r="H142" s="641">
        <v>0</v>
      </c>
      <c r="I142" s="641">
        <v>0</v>
      </c>
      <c r="J142" s="641">
        <v>0</v>
      </c>
      <c r="K142" s="642">
        <v>0</v>
      </c>
      <c r="L142" s="571"/>
      <c r="M142" s="617"/>
      <c r="N142" s="571"/>
    </row>
    <row r="143" spans="1:14" s="567" customFormat="1" ht="14">
      <c r="A143" s="1082" t="s">
        <v>975</v>
      </c>
      <c r="B143" s="641">
        <v>0</v>
      </c>
      <c r="C143" s="641">
        <v>0</v>
      </c>
      <c r="D143" s="641">
        <v>0</v>
      </c>
      <c r="E143" s="641">
        <v>0</v>
      </c>
      <c r="F143" s="641">
        <v>0</v>
      </c>
      <c r="G143" s="641">
        <v>0</v>
      </c>
      <c r="H143" s="641">
        <v>0</v>
      </c>
      <c r="I143" s="641">
        <v>0</v>
      </c>
      <c r="J143" s="641">
        <v>0</v>
      </c>
      <c r="K143" s="642">
        <v>0</v>
      </c>
      <c r="L143" s="571"/>
      <c r="M143" s="617"/>
      <c r="N143" s="571"/>
    </row>
    <row r="144" spans="1:14" s="567" customFormat="1" ht="14">
      <c r="A144" s="1082" t="s">
        <v>987</v>
      </c>
      <c r="B144" s="641">
        <v>0</v>
      </c>
      <c r="C144" s="641">
        <v>0</v>
      </c>
      <c r="D144" s="641">
        <v>0</v>
      </c>
      <c r="E144" s="641">
        <v>0</v>
      </c>
      <c r="F144" s="641">
        <v>0</v>
      </c>
      <c r="G144" s="641">
        <v>0</v>
      </c>
      <c r="H144" s="641">
        <v>0</v>
      </c>
      <c r="I144" s="641">
        <v>0</v>
      </c>
      <c r="J144" s="641">
        <v>0</v>
      </c>
      <c r="K144" s="642">
        <v>0</v>
      </c>
      <c r="L144" s="571"/>
      <c r="M144" s="617"/>
      <c r="N144" s="571"/>
    </row>
    <row r="145" spans="1:14" s="567" customFormat="1" ht="14">
      <c r="A145" s="1082" t="s">
        <v>997</v>
      </c>
      <c r="B145" s="641">
        <v>9.4999999999999998E-3</v>
      </c>
      <c r="C145" s="641">
        <v>2.0753398789999999E-2</v>
      </c>
      <c r="D145" s="641">
        <v>1.4605234871099999</v>
      </c>
      <c r="E145" s="641">
        <v>1.4605234871099999</v>
      </c>
      <c r="F145" s="641">
        <v>1.4605234871099999</v>
      </c>
      <c r="G145" s="641">
        <v>0.26485872268999999</v>
      </c>
      <c r="H145" s="641">
        <v>7.3959934622799999</v>
      </c>
      <c r="I145" s="641">
        <v>50.056514297599996</v>
      </c>
      <c r="J145" s="641">
        <v>50.634028455760003</v>
      </c>
      <c r="K145" s="642">
        <v>2.4778881133400001</v>
      </c>
      <c r="L145" s="571"/>
      <c r="M145" s="617"/>
      <c r="N145" s="571"/>
    </row>
    <row r="146" spans="1:14" s="567" customFormat="1" ht="14">
      <c r="A146" s="1082" t="s">
        <v>867</v>
      </c>
      <c r="B146" s="641">
        <v>0</v>
      </c>
      <c r="C146" s="641">
        <v>0</v>
      </c>
      <c r="D146" s="641">
        <v>0</v>
      </c>
      <c r="E146" s="641">
        <v>0</v>
      </c>
      <c r="F146" s="641">
        <v>0</v>
      </c>
      <c r="G146" s="641">
        <v>0</v>
      </c>
      <c r="H146" s="641">
        <v>0</v>
      </c>
      <c r="I146" s="641">
        <v>0</v>
      </c>
      <c r="J146" s="641">
        <v>0</v>
      </c>
      <c r="K146" s="642">
        <v>0</v>
      </c>
      <c r="L146" s="571"/>
      <c r="M146" s="617"/>
      <c r="N146" s="571"/>
    </row>
    <row r="147" spans="1:14" s="567" customFormat="1" ht="14">
      <c r="A147" s="1081" t="s">
        <v>1116</v>
      </c>
      <c r="B147" s="641">
        <v>144.34509878641001</v>
      </c>
      <c r="C147" s="641">
        <v>184.46154649211999</v>
      </c>
      <c r="D147" s="641">
        <v>272.60927882205004</v>
      </c>
      <c r="E147" s="641">
        <v>333.57372821218996</v>
      </c>
      <c r="F147" s="641">
        <v>229.26880094111002</v>
      </c>
      <c r="G147" s="641">
        <v>180.54987504622997</v>
      </c>
      <c r="H147" s="641">
        <v>144.73661478708001</v>
      </c>
      <c r="I147" s="641">
        <v>142.63553173336001</v>
      </c>
      <c r="J147" s="641">
        <v>154.86701550426002</v>
      </c>
      <c r="K147" s="642">
        <v>145.53798678185001</v>
      </c>
      <c r="L147" s="571"/>
      <c r="M147" s="617"/>
      <c r="N147" s="571"/>
    </row>
    <row r="148" spans="1:14" s="567" customFormat="1" ht="14">
      <c r="A148" s="1082" t="s">
        <v>1249</v>
      </c>
      <c r="B148" s="641">
        <v>50.435457622800001</v>
      </c>
      <c r="C148" s="641">
        <v>56.290707636820002</v>
      </c>
      <c r="D148" s="641">
        <v>146.11727462620999</v>
      </c>
      <c r="E148" s="641">
        <v>140.44283063602001</v>
      </c>
      <c r="F148" s="641">
        <v>77.361739099849999</v>
      </c>
      <c r="G148" s="641">
        <v>84.831157192880013</v>
      </c>
      <c r="H148" s="641">
        <v>66.731583194089993</v>
      </c>
      <c r="I148" s="641">
        <v>66.546889723210001</v>
      </c>
      <c r="J148" s="641">
        <v>60.824062721589996</v>
      </c>
      <c r="K148" s="642">
        <v>58.805433772500002</v>
      </c>
      <c r="L148" s="571"/>
      <c r="M148" s="617"/>
      <c r="N148" s="571"/>
    </row>
    <row r="149" spans="1:14" s="567" customFormat="1" ht="14">
      <c r="A149" s="1082" t="s">
        <v>908</v>
      </c>
      <c r="B149" s="641">
        <v>0.95886766208000007</v>
      </c>
      <c r="C149" s="641">
        <v>4.2300986425799998</v>
      </c>
      <c r="D149" s="641">
        <v>4.9885984839999997</v>
      </c>
      <c r="E149" s="641">
        <v>5.2488365460000006</v>
      </c>
      <c r="F149" s="641">
        <v>10.203151471</v>
      </c>
      <c r="G149" s="641">
        <v>2.3972104930000002</v>
      </c>
      <c r="H149" s="641">
        <v>2.4494521209999998</v>
      </c>
      <c r="I149" s="641">
        <v>0.14562250666999998</v>
      </c>
      <c r="J149" s="641">
        <v>0</v>
      </c>
      <c r="K149" s="642">
        <v>0</v>
      </c>
      <c r="L149" s="571"/>
      <c r="M149" s="617"/>
      <c r="N149" s="571"/>
    </row>
    <row r="150" spans="1:14" s="567" customFormat="1" ht="14">
      <c r="A150" s="1082" t="s">
        <v>952</v>
      </c>
      <c r="B150" s="641">
        <v>1.4369306100000001E-3</v>
      </c>
      <c r="C150" s="641">
        <v>1.6137340000000002E-5</v>
      </c>
      <c r="D150" s="641">
        <v>6.0259807039999995E-2</v>
      </c>
      <c r="E150" s="641">
        <v>1.6107602590599999</v>
      </c>
      <c r="F150" s="641">
        <v>2.8020261780599998</v>
      </c>
      <c r="G150" s="641">
        <v>1.4225226367000001</v>
      </c>
      <c r="H150" s="641">
        <v>3.0058920498800004</v>
      </c>
      <c r="I150" s="641">
        <v>2.9785201701499999</v>
      </c>
      <c r="J150" s="641">
        <v>3.0033603285500003</v>
      </c>
      <c r="K150" s="642">
        <v>0.88641786778999998</v>
      </c>
      <c r="L150" s="571"/>
      <c r="M150" s="617"/>
      <c r="N150" s="571"/>
    </row>
    <row r="151" spans="1:14" s="567" customFormat="1" ht="14">
      <c r="A151" s="1082" t="s">
        <v>921</v>
      </c>
      <c r="B151" s="641">
        <v>0</v>
      </c>
      <c r="C151" s="641">
        <v>0</v>
      </c>
      <c r="D151" s="641">
        <v>0</v>
      </c>
      <c r="E151" s="641">
        <v>0</v>
      </c>
      <c r="F151" s="641">
        <v>0</v>
      </c>
      <c r="G151" s="641">
        <v>0</v>
      </c>
      <c r="H151" s="641">
        <v>0</v>
      </c>
      <c r="I151" s="641">
        <v>0</v>
      </c>
      <c r="J151" s="641">
        <v>0</v>
      </c>
      <c r="K151" s="642">
        <v>0</v>
      </c>
      <c r="L151" s="571"/>
      <c r="M151" s="617"/>
      <c r="N151" s="571"/>
    </row>
    <row r="152" spans="1:14" s="567" customFormat="1" ht="14">
      <c r="A152" s="1082" t="s">
        <v>964</v>
      </c>
      <c r="B152" s="641">
        <v>0</v>
      </c>
      <c r="C152" s="641">
        <v>0</v>
      </c>
      <c r="D152" s="641">
        <v>0</v>
      </c>
      <c r="E152" s="641">
        <v>0</v>
      </c>
      <c r="F152" s="641">
        <v>0</v>
      </c>
      <c r="G152" s="641">
        <v>0</v>
      </c>
      <c r="H152" s="641">
        <v>0</v>
      </c>
      <c r="I152" s="641">
        <v>0</v>
      </c>
      <c r="J152" s="641">
        <v>0</v>
      </c>
      <c r="K152" s="642">
        <v>0</v>
      </c>
      <c r="L152" s="571"/>
      <c r="M152" s="617"/>
      <c r="N152" s="571"/>
    </row>
    <row r="153" spans="1:14" s="567" customFormat="1" ht="14">
      <c r="A153" s="1082" t="s">
        <v>976</v>
      </c>
      <c r="B153" s="641">
        <v>0</v>
      </c>
      <c r="C153" s="641">
        <v>0</v>
      </c>
      <c r="D153" s="641">
        <v>0</v>
      </c>
      <c r="E153" s="641">
        <v>0</v>
      </c>
      <c r="F153" s="641">
        <v>0</v>
      </c>
      <c r="G153" s="641">
        <v>0</v>
      </c>
      <c r="H153" s="641">
        <v>0</v>
      </c>
      <c r="I153" s="641">
        <v>0</v>
      </c>
      <c r="J153" s="641">
        <v>0</v>
      </c>
      <c r="K153" s="642">
        <v>0</v>
      </c>
      <c r="L153" s="571"/>
      <c r="M153" s="617"/>
      <c r="N153" s="571"/>
    </row>
    <row r="154" spans="1:14" s="567" customFormat="1" ht="14">
      <c r="A154" s="1082" t="s">
        <v>988</v>
      </c>
      <c r="B154" s="641">
        <v>31.98033681643</v>
      </c>
      <c r="C154" s="641">
        <v>36.663460962660004</v>
      </c>
      <c r="D154" s="641">
        <v>74.168348777100007</v>
      </c>
      <c r="E154" s="641">
        <v>67.54215902047001</v>
      </c>
      <c r="F154" s="641">
        <v>34.763871900550001</v>
      </c>
      <c r="G154" s="641">
        <v>35.314061346319995</v>
      </c>
      <c r="H154" s="641">
        <v>18.08591484594</v>
      </c>
      <c r="I154" s="641">
        <v>14.182982134489999</v>
      </c>
      <c r="J154" s="641">
        <v>20.86689122768</v>
      </c>
      <c r="K154" s="642">
        <v>34.00376004724</v>
      </c>
      <c r="L154" s="571"/>
      <c r="M154" s="617"/>
      <c r="N154" s="571"/>
    </row>
    <row r="155" spans="1:14" s="567" customFormat="1" ht="14">
      <c r="A155" s="1082" t="s">
        <v>998</v>
      </c>
      <c r="B155" s="641">
        <v>60.495936319999998</v>
      </c>
      <c r="C155" s="641">
        <v>86.182804634999997</v>
      </c>
      <c r="D155" s="641">
        <v>47.042660167000001</v>
      </c>
      <c r="E155" s="641">
        <v>118.04105106999999</v>
      </c>
      <c r="F155" s="641">
        <v>100.934063761</v>
      </c>
      <c r="G155" s="641">
        <v>52.235361233000006</v>
      </c>
      <c r="H155" s="641">
        <v>52.235361233000006</v>
      </c>
      <c r="I155" s="641">
        <v>57.150914692999997</v>
      </c>
      <c r="J155" s="641">
        <v>67.378451834000003</v>
      </c>
      <c r="K155" s="642">
        <v>46.478379333999996</v>
      </c>
      <c r="L155" s="571"/>
      <c r="M155" s="617"/>
      <c r="N155" s="571"/>
    </row>
    <row r="156" spans="1:14" s="567" customFormat="1" ht="14">
      <c r="A156" s="1082" t="s">
        <v>1143</v>
      </c>
      <c r="B156" s="641">
        <v>0.47306343449000005</v>
      </c>
      <c r="C156" s="641">
        <v>1.0944584777199999</v>
      </c>
      <c r="D156" s="641">
        <v>0.23213696069999998</v>
      </c>
      <c r="E156" s="641">
        <v>0.68809068064000001</v>
      </c>
      <c r="F156" s="641">
        <v>3.20394853065</v>
      </c>
      <c r="G156" s="641">
        <v>4.3495621443300001</v>
      </c>
      <c r="H156" s="641">
        <v>2.2284113431700003</v>
      </c>
      <c r="I156" s="641">
        <v>1.6306025058399998</v>
      </c>
      <c r="J156" s="641">
        <v>2.7942493924400003</v>
      </c>
      <c r="K156" s="642">
        <v>5.3639957603199999</v>
      </c>
      <c r="L156" s="571"/>
      <c r="M156" s="617"/>
      <c r="N156" s="571"/>
    </row>
    <row r="157" spans="1:14" s="567" customFormat="1" ht="14">
      <c r="A157" s="1085"/>
      <c r="B157" s="641"/>
      <c r="C157" s="641"/>
      <c r="D157" s="641"/>
      <c r="E157" s="641"/>
      <c r="F157" s="641"/>
      <c r="G157" s="641"/>
      <c r="H157" s="641"/>
      <c r="I157" s="641"/>
      <c r="J157" s="641"/>
      <c r="K157" s="642"/>
      <c r="L157" s="571"/>
      <c r="M157" s="617"/>
      <c r="N157" s="571"/>
    </row>
    <row r="158" spans="1:14" s="568" customFormat="1" ht="14">
      <c r="A158" s="1086" t="s">
        <v>1144</v>
      </c>
      <c r="B158" s="638">
        <v>1805.8491502632796</v>
      </c>
      <c r="C158" s="638">
        <v>2074.0358069823901</v>
      </c>
      <c r="D158" s="638">
        <v>2142.9689918176796</v>
      </c>
      <c r="E158" s="638">
        <v>2087.4010931963398</v>
      </c>
      <c r="F158" s="638">
        <v>2020.22501426912</v>
      </c>
      <c r="G158" s="638">
        <v>2033.2701621501501</v>
      </c>
      <c r="H158" s="638">
        <v>2209.4008016104599</v>
      </c>
      <c r="I158" s="638">
        <v>2545.8322866579506</v>
      </c>
      <c r="J158" s="638">
        <v>2651.5945107817502</v>
      </c>
      <c r="K158" s="639">
        <v>2470.3830022858601</v>
      </c>
      <c r="L158" s="571"/>
      <c r="M158" s="1632"/>
      <c r="N158" s="571"/>
    </row>
    <row r="159" spans="1:14" s="567" customFormat="1" ht="14">
      <c r="A159" s="1081" t="s">
        <v>1089</v>
      </c>
      <c r="B159" s="641">
        <v>185.34622986082996</v>
      </c>
      <c r="C159" s="641">
        <v>225.20447339553999</v>
      </c>
      <c r="D159" s="641">
        <v>263.37219708730004</v>
      </c>
      <c r="E159" s="641">
        <v>313.72112683443999</v>
      </c>
      <c r="F159" s="641">
        <v>319.36475873186998</v>
      </c>
      <c r="G159" s="641">
        <v>241.96478011808998</v>
      </c>
      <c r="H159" s="641">
        <v>391.25308584915001</v>
      </c>
      <c r="I159" s="641">
        <v>402.11553015265997</v>
      </c>
      <c r="J159" s="641">
        <v>376.20326029444004</v>
      </c>
      <c r="K159" s="642">
        <v>287.77923005935997</v>
      </c>
      <c r="L159" s="571"/>
      <c r="M159" s="617"/>
      <c r="N159" s="571"/>
    </row>
    <row r="160" spans="1:14" s="567" customFormat="1" ht="14">
      <c r="A160" s="1082" t="s">
        <v>1115</v>
      </c>
      <c r="B160" s="641">
        <v>185.34622986082996</v>
      </c>
      <c r="C160" s="641">
        <v>225.20447339553999</v>
      </c>
      <c r="D160" s="641">
        <v>263.37219708730004</v>
      </c>
      <c r="E160" s="641">
        <v>313.72112683443999</v>
      </c>
      <c r="F160" s="641">
        <v>319.36475873186998</v>
      </c>
      <c r="G160" s="641">
        <v>241.96478011808998</v>
      </c>
      <c r="H160" s="641">
        <v>391.25308584915001</v>
      </c>
      <c r="I160" s="641">
        <v>402.11553015265997</v>
      </c>
      <c r="J160" s="641">
        <v>376.20326029444004</v>
      </c>
      <c r="K160" s="642">
        <v>287.77923005935997</v>
      </c>
      <c r="L160" s="571"/>
      <c r="M160" s="617"/>
      <c r="N160" s="571"/>
    </row>
    <row r="161" spans="1:14" s="567" customFormat="1" ht="14">
      <c r="A161" s="1087" t="s">
        <v>1250</v>
      </c>
      <c r="B161" s="641">
        <v>0</v>
      </c>
      <c r="C161" s="641">
        <v>0</v>
      </c>
      <c r="D161" s="641">
        <v>0</v>
      </c>
      <c r="E161" s="641">
        <v>0</v>
      </c>
      <c r="F161" s="641">
        <v>0</v>
      </c>
      <c r="G161" s="641">
        <v>0</v>
      </c>
      <c r="H161" s="641">
        <v>0</v>
      </c>
      <c r="I161" s="641">
        <v>0</v>
      </c>
      <c r="J161" s="641">
        <v>0</v>
      </c>
      <c r="K161" s="642">
        <v>0</v>
      </c>
      <c r="L161" s="571"/>
      <c r="M161" s="617"/>
      <c r="N161" s="571"/>
    </row>
    <row r="162" spans="1:14" s="567" customFormat="1" ht="14">
      <c r="A162" s="1087" t="s">
        <v>909</v>
      </c>
      <c r="B162" s="641">
        <v>0</v>
      </c>
      <c r="C162" s="641">
        <v>0</v>
      </c>
      <c r="D162" s="641">
        <v>0</v>
      </c>
      <c r="E162" s="641">
        <v>0</v>
      </c>
      <c r="F162" s="641">
        <v>0</v>
      </c>
      <c r="G162" s="641">
        <v>0</v>
      </c>
      <c r="H162" s="641">
        <v>0</v>
      </c>
      <c r="I162" s="641">
        <v>0</v>
      </c>
      <c r="J162" s="641">
        <v>0</v>
      </c>
      <c r="K162" s="642">
        <v>0</v>
      </c>
      <c r="L162" s="571"/>
      <c r="M162" s="617"/>
      <c r="N162" s="571"/>
    </row>
    <row r="163" spans="1:14" s="567" customFormat="1" ht="14">
      <c r="A163" s="1087" t="s">
        <v>953</v>
      </c>
      <c r="B163" s="641">
        <v>0</v>
      </c>
      <c r="C163" s="641">
        <v>0</v>
      </c>
      <c r="D163" s="641">
        <v>0</v>
      </c>
      <c r="E163" s="641">
        <v>0</v>
      </c>
      <c r="F163" s="641">
        <v>0</v>
      </c>
      <c r="G163" s="641">
        <v>0</v>
      </c>
      <c r="H163" s="641">
        <v>0</v>
      </c>
      <c r="I163" s="641">
        <v>0</v>
      </c>
      <c r="J163" s="641">
        <v>0</v>
      </c>
      <c r="K163" s="642">
        <v>0</v>
      </c>
      <c r="L163" s="571"/>
      <c r="M163" s="617"/>
      <c r="N163" s="571"/>
    </row>
    <row r="164" spans="1:14" s="567" customFormat="1" ht="14">
      <c r="A164" s="1087" t="s">
        <v>922</v>
      </c>
      <c r="B164" s="641">
        <v>0</v>
      </c>
      <c r="C164" s="641">
        <v>0</v>
      </c>
      <c r="D164" s="641">
        <v>0</v>
      </c>
      <c r="E164" s="641">
        <v>0</v>
      </c>
      <c r="F164" s="641">
        <v>0</v>
      </c>
      <c r="G164" s="641">
        <v>0</v>
      </c>
      <c r="H164" s="641">
        <v>0</v>
      </c>
      <c r="I164" s="641">
        <v>0</v>
      </c>
      <c r="J164" s="641">
        <v>0</v>
      </c>
      <c r="K164" s="642">
        <v>0</v>
      </c>
      <c r="L164" s="571"/>
      <c r="M164" s="617"/>
      <c r="N164" s="571"/>
    </row>
    <row r="165" spans="1:14" s="567" customFormat="1" ht="14">
      <c r="A165" s="1087" t="s">
        <v>965</v>
      </c>
      <c r="B165" s="641">
        <v>0</v>
      </c>
      <c r="C165" s="641">
        <v>0</v>
      </c>
      <c r="D165" s="641">
        <v>0</v>
      </c>
      <c r="E165" s="641">
        <v>0</v>
      </c>
      <c r="F165" s="641">
        <v>0</v>
      </c>
      <c r="G165" s="641">
        <v>0</v>
      </c>
      <c r="H165" s="641">
        <v>0</v>
      </c>
      <c r="I165" s="641">
        <v>0</v>
      </c>
      <c r="J165" s="641">
        <v>0</v>
      </c>
      <c r="K165" s="642">
        <v>0</v>
      </c>
      <c r="L165" s="571"/>
      <c r="M165" s="617"/>
      <c r="N165" s="571"/>
    </row>
    <row r="166" spans="1:14" s="567" customFormat="1" ht="14">
      <c r="A166" s="1087" t="s">
        <v>977</v>
      </c>
      <c r="B166" s="641">
        <v>0</v>
      </c>
      <c r="C166" s="641">
        <v>0</v>
      </c>
      <c r="D166" s="641">
        <v>0</v>
      </c>
      <c r="E166" s="641">
        <v>0</v>
      </c>
      <c r="F166" s="641">
        <v>0</v>
      </c>
      <c r="G166" s="641">
        <v>0</v>
      </c>
      <c r="H166" s="641">
        <v>0</v>
      </c>
      <c r="I166" s="641">
        <v>0</v>
      </c>
      <c r="J166" s="641">
        <v>0</v>
      </c>
      <c r="K166" s="642">
        <v>0</v>
      </c>
      <c r="L166" s="571"/>
      <c r="M166" s="617"/>
      <c r="N166" s="571"/>
    </row>
    <row r="167" spans="1:14" s="567" customFormat="1" ht="14">
      <c r="A167" s="1087" t="s">
        <v>989</v>
      </c>
      <c r="B167" s="641">
        <v>0</v>
      </c>
      <c r="C167" s="641">
        <v>0</v>
      </c>
      <c r="D167" s="641">
        <v>0</v>
      </c>
      <c r="E167" s="641">
        <v>0</v>
      </c>
      <c r="F167" s="641">
        <v>0</v>
      </c>
      <c r="G167" s="641">
        <v>0</v>
      </c>
      <c r="H167" s="641">
        <v>0</v>
      </c>
      <c r="I167" s="641">
        <v>0</v>
      </c>
      <c r="J167" s="641">
        <v>0</v>
      </c>
      <c r="K167" s="642">
        <v>0</v>
      </c>
      <c r="L167" s="571"/>
      <c r="M167" s="617"/>
      <c r="N167" s="571"/>
    </row>
    <row r="168" spans="1:14" s="567" customFormat="1" ht="14">
      <c r="A168" s="1087" t="s">
        <v>999</v>
      </c>
      <c r="B168" s="641">
        <v>185.34622986082996</v>
      </c>
      <c r="C168" s="641">
        <v>225.20447339553999</v>
      </c>
      <c r="D168" s="641">
        <v>263.37219708730004</v>
      </c>
      <c r="E168" s="641">
        <v>313.72112683443999</v>
      </c>
      <c r="F168" s="641">
        <v>319.36475873186998</v>
      </c>
      <c r="G168" s="641">
        <v>241.96478011808998</v>
      </c>
      <c r="H168" s="641">
        <v>391.25308584915001</v>
      </c>
      <c r="I168" s="641">
        <v>402.11553015265997</v>
      </c>
      <c r="J168" s="641">
        <v>376.20326029444004</v>
      </c>
      <c r="K168" s="642">
        <v>287.77923005935997</v>
      </c>
      <c r="L168" s="571"/>
      <c r="M168" s="617"/>
      <c r="N168" s="571"/>
    </row>
    <row r="169" spans="1:14" s="567" customFormat="1" ht="14">
      <c r="A169" s="1087" t="s">
        <v>869</v>
      </c>
      <c r="B169" s="641">
        <v>0</v>
      </c>
      <c r="C169" s="641">
        <v>0</v>
      </c>
      <c r="D169" s="641">
        <v>0</v>
      </c>
      <c r="E169" s="641">
        <v>0</v>
      </c>
      <c r="F169" s="641">
        <v>0</v>
      </c>
      <c r="G169" s="641">
        <v>0</v>
      </c>
      <c r="H169" s="641">
        <v>0</v>
      </c>
      <c r="I169" s="641">
        <v>0</v>
      </c>
      <c r="J169" s="641">
        <v>0</v>
      </c>
      <c r="K169" s="642">
        <v>0</v>
      </c>
      <c r="L169" s="571"/>
      <c r="M169" s="617"/>
      <c r="N169" s="571"/>
    </row>
    <row r="170" spans="1:14" s="567" customFormat="1" ht="14">
      <c r="A170" s="1088" t="s">
        <v>1116</v>
      </c>
      <c r="B170" s="641">
        <v>0</v>
      </c>
      <c r="C170" s="641">
        <v>0</v>
      </c>
      <c r="D170" s="641">
        <v>0</v>
      </c>
      <c r="E170" s="641">
        <v>0</v>
      </c>
      <c r="F170" s="641">
        <v>0</v>
      </c>
      <c r="G170" s="641">
        <v>0</v>
      </c>
      <c r="H170" s="641">
        <v>0</v>
      </c>
      <c r="I170" s="641">
        <v>0</v>
      </c>
      <c r="J170" s="641">
        <v>0</v>
      </c>
      <c r="K170" s="642">
        <v>0</v>
      </c>
      <c r="L170" s="571"/>
      <c r="M170" s="617"/>
      <c r="N170" s="571"/>
    </row>
    <row r="171" spans="1:14" s="567" customFormat="1" ht="14">
      <c r="A171" s="1087" t="s">
        <v>1251</v>
      </c>
      <c r="B171" s="641">
        <v>0</v>
      </c>
      <c r="C171" s="641">
        <v>0</v>
      </c>
      <c r="D171" s="641">
        <v>0</v>
      </c>
      <c r="E171" s="641">
        <v>0</v>
      </c>
      <c r="F171" s="641">
        <v>0</v>
      </c>
      <c r="G171" s="641">
        <v>0</v>
      </c>
      <c r="H171" s="641">
        <v>0</v>
      </c>
      <c r="I171" s="641">
        <v>0</v>
      </c>
      <c r="J171" s="641">
        <v>0</v>
      </c>
      <c r="K171" s="642">
        <v>0</v>
      </c>
      <c r="L171" s="571"/>
      <c r="M171" s="617"/>
      <c r="N171" s="571"/>
    </row>
    <row r="172" spans="1:14" s="567" customFormat="1" ht="14">
      <c r="A172" s="1087" t="s">
        <v>910</v>
      </c>
      <c r="B172" s="641">
        <v>0</v>
      </c>
      <c r="C172" s="641">
        <v>0</v>
      </c>
      <c r="D172" s="641">
        <v>0</v>
      </c>
      <c r="E172" s="641">
        <v>0</v>
      </c>
      <c r="F172" s="641">
        <v>0</v>
      </c>
      <c r="G172" s="641">
        <v>0</v>
      </c>
      <c r="H172" s="641">
        <v>0</v>
      </c>
      <c r="I172" s="641">
        <v>0</v>
      </c>
      <c r="J172" s="641">
        <v>0</v>
      </c>
      <c r="K172" s="642">
        <v>0</v>
      </c>
      <c r="L172" s="571"/>
      <c r="M172" s="617"/>
      <c r="N172" s="571"/>
    </row>
    <row r="173" spans="1:14" s="567" customFormat="1" ht="14">
      <c r="A173" s="1087" t="s">
        <v>954</v>
      </c>
      <c r="B173" s="641">
        <v>0</v>
      </c>
      <c r="C173" s="641">
        <v>0</v>
      </c>
      <c r="D173" s="641">
        <v>0</v>
      </c>
      <c r="E173" s="641">
        <v>0</v>
      </c>
      <c r="F173" s="641">
        <v>0</v>
      </c>
      <c r="G173" s="641">
        <v>0</v>
      </c>
      <c r="H173" s="641">
        <v>0</v>
      </c>
      <c r="I173" s="641">
        <v>0</v>
      </c>
      <c r="J173" s="641">
        <v>0</v>
      </c>
      <c r="K173" s="642">
        <v>0</v>
      </c>
      <c r="L173" s="571"/>
      <c r="M173" s="617"/>
      <c r="N173" s="571"/>
    </row>
    <row r="174" spans="1:14" s="567" customFormat="1" ht="14">
      <c r="A174" s="1087" t="s">
        <v>923</v>
      </c>
      <c r="B174" s="641">
        <v>0</v>
      </c>
      <c r="C174" s="641">
        <v>0</v>
      </c>
      <c r="D174" s="641">
        <v>0</v>
      </c>
      <c r="E174" s="641">
        <v>0</v>
      </c>
      <c r="F174" s="641">
        <v>0</v>
      </c>
      <c r="G174" s="641">
        <v>0</v>
      </c>
      <c r="H174" s="641">
        <v>0</v>
      </c>
      <c r="I174" s="641">
        <v>0</v>
      </c>
      <c r="J174" s="641">
        <v>0</v>
      </c>
      <c r="K174" s="642">
        <v>0</v>
      </c>
      <c r="L174" s="571"/>
      <c r="M174" s="617"/>
      <c r="N174" s="571"/>
    </row>
    <row r="175" spans="1:14" s="567" customFormat="1" ht="14">
      <c r="A175" s="1087" t="s">
        <v>966</v>
      </c>
      <c r="B175" s="641">
        <v>0</v>
      </c>
      <c r="C175" s="641">
        <v>0</v>
      </c>
      <c r="D175" s="641">
        <v>0</v>
      </c>
      <c r="E175" s="641">
        <v>0</v>
      </c>
      <c r="F175" s="641">
        <v>0</v>
      </c>
      <c r="G175" s="641">
        <v>0</v>
      </c>
      <c r="H175" s="641">
        <v>0</v>
      </c>
      <c r="I175" s="641">
        <v>0</v>
      </c>
      <c r="J175" s="641">
        <v>0</v>
      </c>
      <c r="K175" s="642">
        <v>0</v>
      </c>
      <c r="L175" s="571"/>
      <c r="M175" s="617"/>
      <c r="N175" s="571"/>
    </row>
    <row r="176" spans="1:14" s="567" customFormat="1" ht="14">
      <c r="A176" s="1087" t="s">
        <v>978</v>
      </c>
      <c r="B176" s="641">
        <v>0</v>
      </c>
      <c r="C176" s="641">
        <v>0</v>
      </c>
      <c r="D176" s="641">
        <v>0</v>
      </c>
      <c r="E176" s="641">
        <v>0</v>
      </c>
      <c r="F176" s="641">
        <v>0</v>
      </c>
      <c r="G176" s="641">
        <v>0</v>
      </c>
      <c r="H176" s="641">
        <v>0</v>
      </c>
      <c r="I176" s="641">
        <v>0</v>
      </c>
      <c r="J176" s="641">
        <v>0</v>
      </c>
      <c r="K176" s="642">
        <v>0</v>
      </c>
      <c r="L176" s="571"/>
      <c r="M176" s="617"/>
      <c r="N176" s="571"/>
    </row>
    <row r="177" spans="1:14" s="567" customFormat="1" ht="14">
      <c r="A177" s="1087" t="s">
        <v>990</v>
      </c>
      <c r="B177" s="641">
        <v>0</v>
      </c>
      <c r="C177" s="641">
        <v>0</v>
      </c>
      <c r="D177" s="641">
        <v>0</v>
      </c>
      <c r="E177" s="641">
        <v>0</v>
      </c>
      <c r="F177" s="641">
        <v>0</v>
      </c>
      <c r="G177" s="641">
        <v>0</v>
      </c>
      <c r="H177" s="641">
        <v>0</v>
      </c>
      <c r="I177" s="641">
        <v>0</v>
      </c>
      <c r="J177" s="641">
        <v>0</v>
      </c>
      <c r="K177" s="642">
        <v>0</v>
      </c>
      <c r="L177" s="571"/>
      <c r="M177" s="617"/>
      <c r="N177" s="571"/>
    </row>
    <row r="178" spans="1:14" s="567" customFormat="1" ht="14">
      <c r="A178" s="1087" t="s">
        <v>1000</v>
      </c>
      <c r="B178" s="641">
        <v>0</v>
      </c>
      <c r="C178" s="641">
        <v>0</v>
      </c>
      <c r="D178" s="641">
        <v>0</v>
      </c>
      <c r="E178" s="641">
        <v>0</v>
      </c>
      <c r="F178" s="641">
        <v>0</v>
      </c>
      <c r="G178" s="641">
        <v>0</v>
      </c>
      <c r="H178" s="641">
        <v>0</v>
      </c>
      <c r="I178" s="641">
        <v>0</v>
      </c>
      <c r="J178" s="641">
        <v>0</v>
      </c>
      <c r="K178" s="642">
        <v>0</v>
      </c>
      <c r="L178" s="571"/>
      <c r="M178" s="617"/>
      <c r="N178" s="571"/>
    </row>
    <row r="179" spans="1:14" s="567" customFormat="1" ht="14">
      <c r="A179" s="1087" t="s">
        <v>870</v>
      </c>
      <c r="B179" s="641">
        <v>0</v>
      </c>
      <c r="C179" s="641">
        <v>0</v>
      </c>
      <c r="D179" s="641">
        <v>0</v>
      </c>
      <c r="E179" s="641">
        <v>0</v>
      </c>
      <c r="F179" s="641">
        <v>0</v>
      </c>
      <c r="G179" s="641">
        <v>0</v>
      </c>
      <c r="H179" s="641">
        <v>0</v>
      </c>
      <c r="I179" s="641">
        <v>0</v>
      </c>
      <c r="J179" s="641">
        <v>0</v>
      </c>
      <c r="K179" s="642">
        <v>0</v>
      </c>
      <c r="L179" s="571"/>
      <c r="M179" s="617"/>
      <c r="N179" s="571"/>
    </row>
    <row r="180" spans="1:14" s="567" customFormat="1" ht="14">
      <c r="A180" s="1081" t="s">
        <v>1145</v>
      </c>
      <c r="B180" s="641">
        <v>1620.5029204024497</v>
      </c>
      <c r="C180" s="641">
        <v>1848.8313335868502</v>
      </c>
      <c r="D180" s="641">
        <v>1879.59679473038</v>
      </c>
      <c r="E180" s="641">
        <v>1773.6799663618999</v>
      </c>
      <c r="F180" s="641">
        <v>1700.8602555372502</v>
      </c>
      <c r="G180" s="641">
        <v>1791.3053820320602</v>
      </c>
      <c r="H180" s="641">
        <v>1818.1477157613099</v>
      </c>
      <c r="I180" s="641">
        <v>2143.71675650529</v>
      </c>
      <c r="J180" s="641">
        <v>2275.3912504873097</v>
      </c>
      <c r="K180" s="642">
        <v>2182.6037722265</v>
      </c>
      <c r="L180" s="571"/>
      <c r="M180" s="617"/>
      <c r="N180" s="571"/>
    </row>
    <row r="181" spans="1:14" s="567" customFormat="1" ht="14">
      <c r="A181" s="1082" t="s">
        <v>1146</v>
      </c>
      <c r="B181" s="641">
        <v>1590.4490704265097</v>
      </c>
      <c r="C181" s="641">
        <v>1771.1245329108401</v>
      </c>
      <c r="D181" s="641">
        <v>1817.10620607738</v>
      </c>
      <c r="E181" s="641">
        <v>1719.4823423805497</v>
      </c>
      <c r="F181" s="641">
        <v>1654.1241457644899</v>
      </c>
      <c r="G181" s="641">
        <v>1708.1964885468401</v>
      </c>
      <c r="H181" s="641">
        <v>1765.6869988932199</v>
      </c>
      <c r="I181" s="641">
        <v>2074.6570455992201</v>
      </c>
      <c r="J181" s="641">
        <v>2218.3659077963903</v>
      </c>
      <c r="K181" s="642">
        <v>2096.4930392505198</v>
      </c>
      <c r="L181" s="571"/>
      <c r="M181" s="617"/>
      <c r="N181" s="571"/>
    </row>
    <row r="182" spans="1:14" s="567" customFormat="1" ht="14">
      <c r="A182" s="1083" t="s">
        <v>1115</v>
      </c>
      <c r="B182" s="641">
        <v>1590.4490704265097</v>
      </c>
      <c r="C182" s="641">
        <v>1771.1245329108401</v>
      </c>
      <c r="D182" s="641">
        <v>1817.10620607738</v>
      </c>
      <c r="E182" s="641">
        <v>1719.4823423805497</v>
      </c>
      <c r="F182" s="641">
        <v>1654.1241457644899</v>
      </c>
      <c r="G182" s="641">
        <v>1708.1964885468401</v>
      </c>
      <c r="H182" s="641">
        <v>1765.6869988932199</v>
      </c>
      <c r="I182" s="641">
        <v>2074.6570455992201</v>
      </c>
      <c r="J182" s="641">
        <v>2218.3659077963903</v>
      </c>
      <c r="K182" s="642">
        <v>2096.4930392505198</v>
      </c>
      <c r="L182" s="571"/>
      <c r="M182" s="617"/>
      <c r="N182" s="571"/>
    </row>
    <row r="183" spans="1:14" s="567" customFormat="1" ht="14">
      <c r="A183" s="1084" t="s">
        <v>1082</v>
      </c>
      <c r="B183" s="641">
        <v>0</v>
      </c>
      <c r="C183" s="641">
        <v>0</v>
      </c>
      <c r="D183" s="641">
        <v>0</v>
      </c>
      <c r="E183" s="641">
        <v>0</v>
      </c>
      <c r="F183" s="641">
        <v>0</v>
      </c>
      <c r="G183" s="641">
        <v>0</v>
      </c>
      <c r="H183" s="641">
        <v>0</v>
      </c>
      <c r="I183" s="641">
        <v>0</v>
      </c>
      <c r="J183" s="641">
        <v>0</v>
      </c>
      <c r="K183" s="642">
        <v>0</v>
      </c>
      <c r="L183" s="571"/>
      <c r="M183" s="617"/>
      <c r="N183" s="571"/>
    </row>
    <row r="184" spans="1:14" s="567" customFormat="1" ht="14">
      <c r="A184" s="1084" t="s">
        <v>1147</v>
      </c>
      <c r="B184" s="641">
        <v>0</v>
      </c>
      <c r="C184" s="641">
        <v>0</v>
      </c>
      <c r="D184" s="641">
        <v>0</v>
      </c>
      <c r="E184" s="641">
        <v>0</v>
      </c>
      <c r="F184" s="641">
        <v>0</v>
      </c>
      <c r="G184" s="641">
        <v>0</v>
      </c>
      <c r="H184" s="641">
        <v>0</v>
      </c>
      <c r="I184" s="641">
        <v>0</v>
      </c>
      <c r="J184" s="641">
        <v>0</v>
      </c>
      <c r="K184" s="642">
        <v>0</v>
      </c>
      <c r="L184" s="571"/>
      <c r="M184" s="617"/>
      <c r="N184" s="571"/>
    </row>
    <row r="185" spans="1:14" s="567" customFormat="1" ht="14">
      <c r="A185" s="1089" t="s">
        <v>1252</v>
      </c>
      <c r="B185" s="641">
        <v>0</v>
      </c>
      <c r="C185" s="641">
        <v>0</v>
      </c>
      <c r="D185" s="641">
        <v>0</v>
      </c>
      <c r="E185" s="641">
        <v>0</v>
      </c>
      <c r="F185" s="641">
        <v>0</v>
      </c>
      <c r="G185" s="641">
        <v>0</v>
      </c>
      <c r="H185" s="641">
        <v>0</v>
      </c>
      <c r="I185" s="641">
        <v>0</v>
      </c>
      <c r="J185" s="641">
        <v>0</v>
      </c>
      <c r="K185" s="642">
        <v>0</v>
      </c>
      <c r="L185" s="571"/>
      <c r="M185" s="617"/>
      <c r="N185" s="571"/>
    </row>
    <row r="186" spans="1:14" s="567" customFormat="1" ht="14">
      <c r="A186" s="1089" t="s">
        <v>911</v>
      </c>
      <c r="B186" s="641">
        <v>0</v>
      </c>
      <c r="C186" s="641">
        <v>0</v>
      </c>
      <c r="D186" s="641">
        <v>0</v>
      </c>
      <c r="E186" s="641">
        <v>0</v>
      </c>
      <c r="F186" s="641">
        <v>0</v>
      </c>
      <c r="G186" s="641">
        <v>0</v>
      </c>
      <c r="H186" s="641">
        <v>0</v>
      </c>
      <c r="I186" s="641">
        <v>0</v>
      </c>
      <c r="J186" s="641">
        <v>0</v>
      </c>
      <c r="K186" s="642">
        <v>0</v>
      </c>
      <c r="L186" s="571"/>
      <c r="M186" s="617"/>
      <c r="N186" s="571"/>
    </row>
    <row r="187" spans="1:14" s="567" customFormat="1" ht="14">
      <c r="A187" s="1089" t="s">
        <v>955</v>
      </c>
      <c r="B187" s="641">
        <v>0</v>
      </c>
      <c r="C187" s="641">
        <v>0</v>
      </c>
      <c r="D187" s="641">
        <v>0</v>
      </c>
      <c r="E187" s="641">
        <v>0</v>
      </c>
      <c r="F187" s="641">
        <v>0</v>
      </c>
      <c r="G187" s="641">
        <v>0</v>
      </c>
      <c r="H187" s="641">
        <v>0</v>
      </c>
      <c r="I187" s="641">
        <v>0</v>
      </c>
      <c r="J187" s="641">
        <v>0</v>
      </c>
      <c r="K187" s="642">
        <v>0</v>
      </c>
      <c r="L187" s="571"/>
      <c r="M187" s="617"/>
      <c r="N187" s="571"/>
    </row>
    <row r="188" spans="1:14" s="567" customFormat="1" ht="14">
      <c r="A188" s="1089" t="s">
        <v>924</v>
      </c>
      <c r="B188" s="641">
        <v>0</v>
      </c>
      <c r="C188" s="641">
        <v>0</v>
      </c>
      <c r="D188" s="641">
        <v>0</v>
      </c>
      <c r="E188" s="641">
        <v>0</v>
      </c>
      <c r="F188" s="641">
        <v>0</v>
      </c>
      <c r="G188" s="641">
        <v>0</v>
      </c>
      <c r="H188" s="641">
        <v>0</v>
      </c>
      <c r="I188" s="641">
        <v>0</v>
      </c>
      <c r="J188" s="641">
        <v>0</v>
      </c>
      <c r="K188" s="642">
        <v>0</v>
      </c>
      <c r="L188" s="571"/>
      <c r="M188" s="617"/>
      <c r="N188" s="571"/>
    </row>
    <row r="189" spans="1:14" s="567" customFormat="1" ht="14">
      <c r="A189" s="1089" t="s">
        <v>967</v>
      </c>
      <c r="B189" s="641">
        <v>0</v>
      </c>
      <c r="C189" s="641">
        <v>0</v>
      </c>
      <c r="D189" s="641">
        <v>0</v>
      </c>
      <c r="E189" s="641">
        <v>0</v>
      </c>
      <c r="F189" s="641">
        <v>0</v>
      </c>
      <c r="G189" s="641">
        <v>0</v>
      </c>
      <c r="H189" s="641">
        <v>0</v>
      </c>
      <c r="I189" s="641">
        <v>0</v>
      </c>
      <c r="J189" s="641">
        <v>0</v>
      </c>
      <c r="K189" s="642">
        <v>0</v>
      </c>
      <c r="L189" s="571"/>
      <c r="M189" s="617"/>
      <c r="N189" s="571"/>
    </row>
    <row r="190" spans="1:14" s="567" customFormat="1" ht="14">
      <c r="A190" s="1089" t="s">
        <v>979</v>
      </c>
      <c r="B190" s="641">
        <v>0</v>
      </c>
      <c r="C190" s="641">
        <v>0</v>
      </c>
      <c r="D190" s="641">
        <v>0</v>
      </c>
      <c r="E190" s="641">
        <v>0</v>
      </c>
      <c r="F190" s="641">
        <v>0</v>
      </c>
      <c r="G190" s="641">
        <v>0</v>
      </c>
      <c r="H190" s="641">
        <v>0</v>
      </c>
      <c r="I190" s="641">
        <v>0</v>
      </c>
      <c r="J190" s="641">
        <v>0</v>
      </c>
      <c r="K190" s="642">
        <v>0</v>
      </c>
      <c r="L190" s="571"/>
      <c r="M190" s="617"/>
      <c r="N190" s="571"/>
    </row>
    <row r="191" spans="1:14" s="567" customFormat="1" ht="14">
      <c r="A191" s="1089" t="s">
        <v>991</v>
      </c>
      <c r="B191" s="641">
        <v>0</v>
      </c>
      <c r="C191" s="641">
        <v>0</v>
      </c>
      <c r="D191" s="641">
        <v>0</v>
      </c>
      <c r="E191" s="641">
        <v>0</v>
      </c>
      <c r="F191" s="641">
        <v>0</v>
      </c>
      <c r="G191" s="641">
        <v>0</v>
      </c>
      <c r="H191" s="641">
        <v>0</v>
      </c>
      <c r="I191" s="641">
        <v>0</v>
      </c>
      <c r="J191" s="641">
        <v>0</v>
      </c>
      <c r="K191" s="642">
        <v>0</v>
      </c>
      <c r="L191" s="571"/>
      <c r="M191" s="617"/>
      <c r="N191" s="571"/>
    </row>
    <row r="192" spans="1:14" s="567" customFormat="1" ht="14">
      <c r="A192" s="1089" t="s">
        <v>1001</v>
      </c>
      <c r="B192" s="641">
        <v>0</v>
      </c>
      <c r="C192" s="641">
        <v>0</v>
      </c>
      <c r="D192" s="641">
        <v>0</v>
      </c>
      <c r="E192" s="641">
        <v>0</v>
      </c>
      <c r="F192" s="641">
        <v>0</v>
      </c>
      <c r="G192" s="641">
        <v>0</v>
      </c>
      <c r="H192" s="641">
        <v>0</v>
      </c>
      <c r="I192" s="641">
        <v>0</v>
      </c>
      <c r="J192" s="641">
        <v>0</v>
      </c>
      <c r="K192" s="642">
        <v>0</v>
      </c>
      <c r="L192" s="571"/>
      <c r="M192" s="617"/>
      <c r="N192" s="571"/>
    </row>
    <row r="193" spans="1:14" s="567" customFormat="1" ht="14">
      <c r="A193" s="1084" t="s">
        <v>1084</v>
      </c>
      <c r="B193" s="641">
        <v>55.376663159399996</v>
      </c>
      <c r="C193" s="641">
        <v>17.94490688858</v>
      </c>
      <c r="D193" s="641">
        <v>42.141002360190001</v>
      </c>
      <c r="E193" s="641">
        <v>49.273355105870003</v>
      </c>
      <c r="F193" s="641">
        <v>30.058652849680001</v>
      </c>
      <c r="G193" s="641">
        <v>39.700139260819995</v>
      </c>
      <c r="H193" s="641">
        <v>25.718857904130001</v>
      </c>
      <c r="I193" s="641">
        <v>108.16940212912999</v>
      </c>
      <c r="J193" s="641">
        <v>27.66208607455</v>
      </c>
      <c r="K193" s="642">
        <v>19.251023771919996</v>
      </c>
      <c r="L193" s="571"/>
      <c r="M193" s="617"/>
      <c r="N193" s="571"/>
    </row>
    <row r="194" spans="1:14" s="567" customFormat="1" ht="14">
      <c r="A194" s="1084" t="s">
        <v>1086</v>
      </c>
      <c r="B194" s="641">
        <v>1535.0724072671101</v>
      </c>
      <c r="C194" s="641">
        <v>1753.17962602226</v>
      </c>
      <c r="D194" s="641">
        <v>1774.9652037171898</v>
      </c>
      <c r="E194" s="641">
        <v>1670.2089872746797</v>
      </c>
      <c r="F194" s="641">
        <v>1624.06549291481</v>
      </c>
      <c r="G194" s="641">
        <v>1668.4963492860199</v>
      </c>
      <c r="H194" s="641">
        <v>1739.96814098909</v>
      </c>
      <c r="I194" s="641">
        <v>1966.48764347009</v>
      </c>
      <c r="J194" s="641">
        <v>2190.7038217218401</v>
      </c>
      <c r="K194" s="642">
        <v>2077.2420154786</v>
      </c>
      <c r="L194" s="571"/>
      <c r="M194" s="617"/>
      <c r="N194" s="571"/>
    </row>
    <row r="195" spans="1:14" s="567" customFormat="1" ht="14">
      <c r="A195" s="1083" t="s">
        <v>1116</v>
      </c>
      <c r="B195" s="641">
        <v>0</v>
      </c>
      <c r="C195" s="641">
        <v>0</v>
      </c>
      <c r="D195" s="641">
        <v>0</v>
      </c>
      <c r="E195" s="641">
        <v>0</v>
      </c>
      <c r="F195" s="641">
        <v>0</v>
      </c>
      <c r="G195" s="641">
        <v>0</v>
      </c>
      <c r="H195" s="641">
        <v>0</v>
      </c>
      <c r="I195" s="641">
        <v>0</v>
      </c>
      <c r="J195" s="641">
        <v>0</v>
      </c>
      <c r="K195" s="642">
        <v>0</v>
      </c>
      <c r="L195" s="571"/>
      <c r="M195" s="617"/>
      <c r="N195" s="571"/>
    </row>
    <row r="196" spans="1:14" s="567" customFormat="1" ht="14">
      <c r="A196" s="1084" t="s">
        <v>1083</v>
      </c>
      <c r="B196" s="641">
        <v>0</v>
      </c>
      <c r="C196" s="641">
        <v>0</v>
      </c>
      <c r="D196" s="641">
        <v>0</v>
      </c>
      <c r="E196" s="641">
        <v>0</v>
      </c>
      <c r="F196" s="641">
        <v>0</v>
      </c>
      <c r="G196" s="641">
        <v>0</v>
      </c>
      <c r="H196" s="641">
        <v>0</v>
      </c>
      <c r="I196" s="641">
        <v>0</v>
      </c>
      <c r="J196" s="641">
        <v>0</v>
      </c>
      <c r="K196" s="642">
        <v>0</v>
      </c>
      <c r="L196" s="571"/>
      <c r="M196" s="617"/>
      <c r="N196" s="571"/>
    </row>
    <row r="197" spans="1:14" s="567" customFormat="1" ht="14">
      <c r="A197" s="1084" t="s">
        <v>1148</v>
      </c>
      <c r="B197" s="641">
        <v>0</v>
      </c>
      <c r="C197" s="641">
        <v>0</v>
      </c>
      <c r="D197" s="641">
        <v>0</v>
      </c>
      <c r="E197" s="641">
        <v>0</v>
      </c>
      <c r="F197" s="641">
        <v>0</v>
      </c>
      <c r="G197" s="641">
        <v>0</v>
      </c>
      <c r="H197" s="641">
        <v>0</v>
      </c>
      <c r="I197" s="641">
        <v>0</v>
      </c>
      <c r="J197" s="641">
        <v>0</v>
      </c>
      <c r="K197" s="642">
        <v>0</v>
      </c>
      <c r="L197" s="571"/>
      <c r="M197" s="617"/>
      <c r="N197" s="571"/>
    </row>
    <row r="198" spans="1:14" s="567" customFormat="1" ht="14">
      <c r="A198" s="1089" t="s">
        <v>1253</v>
      </c>
      <c r="B198" s="641">
        <v>0</v>
      </c>
      <c r="C198" s="641">
        <v>0</v>
      </c>
      <c r="D198" s="641">
        <v>0</v>
      </c>
      <c r="E198" s="641">
        <v>0</v>
      </c>
      <c r="F198" s="641">
        <v>0</v>
      </c>
      <c r="G198" s="641">
        <v>0</v>
      </c>
      <c r="H198" s="641">
        <v>0</v>
      </c>
      <c r="I198" s="641">
        <v>0</v>
      </c>
      <c r="J198" s="641">
        <v>0</v>
      </c>
      <c r="K198" s="642">
        <v>0</v>
      </c>
      <c r="L198" s="571"/>
      <c r="M198" s="617"/>
      <c r="N198" s="571"/>
    </row>
    <row r="199" spans="1:14" s="567" customFormat="1" ht="14">
      <c r="A199" s="1089" t="s">
        <v>912</v>
      </c>
      <c r="B199" s="641">
        <v>0</v>
      </c>
      <c r="C199" s="641">
        <v>0</v>
      </c>
      <c r="D199" s="641">
        <v>0</v>
      </c>
      <c r="E199" s="641">
        <v>0</v>
      </c>
      <c r="F199" s="641">
        <v>0</v>
      </c>
      <c r="G199" s="641">
        <v>0</v>
      </c>
      <c r="H199" s="641">
        <v>0</v>
      </c>
      <c r="I199" s="641">
        <v>0</v>
      </c>
      <c r="J199" s="641">
        <v>0</v>
      </c>
      <c r="K199" s="642">
        <v>0</v>
      </c>
      <c r="L199" s="571"/>
      <c r="M199" s="617"/>
      <c r="N199" s="571"/>
    </row>
    <row r="200" spans="1:14" s="567" customFormat="1" ht="14">
      <c r="A200" s="1089" t="s">
        <v>956</v>
      </c>
      <c r="B200" s="641">
        <v>0</v>
      </c>
      <c r="C200" s="641">
        <v>0</v>
      </c>
      <c r="D200" s="641">
        <v>0</v>
      </c>
      <c r="E200" s="641">
        <v>0</v>
      </c>
      <c r="F200" s="641">
        <v>0</v>
      </c>
      <c r="G200" s="641">
        <v>0</v>
      </c>
      <c r="H200" s="641">
        <v>0</v>
      </c>
      <c r="I200" s="641">
        <v>0</v>
      </c>
      <c r="J200" s="641">
        <v>0</v>
      </c>
      <c r="K200" s="642">
        <v>0</v>
      </c>
      <c r="L200" s="571"/>
      <c r="M200" s="617"/>
      <c r="N200" s="571"/>
    </row>
    <row r="201" spans="1:14" s="567" customFormat="1" ht="14">
      <c r="A201" s="1089" t="s">
        <v>925</v>
      </c>
      <c r="B201" s="641">
        <v>0</v>
      </c>
      <c r="C201" s="641">
        <v>0</v>
      </c>
      <c r="D201" s="641">
        <v>0</v>
      </c>
      <c r="E201" s="641">
        <v>0</v>
      </c>
      <c r="F201" s="641">
        <v>0</v>
      </c>
      <c r="G201" s="641">
        <v>0</v>
      </c>
      <c r="H201" s="641">
        <v>0</v>
      </c>
      <c r="I201" s="641">
        <v>0</v>
      </c>
      <c r="J201" s="641">
        <v>0</v>
      </c>
      <c r="K201" s="642">
        <v>0</v>
      </c>
      <c r="L201" s="571"/>
      <c r="M201" s="617"/>
      <c r="N201" s="571"/>
    </row>
    <row r="202" spans="1:14" s="567" customFormat="1" ht="14">
      <c r="A202" s="1089" t="s">
        <v>968</v>
      </c>
      <c r="B202" s="641">
        <v>0</v>
      </c>
      <c r="C202" s="641">
        <v>0</v>
      </c>
      <c r="D202" s="641">
        <v>0</v>
      </c>
      <c r="E202" s="641">
        <v>0</v>
      </c>
      <c r="F202" s="641">
        <v>0</v>
      </c>
      <c r="G202" s="641">
        <v>0</v>
      </c>
      <c r="H202" s="641">
        <v>0</v>
      </c>
      <c r="I202" s="641">
        <v>0</v>
      </c>
      <c r="J202" s="641">
        <v>0</v>
      </c>
      <c r="K202" s="642">
        <v>0</v>
      </c>
      <c r="L202" s="571"/>
      <c r="M202" s="617"/>
      <c r="N202" s="571"/>
    </row>
    <row r="203" spans="1:14" s="567" customFormat="1" ht="14">
      <c r="A203" s="1089" t="s">
        <v>980</v>
      </c>
      <c r="B203" s="641">
        <v>0</v>
      </c>
      <c r="C203" s="641">
        <v>0</v>
      </c>
      <c r="D203" s="641">
        <v>0</v>
      </c>
      <c r="E203" s="641">
        <v>0</v>
      </c>
      <c r="F203" s="641">
        <v>0</v>
      </c>
      <c r="G203" s="641">
        <v>0</v>
      </c>
      <c r="H203" s="641">
        <v>0</v>
      </c>
      <c r="I203" s="641">
        <v>0</v>
      </c>
      <c r="J203" s="641">
        <v>0</v>
      </c>
      <c r="K203" s="642">
        <v>0</v>
      </c>
      <c r="L203" s="571"/>
      <c r="M203" s="617"/>
      <c r="N203" s="571"/>
    </row>
    <row r="204" spans="1:14" s="567" customFormat="1" ht="14">
      <c r="A204" s="1089" t="s">
        <v>992</v>
      </c>
      <c r="B204" s="641">
        <v>0</v>
      </c>
      <c r="C204" s="641">
        <v>0</v>
      </c>
      <c r="D204" s="641">
        <v>0</v>
      </c>
      <c r="E204" s="641">
        <v>0</v>
      </c>
      <c r="F204" s="641">
        <v>0</v>
      </c>
      <c r="G204" s="641">
        <v>0</v>
      </c>
      <c r="H204" s="641">
        <v>0</v>
      </c>
      <c r="I204" s="641">
        <v>0</v>
      </c>
      <c r="J204" s="641">
        <v>0</v>
      </c>
      <c r="K204" s="642">
        <v>0</v>
      </c>
      <c r="L204" s="571"/>
      <c r="M204" s="617"/>
      <c r="N204" s="571"/>
    </row>
    <row r="205" spans="1:14" s="567" customFormat="1" ht="14">
      <c r="A205" s="1089" t="s">
        <v>1002</v>
      </c>
      <c r="B205" s="641">
        <v>0</v>
      </c>
      <c r="C205" s="641">
        <v>0</v>
      </c>
      <c r="D205" s="641">
        <v>0</v>
      </c>
      <c r="E205" s="641">
        <v>0</v>
      </c>
      <c r="F205" s="641">
        <v>0</v>
      </c>
      <c r="G205" s="641">
        <v>0</v>
      </c>
      <c r="H205" s="641">
        <v>0</v>
      </c>
      <c r="I205" s="641">
        <v>0</v>
      </c>
      <c r="J205" s="641">
        <v>0</v>
      </c>
      <c r="K205" s="642">
        <v>0</v>
      </c>
      <c r="L205" s="571"/>
      <c r="M205" s="617"/>
      <c r="N205" s="571"/>
    </row>
    <row r="206" spans="1:14" s="567" customFormat="1" ht="14">
      <c r="A206" s="1084" t="s">
        <v>1085</v>
      </c>
      <c r="B206" s="641">
        <v>0</v>
      </c>
      <c r="C206" s="641">
        <v>0</v>
      </c>
      <c r="D206" s="641">
        <v>0</v>
      </c>
      <c r="E206" s="641">
        <v>0</v>
      </c>
      <c r="F206" s="641">
        <v>0</v>
      </c>
      <c r="G206" s="641">
        <v>0</v>
      </c>
      <c r="H206" s="641">
        <v>0</v>
      </c>
      <c r="I206" s="641">
        <v>0</v>
      </c>
      <c r="J206" s="641">
        <v>0</v>
      </c>
      <c r="K206" s="642">
        <v>0</v>
      </c>
      <c r="L206" s="571"/>
      <c r="M206" s="617"/>
      <c r="N206" s="571"/>
    </row>
    <row r="207" spans="1:14" s="567" customFormat="1" ht="14">
      <c r="A207" s="1084" t="s">
        <v>1087</v>
      </c>
      <c r="B207" s="641">
        <v>0</v>
      </c>
      <c r="C207" s="641">
        <v>0</v>
      </c>
      <c r="D207" s="641">
        <v>0</v>
      </c>
      <c r="E207" s="641">
        <v>0</v>
      </c>
      <c r="F207" s="641">
        <v>0</v>
      </c>
      <c r="G207" s="641">
        <v>0</v>
      </c>
      <c r="H207" s="641">
        <v>0</v>
      </c>
      <c r="I207" s="641">
        <v>0</v>
      </c>
      <c r="J207" s="641">
        <v>0</v>
      </c>
      <c r="K207" s="642">
        <v>0</v>
      </c>
      <c r="L207" s="571"/>
      <c r="M207" s="617"/>
      <c r="N207" s="571"/>
    </row>
    <row r="208" spans="1:14" s="567" customFormat="1" ht="14">
      <c r="A208" s="1082" t="s">
        <v>1149</v>
      </c>
      <c r="B208" s="641">
        <v>30.05384997594</v>
      </c>
      <c r="C208" s="641">
        <v>77.706800676009991</v>
      </c>
      <c r="D208" s="641">
        <v>62.490588652999996</v>
      </c>
      <c r="E208" s="641">
        <v>54.197623981349999</v>
      </c>
      <c r="F208" s="641">
        <v>46.736109772760003</v>
      </c>
      <c r="G208" s="641">
        <v>83.108893485220008</v>
      </c>
      <c r="H208" s="641">
        <v>52.460716868089996</v>
      </c>
      <c r="I208" s="641">
        <v>69.059710906070009</v>
      </c>
      <c r="J208" s="641">
        <v>57.025342690919999</v>
      </c>
      <c r="K208" s="642">
        <v>86.110732975979985</v>
      </c>
      <c r="L208" s="571"/>
      <c r="M208" s="617"/>
      <c r="N208" s="571"/>
    </row>
    <row r="209" spans="1:14" s="567" customFormat="1" ht="14">
      <c r="A209" s="1083" t="s">
        <v>871</v>
      </c>
      <c r="B209" s="641">
        <v>0</v>
      </c>
      <c r="C209" s="641">
        <v>0</v>
      </c>
      <c r="D209" s="641">
        <v>0</v>
      </c>
      <c r="E209" s="641">
        <v>0</v>
      </c>
      <c r="F209" s="641">
        <v>0</v>
      </c>
      <c r="G209" s="641">
        <v>0</v>
      </c>
      <c r="H209" s="641">
        <v>0</v>
      </c>
      <c r="I209" s="641">
        <v>0</v>
      </c>
      <c r="J209" s="641">
        <v>0</v>
      </c>
      <c r="K209" s="642">
        <v>0</v>
      </c>
      <c r="L209" s="571"/>
      <c r="M209" s="617"/>
      <c r="N209" s="571"/>
    </row>
    <row r="210" spans="1:14" s="567" customFormat="1" ht="14">
      <c r="A210" s="1084" t="s">
        <v>1150</v>
      </c>
      <c r="B210" s="641">
        <v>0</v>
      </c>
      <c r="C210" s="641">
        <v>0</v>
      </c>
      <c r="D210" s="641">
        <v>0</v>
      </c>
      <c r="E210" s="641">
        <v>0</v>
      </c>
      <c r="F210" s="641">
        <v>0</v>
      </c>
      <c r="G210" s="641">
        <v>0</v>
      </c>
      <c r="H210" s="641">
        <v>0</v>
      </c>
      <c r="I210" s="641">
        <v>0</v>
      </c>
      <c r="J210" s="641">
        <v>0</v>
      </c>
      <c r="K210" s="642">
        <v>0</v>
      </c>
      <c r="L210" s="571"/>
      <c r="M210" s="617"/>
      <c r="N210" s="571"/>
    </row>
    <row r="211" spans="1:14" s="567" customFormat="1" ht="14">
      <c r="A211" s="1084" t="s">
        <v>1151</v>
      </c>
      <c r="B211" s="641">
        <v>0</v>
      </c>
      <c r="C211" s="641">
        <v>0</v>
      </c>
      <c r="D211" s="641">
        <v>0</v>
      </c>
      <c r="E211" s="641">
        <v>0</v>
      </c>
      <c r="F211" s="641">
        <v>0</v>
      </c>
      <c r="G211" s="641">
        <v>0</v>
      </c>
      <c r="H211" s="641">
        <v>0</v>
      </c>
      <c r="I211" s="641">
        <v>0</v>
      </c>
      <c r="J211" s="641">
        <v>0</v>
      </c>
      <c r="K211" s="642">
        <v>0</v>
      </c>
      <c r="L211" s="571"/>
      <c r="M211" s="617"/>
      <c r="N211" s="571"/>
    </row>
    <row r="212" spans="1:14" s="567" customFormat="1" ht="14">
      <c r="A212" s="1084" t="s">
        <v>1152</v>
      </c>
      <c r="B212" s="641">
        <v>0</v>
      </c>
      <c r="C212" s="641">
        <v>0</v>
      </c>
      <c r="D212" s="641">
        <v>0</v>
      </c>
      <c r="E212" s="641">
        <v>0</v>
      </c>
      <c r="F212" s="641">
        <v>0</v>
      </c>
      <c r="G212" s="641">
        <v>0</v>
      </c>
      <c r="H212" s="641">
        <v>0</v>
      </c>
      <c r="I212" s="641">
        <v>0</v>
      </c>
      <c r="J212" s="641">
        <v>0</v>
      </c>
      <c r="K212" s="642">
        <v>0</v>
      </c>
      <c r="L212" s="571"/>
      <c r="M212" s="617"/>
      <c r="N212" s="571"/>
    </row>
    <row r="213" spans="1:14" s="567" customFormat="1" ht="14">
      <c r="A213" s="1084" t="s">
        <v>1153</v>
      </c>
      <c r="B213" s="641">
        <v>0</v>
      </c>
      <c r="C213" s="641">
        <v>0</v>
      </c>
      <c r="D213" s="641">
        <v>0</v>
      </c>
      <c r="E213" s="641">
        <v>0</v>
      </c>
      <c r="F213" s="641">
        <v>0</v>
      </c>
      <c r="G213" s="641">
        <v>0</v>
      </c>
      <c r="H213" s="641">
        <v>0</v>
      </c>
      <c r="I213" s="641">
        <v>0</v>
      </c>
      <c r="J213" s="641">
        <v>0</v>
      </c>
      <c r="K213" s="642">
        <v>0</v>
      </c>
      <c r="L213" s="571"/>
      <c r="M213" s="617"/>
      <c r="N213" s="571"/>
    </row>
    <row r="214" spans="1:14" s="567" customFormat="1" ht="14">
      <c r="A214" s="1083" t="s">
        <v>872</v>
      </c>
      <c r="B214" s="641">
        <v>30.05384997594</v>
      </c>
      <c r="C214" s="641">
        <v>77.706800676009991</v>
      </c>
      <c r="D214" s="641">
        <v>62.490588652999996</v>
      </c>
      <c r="E214" s="641">
        <v>54.197623981349999</v>
      </c>
      <c r="F214" s="641">
        <v>46.736109772760003</v>
      </c>
      <c r="G214" s="641">
        <v>83.108893485220008</v>
      </c>
      <c r="H214" s="641">
        <v>52.460716868089996</v>
      </c>
      <c r="I214" s="641">
        <v>69.059710906070009</v>
      </c>
      <c r="J214" s="641">
        <v>57.025342690919999</v>
      </c>
      <c r="K214" s="642">
        <v>86.110732975979985</v>
      </c>
      <c r="L214" s="571"/>
      <c r="M214" s="617"/>
      <c r="N214" s="571"/>
    </row>
    <row r="215" spans="1:14" s="567" customFormat="1" ht="14">
      <c r="A215" s="1084" t="s">
        <v>1154</v>
      </c>
      <c r="B215" s="641">
        <v>0</v>
      </c>
      <c r="C215" s="641">
        <v>0</v>
      </c>
      <c r="D215" s="641">
        <v>0</v>
      </c>
      <c r="E215" s="641">
        <v>0</v>
      </c>
      <c r="F215" s="641">
        <v>0</v>
      </c>
      <c r="G215" s="641">
        <v>0</v>
      </c>
      <c r="H215" s="641">
        <v>0</v>
      </c>
      <c r="I215" s="641">
        <v>0</v>
      </c>
      <c r="J215" s="641">
        <v>0</v>
      </c>
      <c r="K215" s="642">
        <v>0</v>
      </c>
      <c r="L215" s="571"/>
      <c r="M215" s="617"/>
      <c r="N215" s="571"/>
    </row>
    <row r="216" spans="1:14" s="567" customFormat="1" ht="14">
      <c r="A216" s="1084" t="s">
        <v>1254</v>
      </c>
      <c r="B216" s="641">
        <v>0</v>
      </c>
      <c r="C216" s="641">
        <v>0</v>
      </c>
      <c r="D216" s="641">
        <v>0</v>
      </c>
      <c r="E216" s="641">
        <v>0</v>
      </c>
      <c r="F216" s="641">
        <v>0</v>
      </c>
      <c r="G216" s="641">
        <v>0</v>
      </c>
      <c r="H216" s="641">
        <v>0</v>
      </c>
      <c r="I216" s="641">
        <v>0</v>
      </c>
      <c r="J216" s="641">
        <v>0</v>
      </c>
      <c r="K216" s="642">
        <v>0</v>
      </c>
      <c r="L216" s="571"/>
      <c r="M216" s="617"/>
      <c r="N216" s="571"/>
    </row>
    <row r="217" spans="1:14" s="567" customFormat="1" ht="14">
      <c r="A217" s="1084" t="s">
        <v>1255</v>
      </c>
      <c r="B217" s="641">
        <v>0</v>
      </c>
      <c r="C217" s="641">
        <v>0</v>
      </c>
      <c r="D217" s="641">
        <v>0</v>
      </c>
      <c r="E217" s="641">
        <v>0</v>
      </c>
      <c r="F217" s="641">
        <v>0</v>
      </c>
      <c r="G217" s="641">
        <v>0</v>
      </c>
      <c r="H217" s="641">
        <v>0</v>
      </c>
      <c r="I217" s="641">
        <v>0</v>
      </c>
      <c r="J217" s="641">
        <v>0</v>
      </c>
      <c r="K217" s="642">
        <v>0</v>
      </c>
      <c r="L217" s="571"/>
      <c r="M217" s="617"/>
      <c r="N217" s="571"/>
    </row>
    <row r="218" spans="1:14" s="567" customFormat="1" ht="14">
      <c r="A218" s="1084" t="s">
        <v>1157</v>
      </c>
      <c r="B218" s="641">
        <v>30.05384997594</v>
      </c>
      <c r="C218" s="641">
        <v>77.706800676009991</v>
      </c>
      <c r="D218" s="641">
        <v>62.490588652999996</v>
      </c>
      <c r="E218" s="641">
        <v>54.197623981349999</v>
      </c>
      <c r="F218" s="641">
        <v>46.736109772760003</v>
      </c>
      <c r="G218" s="641">
        <v>83.108893485220008</v>
      </c>
      <c r="H218" s="641">
        <v>52.460716868089996</v>
      </c>
      <c r="I218" s="641">
        <v>69.059710906070009</v>
      </c>
      <c r="J218" s="641">
        <v>57.025342690919999</v>
      </c>
      <c r="K218" s="642">
        <v>86.110732975979985</v>
      </c>
      <c r="L218" s="571"/>
      <c r="M218" s="617"/>
      <c r="N218" s="571"/>
    </row>
    <row r="219" spans="1:14" s="567" customFormat="1" ht="14">
      <c r="A219" s="1085"/>
      <c r="B219" s="641"/>
      <c r="C219" s="641"/>
      <c r="D219" s="641"/>
      <c r="E219" s="641"/>
      <c r="F219" s="641"/>
      <c r="G219" s="641"/>
      <c r="H219" s="641"/>
      <c r="I219" s="641"/>
      <c r="J219" s="641"/>
      <c r="K219" s="642"/>
      <c r="L219" s="571"/>
      <c r="M219" s="617"/>
      <c r="N219" s="571"/>
    </row>
    <row r="220" spans="1:14" s="568" customFormat="1" ht="14">
      <c r="A220" s="1086" t="s">
        <v>1088</v>
      </c>
      <c r="B220" s="638">
        <v>1986.9221878717804</v>
      </c>
      <c r="C220" s="638">
        <v>2295.3516071628701</v>
      </c>
      <c r="D220" s="638">
        <v>2345.3973346162197</v>
      </c>
      <c r="E220" s="638">
        <v>2398.77340983044</v>
      </c>
      <c r="F220" s="638">
        <v>2430.5074181285895</v>
      </c>
      <c r="G220" s="638">
        <v>2477.8356590632002</v>
      </c>
      <c r="H220" s="638">
        <v>2526.2796906460303</v>
      </c>
      <c r="I220" s="638">
        <v>2577.6123398638201</v>
      </c>
      <c r="J220" s="638">
        <v>2601.9549087947898</v>
      </c>
      <c r="K220" s="639">
        <v>2766.4974173165906</v>
      </c>
      <c r="L220" s="571"/>
      <c r="M220" s="1632"/>
      <c r="N220" s="571"/>
    </row>
    <row r="221" spans="1:14" s="567" customFormat="1" ht="14">
      <c r="A221" s="1081" t="s">
        <v>776</v>
      </c>
      <c r="B221" s="641">
        <v>1816.17593487013</v>
      </c>
      <c r="C221" s="641">
        <v>2026.5888292607901</v>
      </c>
      <c r="D221" s="641">
        <v>2045.1754887203897</v>
      </c>
      <c r="E221" s="641">
        <v>2095.70418240769</v>
      </c>
      <c r="F221" s="641">
        <v>2129.0198271230101</v>
      </c>
      <c r="G221" s="641">
        <v>2164.3805104202497</v>
      </c>
      <c r="H221" s="641">
        <v>2212.1534827687001</v>
      </c>
      <c r="I221" s="641">
        <v>2248.0607881209899</v>
      </c>
      <c r="J221" s="641">
        <v>2266.77126145187</v>
      </c>
      <c r="K221" s="642">
        <v>2423.5897198379303</v>
      </c>
      <c r="L221" s="571"/>
      <c r="M221" s="617"/>
      <c r="N221" s="571"/>
    </row>
    <row r="222" spans="1:14" s="567" customFormat="1" ht="14">
      <c r="A222" s="1081" t="s">
        <v>1158</v>
      </c>
      <c r="B222" s="641">
        <v>170.74625300165005</v>
      </c>
      <c r="C222" s="641">
        <v>268.76277790207996</v>
      </c>
      <c r="D222" s="641">
        <v>300.22184589583003</v>
      </c>
      <c r="E222" s="641">
        <v>303.06922742274998</v>
      </c>
      <c r="F222" s="641">
        <v>301.48759100558004</v>
      </c>
      <c r="G222" s="641">
        <v>313.45514864295001</v>
      </c>
      <c r="H222" s="641">
        <v>314.12620787732999</v>
      </c>
      <c r="I222" s="641">
        <v>329.55155174283004</v>
      </c>
      <c r="J222" s="641">
        <v>335.18364734291993</v>
      </c>
      <c r="K222" s="642">
        <v>342.90769747866005</v>
      </c>
      <c r="L222" s="571"/>
      <c r="M222" s="617"/>
      <c r="N222" s="571"/>
    </row>
    <row r="223" spans="1:14" s="567" customFormat="1" ht="14">
      <c r="A223" s="1090"/>
      <c r="B223" s="641"/>
      <c r="C223" s="641"/>
      <c r="D223" s="641"/>
      <c r="E223" s="641"/>
      <c r="F223" s="641"/>
      <c r="G223" s="641"/>
      <c r="H223" s="641"/>
      <c r="I223" s="641"/>
      <c r="J223" s="641"/>
      <c r="K223" s="642"/>
      <c r="L223" s="571"/>
      <c r="M223" s="617"/>
      <c r="N223" s="571"/>
    </row>
    <row r="224" spans="1:14" s="568" customFormat="1" ht="14.5" thickBot="1">
      <c r="A224" s="1091" t="s">
        <v>380</v>
      </c>
      <c r="B224" s="644">
        <v>37705.555787968828</v>
      </c>
      <c r="C224" s="644">
        <v>42523.848382491742</v>
      </c>
      <c r="D224" s="644">
        <v>46418.066544488465</v>
      </c>
      <c r="E224" s="644">
        <v>49809.508091991003</v>
      </c>
      <c r="F224" s="644">
        <v>50286.742356366485</v>
      </c>
      <c r="G224" s="644">
        <v>52966.036812993494</v>
      </c>
      <c r="H224" s="644">
        <v>54558.14619957879</v>
      </c>
      <c r="I224" s="644">
        <v>55636.387757659657</v>
      </c>
      <c r="J224" s="644">
        <v>58440.123708118401</v>
      </c>
      <c r="K224" s="645">
        <v>61082.856397679578</v>
      </c>
      <c r="L224" s="571"/>
      <c r="M224" s="1632"/>
      <c r="N224" s="571"/>
    </row>
    <row r="225" spans="1:14">
      <c r="A225" s="1424" t="s">
        <v>36</v>
      </c>
      <c r="B225" s="569"/>
      <c r="C225" s="569"/>
      <c r="D225" s="569"/>
      <c r="E225" s="569"/>
      <c r="F225" s="569"/>
      <c r="G225" s="569"/>
      <c r="H225" s="569"/>
      <c r="I225" s="569"/>
      <c r="J225" s="569"/>
      <c r="K225" s="569"/>
      <c r="L225" s="570"/>
      <c r="N225" s="570"/>
    </row>
    <row r="226" spans="1:14">
      <c r="A226" s="963" t="s">
        <v>1618</v>
      </c>
      <c r="B226" s="569"/>
      <c r="C226" s="569"/>
      <c r="D226" s="569"/>
      <c r="E226" s="569"/>
      <c r="F226" s="569"/>
      <c r="G226" s="569"/>
      <c r="H226" s="569"/>
      <c r="I226" s="569"/>
      <c r="J226" s="569"/>
      <c r="K226" s="569"/>
      <c r="L226" s="570"/>
      <c r="N226" s="570"/>
    </row>
    <row r="227" spans="1:14">
      <c r="A227" s="649"/>
    </row>
    <row r="228" spans="1:14">
      <c r="A228" s="830"/>
    </row>
    <row r="232" spans="1:14">
      <c r="A232" s="572"/>
    </row>
  </sheetData>
  <mergeCells count="5">
    <mergeCell ref="B3:B4"/>
    <mergeCell ref="D3:G3"/>
    <mergeCell ref="H3:K3"/>
    <mergeCell ref="A3:A4"/>
    <mergeCell ref="C3:C4"/>
  </mergeCells>
  <hyperlinks>
    <hyperlink ref="A1" location="Menu!A1" display="Return to Menu" xr:uid="{00000000-0004-0000-1200-000000000000}"/>
  </hyperlinks>
  <printOptions horizontalCentered="1" verticalCentered="1"/>
  <pageMargins left="0.25" right="0.25" top="0.5" bottom="0.27" header="0.5" footer="0.27"/>
  <pageSetup paperSize="9" scale="24" orientation="portrait" r:id="rId1"/>
  <headerFooter alignWithMargins="0">
    <oddFooter>&amp;A&amp;RPage &amp;P&amp;L&amp;1#&amp;"Calibri"&amp;10&amp;K0078D7This document is for CBN internal consumption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14"/>
  <sheetViews>
    <sheetView view="pageBreakPreview" zoomScale="80" zoomScaleNormal="80" zoomScaleSheetLayoutView="80" zoomScalePageLayoutView="74" workbookViewId="0">
      <pane xSplit="1" ySplit="4" topLeftCell="W80" activePane="bottomRight" state="frozen"/>
      <selection pane="topRight"/>
      <selection pane="bottomLeft"/>
      <selection pane="bottomRight"/>
    </sheetView>
  </sheetViews>
  <sheetFormatPr defaultColWidth="14.26953125" defaultRowHeight="16.5"/>
  <cols>
    <col min="1" max="1" width="57.54296875" style="72" customWidth="1"/>
    <col min="2" max="15" width="15.7265625" style="404" customWidth="1"/>
    <col min="16" max="27" width="15.26953125" style="404" customWidth="1"/>
    <col min="28" max="100" width="9.1796875" style="72" customWidth="1"/>
    <col min="101" max="101" width="47.453125" style="72" customWidth="1"/>
    <col min="102" max="106" width="10.7265625" style="72" customWidth="1"/>
    <col min="107" max="107" width="47.453125" style="72" customWidth="1"/>
    <col min="108" max="112" width="10.81640625" style="72" customWidth="1"/>
    <col min="113" max="113" width="47.453125" style="72" customWidth="1"/>
    <col min="114" max="118" width="11.81640625" style="72" customWidth="1"/>
    <col min="119" max="119" width="47.453125" style="72" customWidth="1"/>
    <col min="120" max="123" width="12.26953125" style="72" customWidth="1"/>
    <col min="124" max="124" width="13" style="72" customWidth="1"/>
    <col min="125" max="125" width="47.453125" style="72" customWidth="1"/>
    <col min="126" max="129" width="14.26953125" style="72" customWidth="1"/>
    <col min="130" max="130" width="47.453125" style="72" customWidth="1"/>
    <col min="131" max="134" width="14.26953125" style="72" customWidth="1"/>
    <col min="135" max="136" width="47.453125" style="72" customWidth="1"/>
    <col min="137" max="141" width="10.7265625" style="72" customWidth="1"/>
    <col min="142" max="142" width="47.453125" style="72" customWidth="1"/>
    <col min="143" max="147" width="10.81640625" style="72" customWidth="1"/>
    <col min="148" max="148" width="47.453125" style="72" customWidth="1"/>
    <col min="149" max="153" width="11.81640625" style="72" customWidth="1"/>
    <col min="154" max="154" width="47.453125" style="72" customWidth="1"/>
    <col min="155" max="158" width="12.26953125" style="72" customWidth="1"/>
    <col min="159" max="159" width="13" style="72" customWidth="1"/>
    <col min="160" max="160" width="47.453125" style="72" customWidth="1"/>
    <col min="161" max="164" width="14.26953125" style="72" customWidth="1"/>
    <col min="165" max="165" width="47.453125" style="72" customWidth="1"/>
    <col min="166" max="169" width="14.26953125" style="72" customWidth="1"/>
    <col min="170" max="170" width="47.453125" style="72" customWidth="1"/>
    <col min="171" max="16384" width="14.26953125" style="72"/>
  </cols>
  <sheetData>
    <row r="1" spans="1:27" s="776" customFormat="1" ht="25">
      <c r="A1" s="795" t="s">
        <v>622</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row>
    <row r="2" spans="1:27" s="367" customFormat="1" ht="18" customHeight="1" thickBot="1">
      <c r="A2" s="403" t="s">
        <v>1435</v>
      </c>
      <c r="B2" s="405"/>
      <c r="C2" s="406"/>
      <c r="D2" s="405"/>
      <c r="E2" s="406"/>
      <c r="F2" s="408"/>
      <c r="G2" s="408"/>
      <c r="H2" s="408"/>
      <c r="I2" s="408"/>
      <c r="J2" s="408"/>
      <c r="K2" s="408"/>
      <c r="L2" s="408"/>
      <c r="M2" s="408"/>
      <c r="N2" s="408"/>
      <c r="O2" s="408"/>
      <c r="P2" s="408"/>
      <c r="Q2" s="408"/>
      <c r="R2" s="408"/>
      <c r="S2" s="408"/>
      <c r="T2" s="408"/>
      <c r="U2" s="408"/>
      <c r="V2" s="408"/>
      <c r="W2" s="408"/>
      <c r="X2" s="408"/>
      <c r="Y2" s="408"/>
      <c r="Z2" s="408"/>
      <c r="AA2" s="408"/>
    </row>
    <row r="3" spans="1:27" ht="18" customHeight="1">
      <c r="A3" s="1759" t="s">
        <v>0</v>
      </c>
      <c r="B3" s="1761">
        <v>1981</v>
      </c>
      <c r="C3" s="1757">
        <v>1982</v>
      </c>
      <c r="D3" s="1757">
        <v>1983</v>
      </c>
      <c r="E3" s="1757">
        <v>1984</v>
      </c>
      <c r="F3" s="1757">
        <v>1985</v>
      </c>
      <c r="G3" s="1757">
        <v>1986</v>
      </c>
      <c r="H3" s="1757">
        <v>1987</v>
      </c>
      <c r="I3" s="1757">
        <v>1988</v>
      </c>
      <c r="J3" s="1757">
        <v>1989</v>
      </c>
      <c r="K3" s="1757">
        <v>1990</v>
      </c>
      <c r="L3" s="1757">
        <v>1991</v>
      </c>
      <c r="M3" s="1757">
        <v>1992</v>
      </c>
      <c r="N3" s="1757">
        <v>1993</v>
      </c>
      <c r="O3" s="1757">
        <v>1994</v>
      </c>
      <c r="P3" s="1757">
        <v>1995</v>
      </c>
      <c r="Q3" s="1757">
        <v>1996</v>
      </c>
      <c r="R3" s="1757">
        <v>1997</v>
      </c>
      <c r="S3" s="1757">
        <v>1998</v>
      </c>
      <c r="T3" s="1757">
        <v>1999</v>
      </c>
      <c r="U3" s="1757">
        <v>2000</v>
      </c>
      <c r="V3" s="1757">
        <v>2001</v>
      </c>
      <c r="W3" s="1757">
        <v>2002</v>
      </c>
      <c r="X3" s="1757">
        <v>2003</v>
      </c>
      <c r="Y3" s="1757">
        <v>2004</v>
      </c>
      <c r="Z3" s="1757">
        <v>2005</v>
      </c>
      <c r="AA3" s="1757">
        <v>2006</v>
      </c>
    </row>
    <row r="4" spans="1:27" ht="18" customHeight="1" thickBot="1">
      <c r="A4" s="1760"/>
      <c r="B4" s="1762">
        <v>1981</v>
      </c>
      <c r="C4" s="1758">
        <v>1982</v>
      </c>
      <c r="D4" s="1758">
        <v>1983</v>
      </c>
      <c r="E4" s="1758">
        <v>1984</v>
      </c>
      <c r="F4" s="1758">
        <v>1985</v>
      </c>
      <c r="G4" s="1758">
        <v>1986</v>
      </c>
      <c r="H4" s="1758">
        <v>1987</v>
      </c>
      <c r="I4" s="1758">
        <v>1988</v>
      </c>
      <c r="J4" s="1758">
        <v>1989</v>
      </c>
      <c r="K4" s="1758">
        <v>1990</v>
      </c>
      <c r="L4" s="1758">
        <v>1991</v>
      </c>
      <c r="M4" s="1758">
        <v>1992</v>
      </c>
      <c r="N4" s="1758">
        <v>1993</v>
      </c>
      <c r="O4" s="1758">
        <v>1994</v>
      </c>
      <c r="P4" s="1758">
        <v>1995</v>
      </c>
      <c r="Q4" s="1758">
        <v>1996</v>
      </c>
      <c r="R4" s="1758">
        <v>1997</v>
      </c>
      <c r="S4" s="1758">
        <v>1998</v>
      </c>
      <c r="T4" s="1758">
        <v>1999</v>
      </c>
      <c r="U4" s="1758">
        <v>2000</v>
      </c>
      <c r="V4" s="1758">
        <v>2001</v>
      </c>
      <c r="W4" s="1758">
        <v>2002</v>
      </c>
      <c r="X4" s="1758">
        <v>2003</v>
      </c>
      <c r="Y4" s="1758">
        <v>2004</v>
      </c>
      <c r="Z4" s="1758">
        <v>2005</v>
      </c>
      <c r="AA4" s="1758">
        <v>2006</v>
      </c>
    </row>
    <row r="5" spans="1:27" s="59" customFormat="1" ht="18" customHeight="1">
      <c r="A5" s="414" t="s">
        <v>5</v>
      </c>
      <c r="B5" s="368">
        <v>2.585</v>
      </c>
      <c r="C5" s="369">
        <v>0.8881</v>
      </c>
      <c r="D5" s="369">
        <v>0.50139999999999996</v>
      </c>
      <c r="E5" s="369">
        <v>1.1107</v>
      </c>
      <c r="F5" s="369">
        <v>1.4184000000000001</v>
      </c>
      <c r="G5" s="369">
        <v>5.3677999999999999</v>
      </c>
      <c r="H5" s="369">
        <v>3.7004999999999999</v>
      </c>
      <c r="I5" s="369">
        <v>9.4923999999999999</v>
      </c>
      <c r="J5" s="369">
        <v>22.5243</v>
      </c>
      <c r="K5" s="369">
        <v>43.9099</v>
      </c>
      <c r="L5" s="369">
        <v>56.045300000000005</v>
      </c>
      <c r="M5" s="369">
        <v>35.778254452560006</v>
      </c>
      <c r="N5" s="369">
        <v>63.559128210690005</v>
      </c>
      <c r="O5" s="369">
        <v>56.220278973220005</v>
      </c>
      <c r="P5" s="369">
        <v>108.66301165378</v>
      </c>
      <c r="Q5" s="369">
        <v>237.97847605804998</v>
      </c>
      <c r="R5" s="369">
        <v>234.01568380143001</v>
      </c>
      <c r="S5" s="369">
        <v>247.04160000000002</v>
      </c>
      <c r="T5" s="369">
        <v>666.27115772920013</v>
      </c>
      <c r="U5" s="369">
        <v>1275.01691413668</v>
      </c>
      <c r="V5" s="370">
        <v>1347.5547782653998</v>
      </c>
      <c r="W5" s="370">
        <v>1282.2155</v>
      </c>
      <c r="X5" s="370">
        <v>1388.2338</v>
      </c>
      <c r="Y5" s="370">
        <v>2644.6726970083105</v>
      </c>
      <c r="Z5" s="370">
        <v>4098.4718500000008</v>
      </c>
      <c r="AA5" s="370">
        <v>6307.8592621254111</v>
      </c>
    </row>
    <row r="6" spans="1:27" s="59" customFormat="1" ht="18" customHeight="1">
      <c r="A6" s="550" t="s">
        <v>730</v>
      </c>
      <c r="B6" s="371">
        <v>2.4038000000000004</v>
      </c>
      <c r="C6" s="3">
        <v>0.77760000000000007</v>
      </c>
      <c r="D6" s="3">
        <v>0.35730000000000001</v>
      </c>
      <c r="E6" s="3">
        <v>0.69410000000000005</v>
      </c>
      <c r="F6" s="3">
        <v>1.1412</v>
      </c>
      <c r="G6" s="3">
        <v>2.8216999999999999</v>
      </c>
      <c r="H6" s="3">
        <v>0.3891</v>
      </c>
      <c r="I6" s="3">
        <v>2.5214000000000003</v>
      </c>
      <c r="J6" s="3">
        <v>12.685700000000001</v>
      </c>
      <c r="K6" s="3">
        <v>34.206900000000005</v>
      </c>
      <c r="L6" s="3">
        <v>41.515599999999999</v>
      </c>
      <c r="M6" s="3">
        <v>10.203254452560003</v>
      </c>
      <c r="N6" s="3">
        <v>31.288228210689997</v>
      </c>
      <c r="O6" s="3">
        <v>33.631078973219999</v>
      </c>
      <c r="P6" s="3">
        <v>35.261011653780002</v>
      </c>
      <c r="Q6" s="3">
        <v>177.76757605804997</v>
      </c>
      <c r="R6" s="3">
        <v>167.43468380143003</v>
      </c>
      <c r="S6" s="3">
        <v>157.39829999999998</v>
      </c>
      <c r="T6" s="3">
        <v>509.99145772920002</v>
      </c>
      <c r="U6" s="3">
        <v>1067.12831413668</v>
      </c>
      <c r="V6" s="372">
        <v>1059.7116782653998</v>
      </c>
      <c r="W6" s="372">
        <v>902.95690000000002</v>
      </c>
      <c r="X6" s="372">
        <v>971.65599999999995</v>
      </c>
      <c r="Y6" s="372">
        <v>2182.2706970083104</v>
      </c>
      <c r="Z6" s="372">
        <v>3658.5115000000005</v>
      </c>
      <c r="AA6" s="372">
        <v>5603.3768472691918</v>
      </c>
    </row>
    <row r="7" spans="1:27" s="59" customFormat="1" ht="18" customHeight="1">
      <c r="A7" s="100" t="s">
        <v>680</v>
      </c>
      <c r="B7" s="371">
        <v>0.14319999999999999</v>
      </c>
      <c r="C7" s="3">
        <v>1.5300000000000001E-2</v>
      </c>
      <c r="D7" s="3">
        <v>8.1000000000000003E-2</v>
      </c>
      <c r="E7" s="3">
        <v>0.31939999999999996</v>
      </c>
      <c r="F7" s="3">
        <v>0.15309999999999999</v>
      </c>
      <c r="G7" s="3">
        <v>1.4127000000000001</v>
      </c>
      <c r="H7" s="3">
        <v>2.1111</v>
      </c>
      <c r="I7" s="3">
        <v>4.4625000000000004</v>
      </c>
      <c r="J7" s="3">
        <v>6.6106999999999996</v>
      </c>
      <c r="K7" s="3">
        <v>6.3022</v>
      </c>
      <c r="L7" s="3">
        <v>9.5380000000000003</v>
      </c>
      <c r="M7" s="3">
        <v>18.133700000000001</v>
      </c>
      <c r="N7" s="3">
        <v>24.256400000000003</v>
      </c>
      <c r="O7" s="3">
        <v>17.254200000000001</v>
      </c>
      <c r="P7" s="3">
        <v>56.6342</v>
      </c>
      <c r="Q7" s="3">
        <v>47.261499999999998</v>
      </c>
      <c r="R7" s="3">
        <v>52.482500000000002</v>
      </c>
      <c r="S7" s="3">
        <v>73.073599999999999</v>
      </c>
      <c r="T7" s="3">
        <v>130.00239999999999</v>
      </c>
      <c r="U7" s="3">
        <v>179.71860000000001</v>
      </c>
      <c r="V7" s="372">
        <v>287.84309999999999</v>
      </c>
      <c r="W7" s="372">
        <v>379.2586</v>
      </c>
      <c r="X7" s="372">
        <v>416.57779999999997</v>
      </c>
      <c r="Y7" s="372">
        <v>462.40199999999999</v>
      </c>
      <c r="Z7" s="372">
        <v>439.96035000000006</v>
      </c>
      <c r="AA7" s="372">
        <v>704.48241485621998</v>
      </c>
    </row>
    <row r="8" spans="1:27" s="59" customFormat="1" ht="18" customHeight="1">
      <c r="A8" s="100" t="s">
        <v>681</v>
      </c>
      <c r="B8" s="371">
        <v>3.7999999999999999E-2</v>
      </c>
      <c r="C8" s="3">
        <v>9.5200000000000007E-2</v>
      </c>
      <c r="D8" s="3">
        <v>6.3100000000000003E-2</v>
      </c>
      <c r="E8" s="3">
        <v>9.7200000000000009E-2</v>
      </c>
      <c r="F8" s="3">
        <v>0.12409999999999999</v>
      </c>
      <c r="G8" s="3">
        <v>1.1334000000000002</v>
      </c>
      <c r="H8" s="3">
        <v>1.2002999999999999</v>
      </c>
      <c r="I8" s="3">
        <v>2.5085000000000002</v>
      </c>
      <c r="J8" s="3">
        <v>3.2279</v>
      </c>
      <c r="K8" s="3">
        <v>3.4008000000000003</v>
      </c>
      <c r="L8" s="3">
        <v>4.9916999999999998</v>
      </c>
      <c r="M8" s="3">
        <v>7.4413</v>
      </c>
      <c r="N8" s="3">
        <v>8.0145</v>
      </c>
      <c r="O8" s="3">
        <v>5.335</v>
      </c>
      <c r="P8" s="3">
        <v>16.767799999999998</v>
      </c>
      <c r="Q8" s="3">
        <v>12.949399999999999</v>
      </c>
      <c r="R8" s="3">
        <v>14.0985</v>
      </c>
      <c r="S8" s="3">
        <v>16.569700000000001</v>
      </c>
      <c r="T8" s="3">
        <v>26.2773</v>
      </c>
      <c r="U8" s="3">
        <v>28.17</v>
      </c>
      <c r="V8" s="372">
        <v>0</v>
      </c>
      <c r="W8" s="372">
        <v>0</v>
      </c>
      <c r="X8" s="372">
        <v>0</v>
      </c>
      <c r="Y8" s="372">
        <v>0</v>
      </c>
      <c r="Z8" s="372">
        <v>0</v>
      </c>
      <c r="AA8" s="372">
        <v>0</v>
      </c>
    </row>
    <row r="9" spans="1:27" s="59" customFormat="1" ht="18" customHeight="1">
      <c r="A9" s="100" t="s">
        <v>731</v>
      </c>
      <c r="B9" s="371"/>
      <c r="C9" s="3"/>
      <c r="D9" s="3"/>
      <c r="E9" s="3"/>
      <c r="F9" s="3"/>
      <c r="G9" s="3"/>
      <c r="H9" s="3"/>
      <c r="I9" s="3"/>
      <c r="J9" s="3"/>
      <c r="K9" s="3"/>
      <c r="L9" s="3"/>
      <c r="M9" s="3"/>
      <c r="N9" s="3"/>
      <c r="O9" s="3"/>
      <c r="P9" s="3"/>
      <c r="Q9" s="3"/>
      <c r="R9" s="3"/>
      <c r="S9" s="3"/>
      <c r="T9" s="3"/>
      <c r="U9" s="3"/>
      <c r="V9" s="372"/>
      <c r="W9" s="372"/>
      <c r="X9" s="372"/>
      <c r="Y9" s="372"/>
      <c r="Z9" s="372"/>
      <c r="AA9" s="372"/>
    </row>
    <row r="10" spans="1:27" s="74" customFormat="1" ht="18" customHeight="1">
      <c r="A10" s="100" t="s">
        <v>732</v>
      </c>
      <c r="B10" s="371"/>
      <c r="C10" s="3"/>
      <c r="D10" s="3"/>
      <c r="E10" s="3"/>
      <c r="F10" s="3"/>
      <c r="G10" s="3"/>
      <c r="H10" s="3"/>
      <c r="I10" s="3"/>
      <c r="J10" s="3"/>
      <c r="K10" s="3"/>
      <c r="L10" s="3"/>
      <c r="M10" s="3"/>
      <c r="N10" s="3"/>
      <c r="O10" s="3"/>
      <c r="P10" s="3"/>
      <c r="Q10" s="3"/>
      <c r="R10" s="3"/>
      <c r="S10" s="3"/>
      <c r="T10" s="3"/>
      <c r="U10" s="3"/>
      <c r="V10" s="372"/>
      <c r="W10" s="372"/>
      <c r="X10" s="372"/>
      <c r="Y10" s="372"/>
      <c r="Z10" s="372"/>
      <c r="AA10" s="372"/>
    </row>
    <row r="11" spans="1:27" s="74" customFormat="1" ht="18" customHeight="1">
      <c r="A11" s="100" t="s">
        <v>733</v>
      </c>
      <c r="B11" s="371"/>
      <c r="C11" s="3"/>
      <c r="D11" s="3"/>
      <c r="E11" s="3"/>
      <c r="F11" s="3"/>
      <c r="G11" s="3"/>
      <c r="H11" s="3"/>
      <c r="I11" s="3"/>
      <c r="J11" s="3"/>
      <c r="K11" s="3"/>
      <c r="L11" s="3"/>
      <c r="M11" s="3"/>
      <c r="N11" s="3"/>
      <c r="O11" s="3"/>
      <c r="P11" s="3"/>
      <c r="Q11" s="3"/>
      <c r="R11" s="3"/>
      <c r="S11" s="3"/>
      <c r="T11" s="3"/>
      <c r="U11" s="3"/>
      <c r="V11" s="372"/>
      <c r="W11" s="372"/>
      <c r="X11" s="372"/>
      <c r="Y11" s="372"/>
      <c r="Z11" s="372"/>
      <c r="AA11" s="372"/>
    </row>
    <row r="12" spans="1:27" s="74" customFormat="1" ht="18" customHeight="1">
      <c r="A12" s="416"/>
      <c r="B12" s="371"/>
      <c r="C12" s="3"/>
      <c r="D12" s="3"/>
      <c r="E12" s="3"/>
      <c r="F12" s="3"/>
      <c r="G12" s="3"/>
      <c r="H12" s="3"/>
      <c r="I12" s="3"/>
      <c r="J12" s="3"/>
      <c r="K12" s="3"/>
      <c r="L12" s="3"/>
      <c r="M12" s="3"/>
      <c r="N12" s="3"/>
      <c r="O12" s="3"/>
      <c r="P12" s="3"/>
      <c r="Q12" s="3"/>
      <c r="R12" s="3"/>
      <c r="S12" s="3"/>
      <c r="T12" s="3"/>
      <c r="U12" s="3"/>
      <c r="V12" s="3"/>
      <c r="W12" s="3"/>
      <c r="X12" s="3"/>
      <c r="Y12" s="3"/>
      <c r="Z12" s="3"/>
      <c r="AA12" s="3"/>
    </row>
    <row r="13" spans="1:27" s="59" customFormat="1" ht="18" customHeight="1">
      <c r="A13" s="417" t="s">
        <v>7</v>
      </c>
      <c r="B13" s="368">
        <v>16.203399999999998</v>
      </c>
      <c r="C13" s="369">
        <v>22.271999999999998</v>
      </c>
      <c r="D13" s="369">
        <v>28.687900000000003</v>
      </c>
      <c r="E13" s="369">
        <v>32.020600000000002</v>
      </c>
      <c r="F13" s="369">
        <v>34.462600000000002</v>
      </c>
      <c r="G13" s="369">
        <v>37.850499999999997</v>
      </c>
      <c r="H13" s="369">
        <v>44.14</v>
      </c>
      <c r="I13" s="369">
        <v>54.813099999999999</v>
      </c>
      <c r="J13" s="369">
        <v>37.004199999999997</v>
      </c>
      <c r="K13" s="369">
        <v>58.209300000000006</v>
      </c>
      <c r="L13" s="369">
        <v>81.704999999999998</v>
      </c>
      <c r="M13" s="369">
        <v>171.07102381515</v>
      </c>
      <c r="N13" s="369">
        <v>280.69759995279998</v>
      </c>
      <c r="O13" s="369">
        <v>439.11380801783997</v>
      </c>
      <c r="P13" s="369">
        <v>474.36137760010996</v>
      </c>
      <c r="Q13" s="369">
        <v>371.07903608381997</v>
      </c>
      <c r="R13" s="369">
        <v>365.87064289354993</v>
      </c>
      <c r="S13" s="369">
        <v>512.49029999999993</v>
      </c>
      <c r="T13" s="369">
        <v>632.01006842360994</v>
      </c>
      <c r="U13" s="369">
        <v>472.01170000000002</v>
      </c>
      <c r="V13" s="370">
        <v>848.99279828668</v>
      </c>
      <c r="W13" s="370">
        <v>1329.4012999999998</v>
      </c>
      <c r="X13" s="370">
        <v>1803.9380799999997</v>
      </c>
      <c r="Y13" s="370">
        <v>2020.1733100170297</v>
      </c>
      <c r="Z13" s="370">
        <v>2313.3877199999997</v>
      </c>
      <c r="AA13" s="370">
        <v>714.20571508085027</v>
      </c>
    </row>
    <row r="14" spans="1:27" s="59" customFormat="1" ht="18" customHeight="1">
      <c r="A14" s="373" t="s">
        <v>682</v>
      </c>
      <c r="B14" s="368">
        <v>6.5328999999999997</v>
      </c>
      <c r="C14" s="369">
        <v>10.660600000000001</v>
      </c>
      <c r="D14" s="369">
        <v>16.450099999999999</v>
      </c>
      <c r="E14" s="369">
        <v>19.125299999999999</v>
      </c>
      <c r="F14" s="369">
        <v>20.323599999999999</v>
      </c>
      <c r="G14" s="369">
        <v>19.550599999999999</v>
      </c>
      <c r="H14" s="369">
        <v>22.247499999999999</v>
      </c>
      <c r="I14" s="369">
        <v>29.340599999999998</v>
      </c>
      <c r="J14" s="369">
        <v>7.3603000000000005</v>
      </c>
      <c r="K14" s="369">
        <v>22.7727</v>
      </c>
      <c r="L14" s="369">
        <v>39.625999999999998</v>
      </c>
      <c r="M14" s="369">
        <v>91.112100000000012</v>
      </c>
      <c r="N14" s="369">
        <v>185.16790864615999</v>
      </c>
      <c r="O14" s="369">
        <v>288.11353555272996</v>
      </c>
      <c r="P14" s="369">
        <v>263.00277373526995</v>
      </c>
      <c r="Q14" s="369">
        <v>110.46555059364</v>
      </c>
      <c r="R14" s="369">
        <v>46.358406012069977</v>
      </c>
      <c r="S14" s="369">
        <v>139.9162</v>
      </c>
      <c r="T14" s="369">
        <v>176.80487366981001</v>
      </c>
      <c r="U14" s="369">
        <v>-123.9898</v>
      </c>
      <c r="V14" s="370">
        <v>-6.006526736320084</v>
      </c>
      <c r="W14" s="370">
        <v>373.63919999999996</v>
      </c>
      <c r="X14" s="370">
        <v>591.9446999999999</v>
      </c>
      <c r="Y14" s="370">
        <v>485.72553136266987</v>
      </c>
      <c r="Z14" s="370">
        <v>306.03189999999989</v>
      </c>
      <c r="AA14" s="370">
        <v>-1936.6157398334396</v>
      </c>
    </row>
    <row r="15" spans="1:27" s="59" customFormat="1" ht="18" customHeight="1">
      <c r="A15" s="100" t="s">
        <v>730</v>
      </c>
      <c r="B15" s="371">
        <v>4.6896000000000004</v>
      </c>
      <c r="C15" s="3">
        <v>7.6673</v>
      </c>
      <c r="D15" s="3">
        <v>10.924200000000001</v>
      </c>
      <c r="E15" s="3">
        <v>9.5052000000000003</v>
      </c>
      <c r="F15" s="3">
        <v>8.9347999999999992</v>
      </c>
      <c r="G15" s="3">
        <v>14.980399999999999</v>
      </c>
      <c r="H15" s="3">
        <v>14.3894</v>
      </c>
      <c r="I15" s="3">
        <v>21.863099999999999</v>
      </c>
      <c r="J15" s="3">
        <v>3.6616999999999997</v>
      </c>
      <c r="K15" s="3">
        <v>13.708200000000001</v>
      </c>
      <c r="L15" s="3">
        <v>32.139499999999998</v>
      </c>
      <c r="M15" s="3">
        <v>85.563399999999987</v>
      </c>
      <c r="N15" s="3">
        <v>147.93090864615999</v>
      </c>
      <c r="O15" s="3">
        <v>242.11823555272997</v>
      </c>
      <c r="P15" s="3">
        <v>243.88197373526998</v>
      </c>
      <c r="Q15" s="3">
        <v>60.094850593640004</v>
      </c>
      <c r="R15" s="3">
        <v>11.313806012069982</v>
      </c>
      <c r="S15" s="3">
        <v>94.555399999999992</v>
      </c>
      <c r="T15" s="3">
        <v>15.325073669810022</v>
      </c>
      <c r="U15" s="3">
        <v>-343.00319999999999</v>
      </c>
      <c r="V15" s="372">
        <v>-185.9346267363201</v>
      </c>
      <c r="W15" s="372">
        <v>-41.24680000000005</v>
      </c>
      <c r="X15" s="372">
        <v>293.50400000000002</v>
      </c>
      <c r="Y15" s="372">
        <v>-6.1188686373300154</v>
      </c>
      <c r="Z15" s="372">
        <v>-205.74630000000002</v>
      </c>
      <c r="AA15" s="372">
        <v>-2796.0269336342099</v>
      </c>
    </row>
    <row r="16" spans="1:27" s="59" customFormat="1" ht="18" customHeight="1">
      <c r="A16" s="100" t="s">
        <v>680</v>
      </c>
      <c r="B16" s="371">
        <v>1.7739</v>
      </c>
      <c r="C16" s="3">
        <v>2.8186</v>
      </c>
      <c r="D16" s="3">
        <v>5.1403999999999996</v>
      </c>
      <c r="E16" s="3">
        <v>8.7261000000000006</v>
      </c>
      <c r="F16" s="3">
        <v>10.254899999999999</v>
      </c>
      <c r="G16" s="3">
        <v>4.4219999999999997</v>
      </c>
      <c r="H16" s="3">
        <v>7.5727000000000002</v>
      </c>
      <c r="I16" s="3">
        <v>7.3096000000000005</v>
      </c>
      <c r="J16" s="3">
        <v>3.6139999999999999</v>
      </c>
      <c r="K16" s="3">
        <v>8.702399999999999</v>
      </c>
      <c r="L16" s="3">
        <v>6.8135000000000003</v>
      </c>
      <c r="M16" s="3">
        <v>4.8553999999999995</v>
      </c>
      <c r="N16" s="3">
        <v>27.893000000000001</v>
      </c>
      <c r="O16" s="3">
        <v>37.624300000000005</v>
      </c>
      <c r="P16" s="3">
        <v>17.364999999999998</v>
      </c>
      <c r="Q16" s="3">
        <v>41.5488</v>
      </c>
      <c r="R16" s="3">
        <v>29.346700000000002</v>
      </c>
      <c r="S16" s="3">
        <v>36.481099999999998</v>
      </c>
      <c r="T16" s="3">
        <v>148.15450000000001</v>
      </c>
      <c r="U16" s="3">
        <v>204.3023</v>
      </c>
      <c r="V16" s="372">
        <v>179.9281</v>
      </c>
      <c r="W16" s="372">
        <v>414.88600000000002</v>
      </c>
      <c r="X16" s="372">
        <v>298.44069999999999</v>
      </c>
      <c r="Y16" s="372">
        <v>491.84439999999989</v>
      </c>
      <c r="Z16" s="372">
        <v>511.77819999999997</v>
      </c>
      <c r="AA16" s="372">
        <v>859.41119380077009</v>
      </c>
    </row>
    <row r="17" spans="1:27" s="59" customFormat="1" ht="18" customHeight="1">
      <c r="A17" s="100" t="s">
        <v>681</v>
      </c>
      <c r="B17" s="371">
        <v>6.9400000000000003E-2</v>
      </c>
      <c r="C17" s="3">
        <v>0.17469999999999999</v>
      </c>
      <c r="D17" s="3">
        <v>0.38550000000000001</v>
      </c>
      <c r="E17" s="3">
        <v>0.89400000000000002</v>
      </c>
      <c r="F17" s="3">
        <v>1.1339000000000001</v>
      </c>
      <c r="G17" s="3">
        <v>0.1482</v>
      </c>
      <c r="H17" s="3">
        <v>0.28539999999999999</v>
      </c>
      <c r="I17" s="3">
        <v>0.16789999999999999</v>
      </c>
      <c r="J17" s="3">
        <v>8.4599999999999995E-2</v>
      </c>
      <c r="K17" s="3">
        <v>0.36210000000000003</v>
      </c>
      <c r="L17" s="3">
        <v>0.67300000000000004</v>
      </c>
      <c r="M17" s="3">
        <v>0.69329999999999992</v>
      </c>
      <c r="N17" s="3">
        <v>9.3439999999999994</v>
      </c>
      <c r="O17" s="3">
        <v>8.3710000000000004</v>
      </c>
      <c r="P17" s="3">
        <v>1.7558</v>
      </c>
      <c r="Q17" s="3">
        <v>8.8218999999999994</v>
      </c>
      <c r="R17" s="3">
        <v>5.6978999999999997</v>
      </c>
      <c r="S17" s="3">
        <v>8.8797000000000015</v>
      </c>
      <c r="T17" s="3">
        <v>13.325299999999999</v>
      </c>
      <c r="U17" s="3">
        <v>14.7111</v>
      </c>
      <c r="V17" s="372"/>
      <c r="W17" s="372"/>
      <c r="X17" s="372"/>
      <c r="Y17" s="372"/>
      <c r="Z17" s="372"/>
      <c r="AA17" s="372"/>
    </row>
    <row r="18" spans="1:27" s="59" customFormat="1" ht="18" customHeight="1">
      <c r="A18" s="100" t="s">
        <v>731</v>
      </c>
      <c r="B18" s="371"/>
      <c r="C18" s="3"/>
      <c r="D18" s="3"/>
      <c r="E18" s="3"/>
      <c r="F18" s="3"/>
      <c r="G18" s="3"/>
      <c r="H18" s="3"/>
      <c r="I18" s="3"/>
      <c r="J18" s="3"/>
      <c r="K18" s="3"/>
      <c r="L18" s="3"/>
      <c r="M18" s="3"/>
      <c r="N18" s="3"/>
      <c r="O18" s="3"/>
      <c r="P18" s="3"/>
      <c r="Q18" s="3"/>
      <c r="R18" s="3"/>
      <c r="S18" s="3"/>
      <c r="T18" s="3"/>
      <c r="U18" s="3"/>
      <c r="V18" s="372"/>
      <c r="W18" s="372"/>
      <c r="X18" s="372"/>
      <c r="Y18" s="372"/>
      <c r="Z18" s="372"/>
      <c r="AA18" s="372"/>
    </row>
    <row r="19" spans="1:27" s="59" customFormat="1" ht="18" customHeight="1">
      <c r="A19" s="100" t="s">
        <v>732</v>
      </c>
      <c r="B19" s="371"/>
      <c r="C19" s="3"/>
      <c r="D19" s="3"/>
      <c r="E19" s="3"/>
      <c r="F19" s="3"/>
      <c r="G19" s="3"/>
      <c r="H19" s="3"/>
      <c r="I19" s="3"/>
      <c r="J19" s="3"/>
      <c r="K19" s="3"/>
      <c r="L19" s="3"/>
      <c r="M19" s="3"/>
      <c r="N19" s="3"/>
      <c r="O19" s="3"/>
      <c r="P19" s="3"/>
      <c r="Q19" s="3"/>
      <c r="R19" s="3"/>
      <c r="S19" s="3"/>
      <c r="T19" s="3"/>
      <c r="U19" s="3"/>
      <c r="V19" s="372"/>
      <c r="W19" s="372"/>
      <c r="X19" s="372"/>
      <c r="Y19" s="372"/>
      <c r="Z19" s="372"/>
      <c r="AA19" s="372"/>
    </row>
    <row r="20" spans="1:27" s="59" customFormat="1" ht="18" customHeight="1">
      <c r="A20" s="100" t="s">
        <v>733</v>
      </c>
      <c r="B20" s="371"/>
      <c r="C20" s="3"/>
      <c r="D20" s="3"/>
      <c r="E20" s="3"/>
      <c r="F20" s="3"/>
      <c r="G20" s="3"/>
      <c r="H20" s="3"/>
      <c r="I20" s="3"/>
      <c r="J20" s="3"/>
      <c r="K20" s="3"/>
      <c r="L20" s="3"/>
      <c r="M20" s="3"/>
      <c r="N20" s="3"/>
      <c r="O20" s="3"/>
      <c r="P20" s="3"/>
      <c r="Q20" s="3"/>
      <c r="R20" s="3"/>
      <c r="S20" s="3"/>
      <c r="T20" s="3"/>
      <c r="U20" s="3"/>
      <c r="V20" s="372"/>
      <c r="W20" s="372"/>
      <c r="X20" s="372"/>
      <c r="Y20" s="372"/>
      <c r="Z20" s="372"/>
      <c r="AA20" s="372"/>
    </row>
    <row r="21" spans="1:27" s="59" customFormat="1" ht="18" customHeight="1">
      <c r="A21" s="149" t="s">
        <v>734</v>
      </c>
      <c r="B21" s="371"/>
      <c r="C21" s="3"/>
      <c r="D21" s="3"/>
      <c r="E21" s="3"/>
      <c r="F21" s="3"/>
      <c r="G21" s="3"/>
      <c r="H21" s="3"/>
      <c r="I21" s="3"/>
      <c r="J21" s="3"/>
      <c r="K21" s="3"/>
      <c r="L21" s="3"/>
      <c r="M21" s="3"/>
      <c r="N21" s="3"/>
      <c r="O21" s="3"/>
      <c r="P21" s="3"/>
      <c r="Q21" s="3"/>
      <c r="R21" s="3"/>
      <c r="S21" s="3"/>
      <c r="T21" s="3"/>
      <c r="U21" s="3"/>
      <c r="V21" s="372"/>
      <c r="W21" s="372"/>
      <c r="X21" s="372"/>
      <c r="Y21" s="372"/>
      <c r="Z21" s="372"/>
      <c r="AA21" s="372"/>
    </row>
    <row r="22" spans="1:27" s="59" customFormat="1" ht="18" customHeight="1">
      <c r="A22" s="100" t="s">
        <v>683</v>
      </c>
      <c r="B22" s="371"/>
      <c r="C22" s="3"/>
      <c r="D22" s="3"/>
      <c r="E22" s="3"/>
      <c r="F22" s="3"/>
      <c r="G22" s="3"/>
      <c r="H22" s="3"/>
      <c r="I22" s="3"/>
      <c r="J22" s="3"/>
      <c r="K22" s="3"/>
      <c r="L22" s="3"/>
      <c r="M22" s="3"/>
      <c r="N22" s="3"/>
      <c r="O22" s="3"/>
      <c r="P22" s="3"/>
      <c r="Q22" s="3"/>
      <c r="R22" s="3"/>
      <c r="S22" s="3"/>
      <c r="T22" s="3"/>
      <c r="U22" s="3"/>
      <c r="V22" s="372"/>
      <c r="W22" s="372"/>
      <c r="X22" s="372"/>
      <c r="Y22" s="372"/>
      <c r="Z22" s="372"/>
      <c r="AA22" s="372"/>
    </row>
    <row r="23" spans="1:27" s="59" customFormat="1" ht="18" customHeight="1">
      <c r="A23" s="100" t="s">
        <v>735</v>
      </c>
      <c r="B23" s="371"/>
      <c r="C23" s="3"/>
      <c r="D23" s="3"/>
      <c r="E23" s="3"/>
      <c r="F23" s="3"/>
      <c r="G23" s="3"/>
      <c r="H23" s="3"/>
      <c r="I23" s="3"/>
      <c r="J23" s="3"/>
      <c r="K23" s="3"/>
      <c r="L23" s="3"/>
      <c r="M23" s="3"/>
      <c r="N23" s="3"/>
      <c r="O23" s="3"/>
      <c r="P23" s="3"/>
      <c r="Q23" s="3"/>
      <c r="R23" s="3"/>
      <c r="S23" s="3"/>
      <c r="T23" s="3"/>
      <c r="U23" s="3"/>
      <c r="V23" s="372"/>
      <c r="W23" s="372"/>
      <c r="X23" s="372"/>
      <c r="Y23" s="372"/>
      <c r="Z23" s="372"/>
      <c r="AA23" s="372"/>
    </row>
    <row r="24" spans="1:27" s="59" customFormat="1" ht="18" customHeight="1">
      <c r="A24" s="415"/>
      <c r="B24" s="371"/>
      <c r="C24" s="3"/>
      <c r="D24" s="3"/>
      <c r="E24" s="3"/>
      <c r="F24" s="3"/>
      <c r="G24" s="3"/>
      <c r="H24" s="3"/>
      <c r="I24" s="3"/>
      <c r="J24" s="3"/>
      <c r="K24" s="3"/>
      <c r="L24" s="3"/>
      <c r="M24" s="3"/>
      <c r="N24" s="3"/>
      <c r="O24" s="3"/>
      <c r="P24" s="3"/>
      <c r="Q24" s="3"/>
      <c r="R24" s="3"/>
      <c r="S24" s="3"/>
      <c r="T24" s="3"/>
      <c r="U24" s="3"/>
      <c r="V24" s="372"/>
      <c r="W24" s="372"/>
      <c r="X24" s="372"/>
      <c r="Y24" s="372"/>
      <c r="Z24" s="372"/>
      <c r="AA24" s="372"/>
    </row>
    <row r="25" spans="1:27" s="59" customFormat="1" ht="18" customHeight="1">
      <c r="A25" s="373" t="s">
        <v>684</v>
      </c>
      <c r="B25" s="368">
        <v>9.6705000000000005</v>
      </c>
      <c r="C25" s="369">
        <v>11.6114</v>
      </c>
      <c r="D25" s="369">
        <v>12.2378</v>
      </c>
      <c r="E25" s="369">
        <v>12.895299999999999</v>
      </c>
      <c r="F25" s="369">
        <v>14.138999999999999</v>
      </c>
      <c r="G25" s="369">
        <v>18.299900000000001</v>
      </c>
      <c r="H25" s="369">
        <v>21.892499999999998</v>
      </c>
      <c r="I25" s="369">
        <v>25.4725</v>
      </c>
      <c r="J25" s="369">
        <v>29.643900000000002</v>
      </c>
      <c r="K25" s="369">
        <v>35.436599999999999</v>
      </c>
      <c r="L25" s="369">
        <v>42.079000000000001</v>
      </c>
      <c r="M25" s="369">
        <v>79.958923815150001</v>
      </c>
      <c r="N25" s="369">
        <v>95.529691306640004</v>
      </c>
      <c r="O25" s="369">
        <v>151.00027246510999</v>
      </c>
      <c r="P25" s="369">
        <v>211.35860386484001</v>
      </c>
      <c r="Q25" s="369">
        <v>260.61348549017998</v>
      </c>
      <c r="R25" s="369">
        <v>319.51223688147996</v>
      </c>
      <c r="S25" s="369">
        <v>372.57409999999999</v>
      </c>
      <c r="T25" s="369">
        <v>455.20519475380001</v>
      </c>
      <c r="U25" s="369">
        <v>596.00149999999996</v>
      </c>
      <c r="V25" s="370">
        <v>854.9993250230001</v>
      </c>
      <c r="W25" s="370">
        <v>955.7620999999998</v>
      </c>
      <c r="X25" s="370">
        <v>1211.9933799999997</v>
      </c>
      <c r="Y25" s="370">
        <v>1534.44777865436</v>
      </c>
      <c r="Z25" s="370">
        <v>2007.35582</v>
      </c>
      <c r="AA25" s="370">
        <v>2650.8214549142899</v>
      </c>
    </row>
    <row r="26" spans="1:27" s="59" customFormat="1" ht="18" customHeight="1">
      <c r="A26" s="100" t="s">
        <v>730</v>
      </c>
      <c r="B26" s="371">
        <v>0.26550000000000001</v>
      </c>
      <c r="C26" s="3">
        <v>0.27339999999999998</v>
      </c>
      <c r="D26" s="3">
        <v>0.31139999999999995</v>
      </c>
      <c r="E26" s="3">
        <v>0.33779999999999999</v>
      </c>
      <c r="F26" s="3">
        <v>0.36069999999999997</v>
      </c>
      <c r="G26" s="3">
        <v>0.3624</v>
      </c>
      <c r="H26" s="3">
        <v>0.54259999999999997</v>
      </c>
      <c r="I26" s="3">
        <v>0.64370000000000005</v>
      </c>
      <c r="J26" s="3">
        <v>0.64490000000000003</v>
      </c>
      <c r="K26" s="3">
        <v>0.6704</v>
      </c>
      <c r="L26" s="3">
        <v>0.74639999999999995</v>
      </c>
      <c r="M26" s="3">
        <v>4.5026238151499998</v>
      </c>
      <c r="N26" s="3">
        <v>6.7086913066400014</v>
      </c>
      <c r="O26" s="3">
        <v>7.4834724651099993</v>
      </c>
      <c r="P26" s="3">
        <v>7.2680038648399998</v>
      </c>
      <c r="Q26" s="3">
        <v>5.7603854901800009</v>
      </c>
      <c r="R26" s="3">
        <v>8.1538368814800002</v>
      </c>
      <c r="S26" s="3">
        <v>6.03</v>
      </c>
      <c r="T26" s="3">
        <v>6.1508947538000003</v>
      </c>
      <c r="U26" s="3">
        <v>8.0015999999999998</v>
      </c>
      <c r="V26" s="372">
        <v>10.513125023000001</v>
      </c>
      <c r="W26" s="372">
        <v>7.298</v>
      </c>
      <c r="X26" s="372">
        <v>8.7943799999999985</v>
      </c>
      <c r="Y26" s="372">
        <v>15.205078654359999</v>
      </c>
      <c r="Z26" s="372">
        <v>16.209399999999999</v>
      </c>
      <c r="AA26" s="372">
        <v>41.532074731240009</v>
      </c>
    </row>
    <row r="27" spans="1:27" s="59" customFormat="1" ht="18" customHeight="1">
      <c r="A27" s="100" t="s">
        <v>680</v>
      </c>
      <c r="B27" s="371">
        <v>8.8185000000000002</v>
      </c>
      <c r="C27" s="3">
        <v>10.4594</v>
      </c>
      <c r="D27" s="3">
        <v>10.8491</v>
      </c>
      <c r="E27" s="3">
        <v>11.3095</v>
      </c>
      <c r="F27" s="3">
        <v>12.3261</v>
      </c>
      <c r="G27" s="3">
        <v>15.609</v>
      </c>
      <c r="H27" s="3">
        <v>17.665599999999998</v>
      </c>
      <c r="I27" s="3">
        <v>19.716699999999999</v>
      </c>
      <c r="J27" s="3">
        <v>22.326400000000003</v>
      </c>
      <c r="K27" s="3">
        <v>26.565799999999999</v>
      </c>
      <c r="L27" s="3">
        <v>30.531299999999998</v>
      </c>
      <c r="M27" s="3">
        <v>53.510199999999998</v>
      </c>
      <c r="N27" s="3">
        <v>63.559699999999999</v>
      </c>
      <c r="O27" s="3">
        <v>111.8918</v>
      </c>
      <c r="P27" s="3">
        <v>164.0719</v>
      </c>
      <c r="Q27" s="3">
        <v>201.74029999999999</v>
      </c>
      <c r="R27" s="3">
        <v>255.30289999999999</v>
      </c>
      <c r="S27" s="3">
        <v>300.17259999999999</v>
      </c>
      <c r="T27" s="3">
        <v>392.60300000000001</v>
      </c>
      <c r="U27" s="3">
        <v>527.94849999999997</v>
      </c>
      <c r="V27" s="372">
        <v>844.48620000000005</v>
      </c>
      <c r="W27" s="372">
        <v>948.46409999999992</v>
      </c>
      <c r="X27" s="372">
        <v>1203.1989999999998</v>
      </c>
      <c r="Y27" s="372">
        <v>1519.2427</v>
      </c>
      <c r="Z27" s="372">
        <v>1991.1464200000003</v>
      </c>
      <c r="AA27" s="372">
        <v>2609.2893801830501</v>
      </c>
    </row>
    <row r="28" spans="1:27" s="59" customFormat="1" ht="18" customHeight="1">
      <c r="A28" s="100" t="s">
        <v>681</v>
      </c>
      <c r="B28" s="371">
        <v>0.58650000000000002</v>
      </c>
      <c r="C28" s="3">
        <v>0.87860000000000005</v>
      </c>
      <c r="D28" s="3">
        <v>1.0772999999999999</v>
      </c>
      <c r="E28" s="3">
        <v>1.248</v>
      </c>
      <c r="F28" s="3">
        <v>1.4521999999999999</v>
      </c>
      <c r="G28" s="3">
        <v>2.3285</v>
      </c>
      <c r="H28" s="3">
        <v>3.6843000000000004</v>
      </c>
      <c r="I28" s="3">
        <v>5.1121000000000008</v>
      </c>
      <c r="J28" s="3">
        <v>6.6726000000000001</v>
      </c>
      <c r="K28" s="3">
        <v>8.2004000000000001</v>
      </c>
      <c r="L28" s="3">
        <v>10.801299999999999</v>
      </c>
      <c r="M28" s="3">
        <v>21.946099999999998</v>
      </c>
      <c r="N28" s="3">
        <v>25.261299999999999</v>
      </c>
      <c r="O28" s="3">
        <v>31.625</v>
      </c>
      <c r="P28" s="3">
        <v>40.018699999999995</v>
      </c>
      <c r="Q28" s="3">
        <v>53.1128</v>
      </c>
      <c r="R28" s="3">
        <v>56.055500000000002</v>
      </c>
      <c r="S28" s="3">
        <v>66.371499999999997</v>
      </c>
      <c r="T28" s="3">
        <v>56.451300000000003</v>
      </c>
      <c r="U28" s="3">
        <v>60.051400000000001</v>
      </c>
      <c r="V28" s="372">
        <v>0</v>
      </c>
      <c r="W28" s="372">
        <v>0</v>
      </c>
      <c r="X28" s="372">
        <v>0</v>
      </c>
      <c r="Y28" s="372">
        <v>0</v>
      </c>
      <c r="Z28" s="372">
        <v>0</v>
      </c>
      <c r="AA28" s="372">
        <v>0</v>
      </c>
    </row>
    <row r="29" spans="1:27" s="59" customFormat="1" ht="18" customHeight="1">
      <c r="A29" s="100" t="s">
        <v>731</v>
      </c>
      <c r="B29" s="371"/>
      <c r="C29" s="3"/>
      <c r="D29" s="3"/>
      <c r="E29" s="3"/>
      <c r="F29" s="3"/>
      <c r="G29" s="3"/>
      <c r="H29" s="3"/>
      <c r="I29" s="3"/>
      <c r="J29" s="3"/>
      <c r="K29" s="3"/>
      <c r="L29" s="3"/>
      <c r="M29" s="3"/>
      <c r="N29" s="3"/>
      <c r="O29" s="3"/>
      <c r="P29" s="3"/>
      <c r="Q29" s="3"/>
      <c r="R29" s="3"/>
      <c r="S29" s="3"/>
      <c r="T29" s="3"/>
      <c r="U29" s="3"/>
      <c r="V29" s="372"/>
      <c r="W29" s="372"/>
      <c r="X29" s="372"/>
      <c r="Y29" s="372"/>
      <c r="Z29" s="372"/>
      <c r="AA29" s="372"/>
    </row>
    <row r="30" spans="1:27" s="59" customFormat="1" ht="18" customHeight="1">
      <c r="A30" s="100" t="s">
        <v>732</v>
      </c>
      <c r="B30" s="371"/>
      <c r="C30" s="3"/>
      <c r="D30" s="3"/>
      <c r="E30" s="3"/>
      <c r="F30" s="3"/>
      <c r="G30" s="3"/>
      <c r="H30" s="3"/>
      <c r="I30" s="3"/>
      <c r="J30" s="3"/>
      <c r="K30" s="3"/>
      <c r="L30" s="3"/>
      <c r="M30" s="3"/>
      <c r="N30" s="3"/>
      <c r="O30" s="3"/>
      <c r="P30" s="3"/>
      <c r="Q30" s="3"/>
      <c r="R30" s="3"/>
      <c r="S30" s="3"/>
      <c r="T30" s="3"/>
      <c r="U30" s="3"/>
      <c r="V30" s="372"/>
      <c r="W30" s="372"/>
      <c r="X30" s="372"/>
      <c r="Y30" s="372"/>
      <c r="Z30" s="372"/>
      <c r="AA30" s="372"/>
    </row>
    <row r="31" spans="1:27" s="59" customFormat="1" ht="18" customHeight="1">
      <c r="A31" s="100" t="s">
        <v>733</v>
      </c>
      <c r="B31" s="371"/>
      <c r="C31" s="3"/>
      <c r="D31" s="3"/>
      <c r="E31" s="3"/>
      <c r="F31" s="3"/>
      <c r="G31" s="3"/>
      <c r="H31" s="3"/>
      <c r="I31" s="3"/>
      <c r="J31" s="3"/>
      <c r="K31" s="3"/>
      <c r="L31" s="3"/>
      <c r="M31" s="3"/>
      <c r="N31" s="3"/>
      <c r="O31" s="3"/>
      <c r="P31" s="3"/>
      <c r="Q31" s="3"/>
      <c r="R31" s="3"/>
      <c r="S31" s="3"/>
      <c r="T31" s="3"/>
      <c r="U31" s="3"/>
      <c r="V31" s="372"/>
      <c r="W31" s="372"/>
      <c r="X31" s="372"/>
      <c r="Y31" s="372"/>
      <c r="Z31" s="372"/>
      <c r="AA31" s="372"/>
    </row>
    <row r="32" spans="1:27" s="59" customFormat="1" ht="18" customHeight="1">
      <c r="A32" s="103" t="s">
        <v>8</v>
      </c>
      <c r="B32" s="368">
        <v>0</v>
      </c>
      <c r="C32" s="369">
        <v>0</v>
      </c>
      <c r="D32" s="369">
        <v>0</v>
      </c>
      <c r="E32" s="369">
        <v>0</v>
      </c>
      <c r="F32" s="369">
        <v>0</v>
      </c>
      <c r="G32" s="369">
        <v>0</v>
      </c>
      <c r="H32" s="369">
        <v>0</v>
      </c>
      <c r="I32" s="369">
        <v>0</v>
      </c>
      <c r="J32" s="369">
        <v>0</v>
      </c>
      <c r="K32" s="369">
        <v>0</v>
      </c>
      <c r="L32" s="369">
        <v>0</v>
      </c>
      <c r="M32" s="369">
        <v>1.5127803247800002</v>
      </c>
      <c r="N32" s="369">
        <v>1.54354955526</v>
      </c>
      <c r="O32" s="369">
        <v>2.2410122116200002</v>
      </c>
      <c r="P32" s="369">
        <v>2.9339487528699997</v>
      </c>
      <c r="Q32" s="369">
        <v>3.5301534520500004</v>
      </c>
      <c r="R32" s="369">
        <v>1.4819</v>
      </c>
      <c r="S32" s="369">
        <v>0.94129999999999991</v>
      </c>
      <c r="T32" s="369">
        <v>2.1018000000000003</v>
      </c>
      <c r="U32" s="369">
        <v>7.5643000000000002</v>
      </c>
      <c r="V32" s="370">
        <v>26.796399999999998</v>
      </c>
      <c r="W32" s="370">
        <v>17.326599999999999</v>
      </c>
      <c r="X32" s="370">
        <v>20.234900000000003</v>
      </c>
      <c r="Y32" s="370">
        <v>24.631800000000002</v>
      </c>
      <c r="Z32" s="370">
        <v>54.526600000000002</v>
      </c>
      <c r="AA32" s="370">
        <v>80.652365749929999</v>
      </c>
    </row>
    <row r="33" spans="1:27" s="59" customFormat="1" ht="18" customHeight="1">
      <c r="A33" s="100" t="s">
        <v>730</v>
      </c>
      <c r="B33" s="371">
        <v>0</v>
      </c>
      <c r="C33" s="3">
        <v>0</v>
      </c>
      <c r="D33" s="3">
        <v>0</v>
      </c>
      <c r="E33" s="3">
        <v>0</v>
      </c>
      <c r="F33" s="3">
        <v>0</v>
      </c>
      <c r="G33" s="3">
        <v>0</v>
      </c>
      <c r="H33" s="3">
        <v>0</v>
      </c>
      <c r="I33" s="3">
        <v>0</v>
      </c>
      <c r="J33" s="3">
        <v>0</v>
      </c>
      <c r="K33" s="3">
        <v>0</v>
      </c>
      <c r="L33" s="3">
        <v>0</v>
      </c>
      <c r="M33" s="3">
        <v>9.3680324779999991E-2</v>
      </c>
      <c r="N33" s="3">
        <v>1.1849555259999998E-2</v>
      </c>
      <c r="O33" s="3">
        <v>0.12371221162</v>
      </c>
      <c r="P33" s="3">
        <v>2.4748752870000001E-2</v>
      </c>
      <c r="Q33" s="3">
        <v>2.35345205E-3</v>
      </c>
      <c r="R33" s="3">
        <v>6.4999999999999997E-3</v>
      </c>
      <c r="S33" s="3">
        <v>6.4999999999999997E-3</v>
      </c>
      <c r="T33" s="3">
        <v>6.4999999999999997E-3</v>
      </c>
      <c r="U33" s="3">
        <v>6.4999999999999997E-3</v>
      </c>
      <c r="V33" s="372">
        <v>0</v>
      </c>
      <c r="W33" s="372">
        <v>0</v>
      </c>
      <c r="X33" s="372">
        <v>0</v>
      </c>
      <c r="Y33" s="372">
        <v>0</v>
      </c>
      <c r="Z33" s="372">
        <v>0</v>
      </c>
      <c r="AA33" s="372">
        <v>0</v>
      </c>
    </row>
    <row r="34" spans="1:27" s="59" customFormat="1" ht="18" customHeight="1">
      <c r="A34" s="100" t="s">
        <v>680</v>
      </c>
      <c r="B34" s="371">
        <v>0</v>
      </c>
      <c r="C34" s="3">
        <v>0</v>
      </c>
      <c r="D34" s="3">
        <v>0</v>
      </c>
      <c r="E34" s="3">
        <v>0</v>
      </c>
      <c r="F34" s="3">
        <v>0</v>
      </c>
      <c r="G34" s="3">
        <v>0</v>
      </c>
      <c r="H34" s="3">
        <v>0</v>
      </c>
      <c r="I34" s="3">
        <v>0</v>
      </c>
      <c r="J34" s="3">
        <v>0</v>
      </c>
      <c r="K34" s="3">
        <v>0</v>
      </c>
      <c r="L34" s="3">
        <v>0</v>
      </c>
      <c r="M34" s="3">
        <v>1.2532000000000001</v>
      </c>
      <c r="N34" s="3">
        <v>1.4989000000000001</v>
      </c>
      <c r="O34" s="3">
        <v>1.8835</v>
      </c>
      <c r="P34" s="3">
        <v>2.65</v>
      </c>
      <c r="Q34" s="3">
        <v>3.2933000000000003</v>
      </c>
      <c r="R34" s="3">
        <v>1.4198</v>
      </c>
      <c r="S34" s="3">
        <v>0.82769999999999999</v>
      </c>
      <c r="T34" s="3">
        <v>2.0950000000000002</v>
      </c>
      <c r="U34" s="3">
        <v>7.5006000000000004</v>
      </c>
      <c r="V34" s="372">
        <v>26.796399999999998</v>
      </c>
      <c r="W34" s="372">
        <v>17.326599999999999</v>
      </c>
      <c r="X34" s="372">
        <v>20.234900000000003</v>
      </c>
      <c r="Y34" s="372">
        <v>24.631800000000002</v>
      </c>
      <c r="Z34" s="372">
        <v>54.526600000000002</v>
      </c>
      <c r="AA34" s="372">
        <v>80.652365749929999</v>
      </c>
    </row>
    <row r="35" spans="1:27" s="59" customFormat="1" ht="18" customHeight="1">
      <c r="A35" s="100" t="s">
        <v>681</v>
      </c>
      <c r="B35" s="371">
        <v>0</v>
      </c>
      <c r="C35" s="3">
        <v>0</v>
      </c>
      <c r="D35" s="3">
        <v>0</v>
      </c>
      <c r="E35" s="3">
        <v>0</v>
      </c>
      <c r="F35" s="3">
        <v>0</v>
      </c>
      <c r="G35" s="3">
        <v>0</v>
      </c>
      <c r="H35" s="3">
        <v>0</v>
      </c>
      <c r="I35" s="3">
        <v>0</v>
      </c>
      <c r="J35" s="3">
        <v>0</v>
      </c>
      <c r="K35" s="3">
        <v>0</v>
      </c>
      <c r="L35" s="3">
        <v>0</v>
      </c>
      <c r="M35" s="3">
        <v>0.16589999999999999</v>
      </c>
      <c r="N35" s="3">
        <v>3.2799999999999996E-2</v>
      </c>
      <c r="O35" s="3">
        <v>0.23380000000000001</v>
      </c>
      <c r="P35" s="3">
        <v>0.25919999999999999</v>
      </c>
      <c r="Q35" s="3">
        <v>0.23449999999999999</v>
      </c>
      <c r="R35" s="3">
        <v>5.5600000000000004E-2</v>
      </c>
      <c r="S35" s="3">
        <v>0.1071</v>
      </c>
      <c r="T35" s="3">
        <v>2.9999999999999997E-4</v>
      </c>
      <c r="U35" s="3">
        <v>5.7200000000000001E-2</v>
      </c>
      <c r="V35" s="372">
        <v>0</v>
      </c>
      <c r="W35" s="372">
        <v>0</v>
      </c>
      <c r="X35" s="372">
        <v>0</v>
      </c>
      <c r="Y35" s="372">
        <v>0</v>
      </c>
      <c r="Z35" s="372">
        <v>0</v>
      </c>
      <c r="AA35" s="372">
        <v>0</v>
      </c>
    </row>
    <row r="36" spans="1:27" s="59" customFormat="1" ht="18" customHeight="1">
      <c r="A36" s="100" t="s">
        <v>731</v>
      </c>
      <c r="B36" s="371"/>
      <c r="C36" s="3"/>
      <c r="D36" s="3"/>
      <c r="E36" s="3"/>
      <c r="F36" s="3"/>
      <c r="G36" s="3"/>
      <c r="H36" s="3"/>
      <c r="I36" s="3"/>
      <c r="J36" s="3"/>
      <c r="K36" s="3"/>
      <c r="L36" s="3"/>
      <c r="M36" s="3"/>
      <c r="N36" s="3"/>
      <c r="O36" s="3"/>
      <c r="P36" s="3"/>
      <c r="Q36" s="3"/>
      <c r="R36" s="3"/>
      <c r="S36" s="3"/>
      <c r="T36" s="3"/>
      <c r="U36" s="3"/>
      <c r="V36" s="372"/>
      <c r="W36" s="372"/>
      <c r="X36" s="372"/>
      <c r="Y36" s="372"/>
      <c r="Z36" s="372"/>
      <c r="AA36" s="372"/>
    </row>
    <row r="37" spans="1:27" s="59" customFormat="1" ht="18" customHeight="1">
      <c r="A37" s="100" t="s">
        <v>732</v>
      </c>
      <c r="B37" s="371"/>
      <c r="C37" s="3"/>
      <c r="D37" s="3"/>
      <c r="E37" s="3"/>
      <c r="F37" s="3"/>
      <c r="G37" s="3"/>
      <c r="H37" s="3"/>
      <c r="I37" s="3"/>
      <c r="J37" s="3"/>
      <c r="K37" s="3"/>
      <c r="L37" s="3"/>
      <c r="M37" s="3"/>
      <c r="N37" s="3"/>
      <c r="O37" s="3"/>
      <c r="P37" s="3"/>
      <c r="Q37" s="3"/>
      <c r="R37" s="3"/>
      <c r="S37" s="3"/>
      <c r="T37" s="3"/>
      <c r="U37" s="3"/>
      <c r="V37" s="372"/>
      <c r="W37" s="372"/>
      <c r="X37" s="372"/>
      <c r="Y37" s="372"/>
      <c r="Z37" s="372"/>
      <c r="AA37" s="372"/>
    </row>
    <row r="38" spans="1:27" s="59" customFormat="1" ht="18" customHeight="1">
      <c r="A38" s="100" t="s">
        <v>733</v>
      </c>
      <c r="B38" s="371"/>
      <c r="C38" s="3"/>
      <c r="D38" s="3"/>
      <c r="E38" s="3"/>
      <c r="F38" s="3"/>
      <c r="G38" s="3"/>
      <c r="H38" s="3"/>
      <c r="I38" s="3"/>
      <c r="J38" s="3"/>
      <c r="K38" s="3"/>
      <c r="L38" s="3"/>
      <c r="M38" s="3"/>
      <c r="N38" s="3"/>
      <c r="O38" s="3"/>
      <c r="P38" s="3"/>
      <c r="Q38" s="3"/>
      <c r="R38" s="3"/>
      <c r="S38" s="3"/>
      <c r="T38" s="3"/>
      <c r="U38" s="3"/>
      <c r="V38" s="372"/>
      <c r="W38" s="372"/>
      <c r="X38" s="372"/>
      <c r="Y38" s="372"/>
      <c r="Z38" s="372"/>
      <c r="AA38" s="372"/>
    </row>
    <row r="39" spans="1:27" s="59" customFormat="1" ht="18" customHeight="1">
      <c r="A39" s="103" t="s">
        <v>9</v>
      </c>
      <c r="B39" s="368">
        <v>0</v>
      </c>
      <c r="C39" s="369">
        <v>0</v>
      </c>
      <c r="D39" s="369">
        <v>0</v>
      </c>
      <c r="E39" s="369">
        <v>0</v>
      </c>
      <c r="F39" s="369">
        <v>0</v>
      </c>
      <c r="G39" s="369">
        <v>0</v>
      </c>
      <c r="H39" s="369">
        <v>0</v>
      </c>
      <c r="I39" s="369">
        <v>0</v>
      </c>
      <c r="J39" s="369">
        <v>0</v>
      </c>
      <c r="K39" s="369">
        <v>0</v>
      </c>
      <c r="L39" s="369">
        <v>0</v>
      </c>
      <c r="M39" s="369">
        <v>2.3474434903699999</v>
      </c>
      <c r="N39" s="369">
        <v>2.7468417513800003</v>
      </c>
      <c r="O39" s="369">
        <v>3.6553602534899996</v>
      </c>
      <c r="P39" s="369">
        <v>3.4795551119699999</v>
      </c>
      <c r="Q39" s="369">
        <v>1.52453203813</v>
      </c>
      <c r="R39" s="369">
        <v>1.4530368814799999</v>
      </c>
      <c r="S39" s="369">
        <v>0.92610000000000003</v>
      </c>
      <c r="T39" s="369">
        <v>0.69229475379999994</v>
      </c>
      <c r="U39" s="369">
        <v>0.95099999999999996</v>
      </c>
      <c r="V39" s="370">
        <v>1.0800513805800001</v>
      </c>
      <c r="W39" s="370">
        <v>0.16429999999999989</v>
      </c>
      <c r="X39" s="370">
        <v>0.21199999999999999</v>
      </c>
      <c r="Y39" s="370">
        <v>1.9307999999999998</v>
      </c>
      <c r="Z39" s="370">
        <v>2.4494000000000002</v>
      </c>
      <c r="AA39" s="370">
        <v>13.249363450000001</v>
      </c>
    </row>
    <row r="40" spans="1:27" s="59" customFormat="1" ht="18" customHeight="1">
      <c r="A40" s="100" t="s">
        <v>730</v>
      </c>
      <c r="B40" s="371">
        <v>0</v>
      </c>
      <c r="C40" s="3">
        <v>0</v>
      </c>
      <c r="D40" s="3">
        <v>0</v>
      </c>
      <c r="E40" s="3">
        <v>0</v>
      </c>
      <c r="F40" s="3">
        <v>0</v>
      </c>
      <c r="G40" s="3">
        <v>0</v>
      </c>
      <c r="H40" s="3">
        <v>0</v>
      </c>
      <c r="I40" s="3">
        <v>0</v>
      </c>
      <c r="J40" s="3">
        <v>0</v>
      </c>
      <c r="K40" s="3">
        <v>0</v>
      </c>
      <c r="L40" s="3">
        <v>0</v>
      </c>
      <c r="M40" s="3">
        <v>2.3474434903699999</v>
      </c>
      <c r="N40" s="3">
        <v>2.7468417513800003</v>
      </c>
      <c r="O40" s="3">
        <v>3.6553602534899996</v>
      </c>
      <c r="P40" s="3">
        <v>3.4795551119699999</v>
      </c>
      <c r="Q40" s="3">
        <v>1.52453203813</v>
      </c>
      <c r="R40" s="3">
        <v>1.4530368814799999</v>
      </c>
      <c r="S40" s="3">
        <v>0.92610000000000003</v>
      </c>
      <c r="T40" s="3">
        <v>0.69229475379999994</v>
      </c>
      <c r="U40" s="3">
        <v>0.95099999999999996</v>
      </c>
      <c r="V40" s="372">
        <v>1.0800513805800001</v>
      </c>
      <c r="W40" s="372">
        <v>0.16429999999999989</v>
      </c>
      <c r="X40" s="372">
        <v>0.21199999999999999</v>
      </c>
      <c r="Y40" s="372">
        <v>1.9307999999999998</v>
      </c>
      <c r="Z40" s="372">
        <v>2.4494000000000002</v>
      </c>
      <c r="AA40" s="372">
        <v>13.249363450000001</v>
      </c>
    </row>
    <row r="41" spans="1:27" s="59" customFormat="1" ht="18" customHeight="1">
      <c r="A41" s="100" t="s">
        <v>680</v>
      </c>
      <c r="B41" s="371">
        <v>0</v>
      </c>
      <c r="C41" s="3">
        <v>0</v>
      </c>
      <c r="D41" s="3">
        <v>0</v>
      </c>
      <c r="E41" s="3">
        <v>0</v>
      </c>
      <c r="F41" s="3">
        <v>0</v>
      </c>
      <c r="G41" s="3">
        <v>0</v>
      </c>
      <c r="H41" s="3">
        <v>0</v>
      </c>
      <c r="I41" s="3">
        <v>0</v>
      </c>
      <c r="J41" s="3">
        <v>0</v>
      </c>
      <c r="K41" s="3">
        <v>0</v>
      </c>
      <c r="L41" s="3">
        <v>0</v>
      </c>
      <c r="M41" s="3">
        <v>0</v>
      </c>
      <c r="N41" s="3">
        <v>0</v>
      </c>
      <c r="O41" s="3">
        <v>0</v>
      </c>
      <c r="P41" s="3">
        <v>0</v>
      </c>
      <c r="Q41" s="3">
        <v>0</v>
      </c>
      <c r="R41" s="3">
        <v>0</v>
      </c>
      <c r="S41" s="3">
        <v>0</v>
      </c>
      <c r="T41" s="3">
        <v>0</v>
      </c>
      <c r="U41" s="3">
        <v>0</v>
      </c>
      <c r="V41" s="372">
        <v>0</v>
      </c>
      <c r="W41" s="372">
        <v>0</v>
      </c>
      <c r="X41" s="372">
        <v>0</v>
      </c>
      <c r="Y41" s="372">
        <v>0</v>
      </c>
      <c r="Z41" s="372">
        <v>0</v>
      </c>
      <c r="AA41" s="372">
        <v>0</v>
      </c>
    </row>
    <row r="42" spans="1:27" s="59" customFormat="1" ht="18" customHeight="1">
      <c r="A42" s="100" t="s">
        <v>681</v>
      </c>
      <c r="B42" s="371">
        <v>0</v>
      </c>
      <c r="C42" s="3">
        <v>0</v>
      </c>
      <c r="D42" s="3">
        <v>0</v>
      </c>
      <c r="E42" s="3">
        <v>0</v>
      </c>
      <c r="F42" s="3">
        <v>0</v>
      </c>
      <c r="G42" s="3">
        <v>0</v>
      </c>
      <c r="H42" s="3">
        <v>0</v>
      </c>
      <c r="I42" s="3">
        <v>0</v>
      </c>
      <c r="J42" s="3">
        <v>0</v>
      </c>
      <c r="K42" s="3">
        <v>0</v>
      </c>
      <c r="L42" s="3">
        <v>0</v>
      </c>
      <c r="M42" s="3">
        <v>0</v>
      </c>
      <c r="N42" s="3">
        <v>0</v>
      </c>
      <c r="O42" s="3">
        <v>0</v>
      </c>
      <c r="P42" s="3">
        <v>0</v>
      </c>
      <c r="Q42" s="3">
        <v>0</v>
      </c>
      <c r="R42" s="3">
        <v>0</v>
      </c>
      <c r="S42" s="3">
        <v>0</v>
      </c>
      <c r="T42" s="3">
        <v>0</v>
      </c>
      <c r="U42" s="3">
        <v>0</v>
      </c>
      <c r="V42" s="372">
        <v>0</v>
      </c>
      <c r="W42" s="372">
        <v>0</v>
      </c>
      <c r="X42" s="372">
        <v>0</v>
      </c>
      <c r="Y42" s="372">
        <v>0</v>
      </c>
      <c r="Z42" s="372">
        <v>0</v>
      </c>
      <c r="AA42" s="372">
        <v>0</v>
      </c>
    </row>
    <row r="43" spans="1:27" s="59" customFormat="1" ht="18" customHeight="1">
      <c r="A43" s="100" t="s">
        <v>731</v>
      </c>
      <c r="B43" s="371"/>
      <c r="C43" s="3"/>
      <c r="D43" s="3"/>
      <c r="E43" s="3"/>
      <c r="F43" s="3"/>
      <c r="G43" s="3"/>
      <c r="H43" s="3"/>
      <c r="I43" s="3"/>
      <c r="J43" s="3"/>
      <c r="K43" s="3"/>
      <c r="L43" s="3"/>
      <c r="M43" s="3"/>
      <c r="N43" s="3"/>
      <c r="O43" s="3"/>
      <c r="P43" s="3"/>
      <c r="Q43" s="3"/>
      <c r="R43" s="3"/>
      <c r="S43" s="3"/>
      <c r="T43" s="3"/>
      <c r="U43" s="3"/>
      <c r="V43" s="372"/>
      <c r="W43" s="372"/>
      <c r="X43" s="372"/>
      <c r="Y43" s="372"/>
      <c r="Z43" s="372"/>
      <c r="AA43" s="372"/>
    </row>
    <row r="44" spans="1:27" s="59" customFormat="1" ht="18" customHeight="1">
      <c r="A44" s="100" t="s">
        <v>732</v>
      </c>
      <c r="B44" s="371"/>
      <c r="C44" s="3"/>
      <c r="D44" s="3"/>
      <c r="E44" s="3"/>
      <c r="F44" s="3"/>
      <c r="G44" s="3"/>
      <c r="H44" s="3"/>
      <c r="I44" s="3"/>
      <c r="J44" s="3"/>
      <c r="K44" s="3"/>
      <c r="L44" s="3"/>
      <c r="M44" s="3"/>
      <c r="N44" s="3"/>
      <c r="O44" s="3"/>
      <c r="P44" s="3"/>
      <c r="Q44" s="3"/>
      <c r="R44" s="3"/>
      <c r="S44" s="3"/>
      <c r="T44" s="3"/>
      <c r="U44" s="3"/>
      <c r="V44" s="372"/>
      <c r="W44" s="372"/>
      <c r="X44" s="372"/>
      <c r="Y44" s="372"/>
      <c r="Z44" s="372"/>
      <c r="AA44" s="372"/>
    </row>
    <row r="45" spans="1:27" s="59" customFormat="1" ht="18" customHeight="1">
      <c r="A45" s="100" t="s">
        <v>733</v>
      </c>
      <c r="B45" s="371"/>
      <c r="C45" s="3"/>
      <c r="D45" s="3"/>
      <c r="E45" s="3"/>
      <c r="F45" s="3"/>
      <c r="G45" s="3"/>
      <c r="H45" s="3"/>
      <c r="I45" s="3"/>
      <c r="J45" s="3"/>
      <c r="K45" s="3"/>
      <c r="L45" s="3"/>
      <c r="M45" s="3"/>
      <c r="N45" s="3"/>
      <c r="O45" s="3"/>
      <c r="P45" s="3"/>
      <c r="Q45" s="3"/>
      <c r="R45" s="3"/>
      <c r="S45" s="3"/>
      <c r="T45" s="3"/>
      <c r="U45" s="3"/>
      <c r="V45" s="372"/>
      <c r="W45" s="372"/>
      <c r="X45" s="372"/>
      <c r="Y45" s="372"/>
      <c r="Z45" s="372"/>
      <c r="AA45" s="372"/>
    </row>
    <row r="46" spans="1:27" s="59" customFormat="1" ht="18" customHeight="1">
      <c r="A46" s="103" t="s">
        <v>1433</v>
      </c>
      <c r="B46" s="368">
        <v>9.6705000000000005</v>
      </c>
      <c r="C46" s="369">
        <v>11.6114</v>
      </c>
      <c r="D46" s="369">
        <v>12.2378</v>
      </c>
      <c r="E46" s="369">
        <v>12.895299999999999</v>
      </c>
      <c r="F46" s="369">
        <v>14.138999999999999</v>
      </c>
      <c r="G46" s="369">
        <v>18.299900000000001</v>
      </c>
      <c r="H46" s="369">
        <v>21.892499999999998</v>
      </c>
      <c r="I46" s="369">
        <v>25.4725</v>
      </c>
      <c r="J46" s="369">
        <v>29.643900000000002</v>
      </c>
      <c r="K46" s="369">
        <v>35.436599999999999</v>
      </c>
      <c r="L46" s="369">
        <v>42.079000000000001</v>
      </c>
      <c r="M46" s="369">
        <v>76.098699999999994</v>
      </c>
      <c r="N46" s="369">
        <v>91.2393</v>
      </c>
      <c r="O46" s="369">
        <v>145.10389999999998</v>
      </c>
      <c r="P46" s="369">
        <v>204.9451</v>
      </c>
      <c r="Q46" s="369">
        <v>255.55879999999999</v>
      </c>
      <c r="R46" s="369">
        <v>316.57729999999998</v>
      </c>
      <c r="S46" s="369">
        <v>370.70670000000001</v>
      </c>
      <c r="T46" s="369">
        <v>452.41109999999998</v>
      </c>
      <c r="U46" s="369">
        <v>587.48619999999994</v>
      </c>
      <c r="V46" s="370">
        <v>827.12287364242002</v>
      </c>
      <c r="W46" s="370">
        <v>938.27119999999979</v>
      </c>
      <c r="X46" s="370">
        <v>1191.5464799999997</v>
      </c>
      <c r="Y46" s="370">
        <v>1507.8851786543598</v>
      </c>
      <c r="Z46" s="370">
        <v>1950.3798200000001</v>
      </c>
      <c r="AA46" s="370">
        <v>2556.9197257143601</v>
      </c>
    </row>
    <row r="47" spans="1:27" s="59" customFormat="1" ht="18" customHeight="1">
      <c r="A47" s="100" t="s">
        <v>730</v>
      </c>
      <c r="B47" s="371">
        <v>0.26550000000000001</v>
      </c>
      <c r="C47" s="3">
        <v>0.27339999999999998</v>
      </c>
      <c r="D47" s="3">
        <v>0.31139999999999995</v>
      </c>
      <c r="E47" s="3">
        <v>0.33779999999999999</v>
      </c>
      <c r="F47" s="3">
        <v>0.36069999999999997</v>
      </c>
      <c r="G47" s="3">
        <v>0.3624</v>
      </c>
      <c r="H47" s="3">
        <v>0.54259999999999997</v>
      </c>
      <c r="I47" s="3">
        <v>0.64370000000000005</v>
      </c>
      <c r="J47" s="3">
        <v>0.64490000000000003</v>
      </c>
      <c r="K47" s="3">
        <v>0.6704</v>
      </c>
      <c r="L47" s="3">
        <v>0.74639999999999995</v>
      </c>
      <c r="M47" s="3">
        <v>2.0615000000000001</v>
      </c>
      <c r="N47" s="3">
        <v>3.95</v>
      </c>
      <c r="O47" s="3">
        <v>3.7044000000000001</v>
      </c>
      <c r="P47" s="3">
        <v>3.7636999999999996</v>
      </c>
      <c r="Q47" s="3">
        <v>4.2335000000000003</v>
      </c>
      <c r="R47" s="3">
        <v>6.6943000000000001</v>
      </c>
      <c r="S47" s="3">
        <v>5.0973999999999995</v>
      </c>
      <c r="T47" s="3">
        <v>5.4521000000000006</v>
      </c>
      <c r="U47" s="3">
        <v>7.0441000000000003</v>
      </c>
      <c r="V47" s="372">
        <v>9.4330736424200001</v>
      </c>
      <c r="W47" s="372">
        <v>7.1337000000000002</v>
      </c>
      <c r="X47" s="372">
        <v>8.5823799999999988</v>
      </c>
      <c r="Y47" s="372">
        <v>13.27427865436</v>
      </c>
      <c r="Z47" s="372">
        <v>13.76</v>
      </c>
      <c r="AA47" s="372">
        <v>28.282711281240001</v>
      </c>
    </row>
    <row r="48" spans="1:27" s="59" customFormat="1" ht="18" customHeight="1">
      <c r="A48" s="100" t="s">
        <v>680</v>
      </c>
      <c r="B48" s="371">
        <v>8.8185000000000002</v>
      </c>
      <c r="C48" s="3">
        <v>10.4594</v>
      </c>
      <c r="D48" s="3">
        <v>10.8491</v>
      </c>
      <c r="E48" s="3">
        <v>11.3095</v>
      </c>
      <c r="F48" s="3">
        <v>12.3261</v>
      </c>
      <c r="G48" s="3">
        <v>15.609</v>
      </c>
      <c r="H48" s="3">
        <v>17.665599999999998</v>
      </c>
      <c r="I48" s="3">
        <v>19.716699999999999</v>
      </c>
      <c r="J48" s="3">
        <v>22.326400000000003</v>
      </c>
      <c r="K48" s="3">
        <v>26.565799999999999</v>
      </c>
      <c r="L48" s="3">
        <v>30.531299999999998</v>
      </c>
      <c r="M48" s="3">
        <v>52.256999999999998</v>
      </c>
      <c r="N48" s="3">
        <v>62.0608</v>
      </c>
      <c r="O48" s="3">
        <v>110.00830000000001</v>
      </c>
      <c r="P48" s="3">
        <v>161.42189999999999</v>
      </c>
      <c r="Q48" s="3">
        <v>198.447</v>
      </c>
      <c r="R48" s="3">
        <v>253.88310000000001</v>
      </c>
      <c r="S48" s="3">
        <v>299.3449</v>
      </c>
      <c r="T48" s="3">
        <v>390.50799999999998</v>
      </c>
      <c r="U48" s="3">
        <v>520.4479</v>
      </c>
      <c r="V48" s="372">
        <v>817.68979999999999</v>
      </c>
      <c r="W48" s="372">
        <v>931.13749999999993</v>
      </c>
      <c r="X48" s="372">
        <v>1182.9640999999999</v>
      </c>
      <c r="Y48" s="372">
        <v>1494.6108999999999</v>
      </c>
      <c r="Z48" s="372">
        <v>1936.6198200000001</v>
      </c>
      <c r="AA48" s="372">
        <v>2528.6370144331199</v>
      </c>
    </row>
    <row r="49" spans="1:27" s="59" customFormat="1" ht="18" customHeight="1">
      <c r="A49" s="100" t="s">
        <v>681</v>
      </c>
      <c r="B49" s="371">
        <v>0.58650000000000002</v>
      </c>
      <c r="C49" s="3">
        <v>0.87860000000000005</v>
      </c>
      <c r="D49" s="3">
        <v>1.0772999999999999</v>
      </c>
      <c r="E49" s="3">
        <v>1.248</v>
      </c>
      <c r="F49" s="3">
        <v>1.4521999999999999</v>
      </c>
      <c r="G49" s="3">
        <v>2.3285</v>
      </c>
      <c r="H49" s="3">
        <v>3.6843000000000004</v>
      </c>
      <c r="I49" s="3">
        <v>5.1121000000000008</v>
      </c>
      <c r="J49" s="3">
        <v>6.6726000000000001</v>
      </c>
      <c r="K49" s="3">
        <v>8.2004000000000001</v>
      </c>
      <c r="L49" s="3">
        <v>10.801299999999999</v>
      </c>
      <c r="M49" s="3">
        <v>21.780200000000001</v>
      </c>
      <c r="N49" s="3">
        <v>25.2285</v>
      </c>
      <c r="O49" s="3">
        <v>31.391200000000001</v>
      </c>
      <c r="P49" s="3">
        <v>39.759500000000003</v>
      </c>
      <c r="Q49" s="3">
        <v>52.878300000000003</v>
      </c>
      <c r="R49" s="3">
        <v>55.999900000000004</v>
      </c>
      <c r="S49" s="3">
        <v>66.264399999999995</v>
      </c>
      <c r="T49" s="3">
        <v>56.451000000000001</v>
      </c>
      <c r="U49" s="3">
        <v>59.994199999999999</v>
      </c>
      <c r="V49" s="372">
        <v>0</v>
      </c>
      <c r="W49" s="372">
        <v>0</v>
      </c>
      <c r="X49" s="372">
        <v>0</v>
      </c>
      <c r="Y49" s="372">
        <v>0</v>
      </c>
      <c r="Z49" s="372">
        <v>0</v>
      </c>
      <c r="AA49" s="372">
        <v>0</v>
      </c>
    </row>
    <row r="50" spans="1:27" s="59" customFormat="1" ht="18" customHeight="1">
      <c r="A50" s="100" t="s">
        <v>731</v>
      </c>
      <c r="B50" s="371"/>
      <c r="C50" s="3"/>
      <c r="D50" s="3"/>
      <c r="E50" s="3"/>
      <c r="F50" s="3"/>
      <c r="G50" s="3"/>
      <c r="H50" s="3"/>
      <c r="I50" s="3"/>
      <c r="J50" s="3"/>
      <c r="K50" s="3"/>
      <c r="L50" s="3"/>
      <c r="M50" s="3"/>
      <c r="N50" s="3"/>
      <c r="O50" s="3"/>
      <c r="P50" s="3"/>
      <c r="Q50" s="3"/>
      <c r="R50" s="3"/>
      <c r="S50" s="3"/>
      <c r="T50" s="3"/>
      <c r="U50" s="3"/>
      <c r="V50" s="372"/>
      <c r="W50" s="372"/>
      <c r="X50" s="372"/>
      <c r="Y50" s="372"/>
      <c r="Z50" s="372"/>
      <c r="AA50" s="372"/>
    </row>
    <row r="51" spans="1:27" s="59" customFormat="1" ht="18" customHeight="1">
      <c r="A51" s="100" t="s">
        <v>732</v>
      </c>
      <c r="B51" s="371"/>
      <c r="C51" s="3"/>
      <c r="D51" s="3"/>
      <c r="E51" s="3"/>
      <c r="F51" s="3"/>
      <c r="G51" s="3"/>
      <c r="H51" s="3"/>
      <c r="I51" s="3"/>
      <c r="J51" s="3"/>
      <c r="K51" s="3"/>
      <c r="L51" s="3"/>
      <c r="M51" s="3"/>
      <c r="N51" s="3"/>
      <c r="O51" s="3"/>
      <c r="P51" s="3"/>
      <c r="Q51" s="3"/>
      <c r="R51" s="3"/>
      <c r="S51" s="3"/>
      <c r="T51" s="3"/>
      <c r="U51" s="3"/>
      <c r="V51" s="372"/>
      <c r="W51" s="372"/>
      <c r="X51" s="372"/>
      <c r="Y51" s="372"/>
      <c r="Z51" s="372"/>
      <c r="AA51" s="372"/>
    </row>
    <row r="52" spans="1:27" s="374" customFormat="1" ht="14">
      <c r="A52" s="100" t="s">
        <v>733</v>
      </c>
      <c r="B52" s="371"/>
      <c r="C52" s="3"/>
      <c r="D52" s="3"/>
      <c r="E52" s="3"/>
      <c r="F52" s="3"/>
      <c r="G52" s="3"/>
      <c r="H52" s="3"/>
      <c r="I52" s="3"/>
      <c r="J52" s="3"/>
      <c r="K52" s="3"/>
      <c r="L52" s="3"/>
      <c r="M52" s="3"/>
      <c r="N52" s="3"/>
      <c r="O52" s="3"/>
      <c r="P52" s="3"/>
      <c r="Q52" s="3"/>
      <c r="R52" s="3"/>
      <c r="S52" s="3"/>
      <c r="T52" s="3"/>
      <c r="U52" s="3"/>
      <c r="V52" s="372"/>
      <c r="W52" s="372"/>
      <c r="X52" s="372"/>
      <c r="Y52" s="372"/>
      <c r="Z52" s="372"/>
      <c r="AA52" s="372"/>
    </row>
    <row r="53" spans="1:27" s="374" customFormat="1" ht="14">
      <c r="A53" s="100"/>
      <c r="B53" s="371"/>
      <c r="C53" s="3"/>
      <c r="D53" s="3"/>
      <c r="E53" s="3"/>
      <c r="F53" s="3"/>
      <c r="G53" s="3"/>
      <c r="H53" s="3"/>
      <c r="I53" s="3"/>
      <c r="J53" s="3"/>
      <c r="K53" s="3"/>
      <c r="L53" s="3"/>
      <c r="M53" s="3"/>
      <c r="N53" s="3"/>
      <c r="O53" s="3"/>
      <c r="P53" s="3"/>
      <c r="Q53" s="3"/>
      <c r="R53" s="3"/>
      <c r="S53" s="3"/>
      <c r="T53" s="3"/>
      <c r="U53" s="3"/>
      <c r="V53" s="372"/>
      <c r="W53" s="372"/>
      <c r="X53" s="372"/>
      <c r="Y53" s="372"/>
      <c r="Z53" s="372"/>
      <c r="AA53" s="372"/>
    </row>
    <row r="54" spans="1:27" s="374" customFormat="1" ht="14">
      <c r="A54" s="101" t="s">
        <v>685</v>
      </c>
      <c r="B54" s="368">
        <v>-2.6267</v>
      </c>
      <c r="C54" s="369">
        <v>-5.0664999999999996</v>
      </c>
      <c r="D54" s="369">
        <v>-8.3102</v>
      </c>
      <c r="E54" s="369">
        <v>-9.7612999999999985</v>
      </c>
      <c r="F54" s="369">
        <v>-9.6033999999999988</v>
      </c>
      <c r="G54" s="369">
        <v>-15.8285</v>
      </c>
      <c r="H54" s="369">
        <v>-14.1731</v>
      </c>
      <c r="I54" s="369">
        <v>-18.858599999999999</v>
      </c>
      <c r="J54" s="369">
        <v>-12.4735</v>
      </c>
      <c r="K54" s="369">
        <v>-33.456699999999998</v>
      </c>
      <c r="L54" s="369">
        <v>-50.250500000000002</v>
      </c>
      <c r="M54" s="369">
        <v>-77.763835179929998</v>
      </c>
      <c r="N54" s="369">
        <v>-145.73759532461</v>
      </c>
      <c r="O54" s="369">
        <v>-228.38918648143999</v>
      </c>
      <c r="P54" s="369">
        <v>-264.26091705862001</v>
      </c>
      <c r="Q54" s="369">
        <v>-238.72401025466002</v>
      </c>
      <c r="R54" s="369">
        <v>-170.15496693142001</v>
      </c>
      <c r="S54" s="369">
        <v>-233.89429999999999</v>
      </c>
      <c r="T54" s="369">
        <v>-598.54753909100009</v>
      </c>
      <c r="U54" s="369">
        <v>-710.94909999999993</v>
      </c>
      <c r="V54" s="370">
        <v>-880.67843004830956</v>
      </c>
      <c r="W54" s="370">
        <v>-1012.1222000000001</v>
      </c>
      <c r="X54" s="370">
        <v>-1206.9800472727275</v>
      </c>
      <c r="Y54" s="370">
        <v>-2401.25812353638</v>
      </c>
      <c r="Z54" s="370">
        <v>-3597.0135045261864</v>
      </c>
      <c r="AA54" s="370">
        <v>-2994.1632806443608</v>
      </c>
    </row>
    <row r="55" spans="1:27" s="374" customFormat="1" ht="14">
      <c r="A55" s="101"/>
      <c r="B55" s="368"/>
      <c r="C55" s="369"/>
      <c r="D55" s="369"/>
      <c r="E55" s="369"/>
      <c r="F55" s="369"/>
      <c r="G55" s="369"/>
      <c r="H55" s="369"/>
      <c r="I55" s="369"/>
      <c r="J55" s="369"/>
      <c r="K55" s="369"/>
      <c r="L55" s="369"/>
      <c r="M55" s="369"/>
      <c r="N55" s="369"/>
      <c r="O55" s="369"/>
      <c r="P55" s="369"/>
      <c r="Q55" s="369"/>
      <c r="R55" s="369"/>
      <c r="S55" s="369"/>
      <c r="T55" s="369"/>
      <c r="U55" s="369"/>
      <c r="V55" s="370"/>
      <c r="W55" s="370"/>
      <c r="X55" s="370"/>
      <c r="Y55" s="370"/>
      <c r="Z55" s="370"/>
      <c r="AA55" s="370"/>
    </row>
    <row r="56" spans="1:27" s="374" customFormat="1" ht="14.25" customHeight="1">
      <c r="A56" s="99" t="s">
        <v>10</v>
      </c>
      <c r="B56" s="368">
        <v>16.1617</v>
      </c>
      <c r="C56" s="369">
        <v>18.093599999999999</v>
      </c>
      <c r="D56" s="369">
        <v>20.879099999999998</v>
      </c>
      <c r="E56" s="369">
        <v>23.37</v>
      </c>
      <c r="F56" s="369">
        <v>26.2776</v>
      </c>
      <c r="G56" s="369">
        <v>27.389800000000001</v>
      </c>
      <c r="H56" s="369">
        <v>33.667400000000001</v>
      </c>
      <c r="I56" s="369">
        <v>45.446899999999999</v>
      </c>
      <c r="J56" s="369">
        <v>47.055</v>
      </c>
      <c r="K56" s="369">
        <v>68.662499999999994</v>
      </c>
      <c r="L56" s="369">
        <v>87.499800000000008</v>
      </c>
      <c r="M56" s="369">
        <v>129.08544308777999</v>
      </c>
      <c r="N56" s="369">
        <v>198.51913283887995</v>
      </c>
      <c r="O56" s="369">
        <v>266.94490050961997</v>
      </c>
      <c r="P56" s="369">
        <v>318.76347219526991</v>
      </c>
      <c r="Q56" s="369">
        <v>370.33350188720993</v>
      </c>
      <c r="R56" s="369">
        <v>429.73135976355991</v>
      </c>
      <c r="S56" s="369">
        <v>525.63760000000002</v>
      </c>
      <c r="T56" s="369">
        <v>699.73368706180997</v>
      </c>
      <c r="U56" s="369">
        <v>1036.07951413668</v>
      </c>
      <c r="V56" s="370">
        <v>1315.8691465037703</v>
      </c>
      <c r="W56" s="370">
        <v>1599.4945999999995</v>
      </c>
      <c r="X56" s="370">
        <v>1985.1918327272726</v>
      </c>
      <c r="Y56" s="370">
        <v>2263.5878834889604</v>
      </c>
      <c r="Z56" s="370">
        <v>2814.8460654738142</v>
      </c>
      <c r="AA56" s="370">
        <v>4027.9016965619007</v>
      </c>
    </row>
    <row r="57" spans="1:27" s="374" customFormat="1" ht="14">
      <c r="A57" s="416"/>
    </row>
    <row r="58" spans="1:27" s="374" customFormat="1" ht="14.25" customHeight="1">
      <c r="A58" s="102" t="s">
        <v>11</v>
      </c>
      <c r="B58" s="368">
        <v>9.9152999999999984</v>
      </c>
      <c r="C58" s="369">
        <v>10.291799999999999</v>
      </c>
      <c r="D58" s="369">
        <v>11.517799999999999</v>
      </c>
      <c r="E58" s="369">
        <v>12.4971</v>
      </c>
      <c r="F58" s="369">
        <v>13.878</v>
      </c>
      <c r="G58" s="369">
        <v>13.5604</v>
      </c>
      <c r="H58" s="369">
        <v>15.1957</v>
      </c>
      <c r="I58" s="369">
        <v>22.232099999999999</v>
      </c>
      <c r="J58" s="369">
        <v>26.268799999999999</v>
      </c>
      <c r="K58" s="369">
        <v>39.156199999999998</v>
      </c>
      <c r="L58" s="369">
        <v>50.0717</v>
      </c>
      <c r="M58" s="369">
        <v>75.970274625710005</v>
      </c>
      <c r="N58" s="369">
        <v>118.75340318588999</v>
      </c>
      <c r="O58" s="369">
        <v>169.39148646651</v>
      </c>
      <c r="P58" s="369">
        <v>201.41446635389002</v>
      </c>
      <c r="Q58" s="369">
        <v>227.46442547017998</v>
      </c>
      <c r="R58" s="369">
        <v>268.62293053988003</v>
      </c>
      <c r="S58" s="369">
        <v>318.57600000000002</v>
      </c>
      <c r="T58" s="369">
        <v>393.07880472531002</v>
      </c>
      <c r="U58" s="369">
        <v>637.73114657684994</v>
      </c>
      <c r="V58" s="370">
        <v>816.70764641521998</v>
      </c>
      <c r="W58" s="370">
        <v>946.25339999999994</v>
      </c>
      <c r="X58" s="370">
        <v>1225.5593329999999</v>
      </c>
      <c r="Y58" s="370">
        <v>1330.6577801293301</v>
      </c>
      <c r="Z58" s="370">
        <v>1725.39579912</v>
      </c>
      <c r="AA58" s="370">
        <v>2280.6489329844303</v>
      </c>
    </row>
    <row r="59" spans="1:27" s="59" customFormat="1" ht="14">
      <c r="A59" s="375" t="s">
        <v>12</v>
      </c>
      <c r="B59" s="371">
        <v>3.8618999999999999</v>
      </c>
      <c r="C59" s="3">
        <v>4.2225000000000001</v>
      </c>
      <c r="D59" s="3">
        <v>4.8428000000000004</v>
      </c>
      <c r="E59" s="3">
        <v>4.8834999999999997</v>
      </c>
      <c r="F59" s="3">
        <v>4.9098999999999995</v>
      </c>
      <c r="G59" s="3">
        <v>5.1778999999999993</v>
      </c>
      <c r="H59" s="3">
        <v>6.2986000000000004</v>
      </c>
      <c r="I59" s="3">
        <v>9.4136000000000006</v>
      </c>
      <c r="J59" s="3">
        <v>9.7606000000000002</v>
      </c>
      <c r="K59" s="3">
        <v>14.9511</v>
      </c>
      <c r="L59" s="3">
        <v>23.1206</v>
      </c>
      <c r="M59" s="3">
        <v>36.755532169490003</v>
      </c>
      <c r="N59" s="3">
        <v>57.84506964066999</v>
      </c>
      <c r="O59" s="3">
        <v>90.600998665710009</v>
      </c>
      <c r="P59" s="3">
        <v>106.84344376136002</v>
      </c>
      <c r="Q59" s="3">
        <v>116.12097838473998</v>
      </c>
      <c r="R59" s="3">
        <v>130.66799849261002</v>
      </c>
      <c r="S59" s="3">
        <v>156.71610000000001</v>
      </c>
      <c r="T59" s="3">
        <v>186.4559913759</v>
      </c>
      <c r="U59" s="3">
        <v>274.01058269276007</v>
      </c>
      <c r="V59" s="372">
        <v>338.67117526232005</v>
      </c>
      <c r="W59" s="372">
        <v>386.94229999999999</v>
      </c>
      <c r="X59" s="372">
        <v>412.15520000000004</v>
      </c>
      <c r="Y59" s="372">
        <v>458.5865</v>
      </c>
      <c r="Z59" s="372">
        <v>563.23199999999997</v>
      </c>
      <c r="AA59" s="372">
        <v>650.9436039100101</v>
      </c>
    </row>
    <row r="60" spans="1:27" s="59" customFormat="1" ht="14">
      <c r="A60" s="376" t="s">
        <v>686</v>
      </c>
      <c r="B60" s="371">
        <v>4.3476999999999997</v>
      </c>
      <c r="C60" s="3">
        <v>4.7288999999999994</v>
      </c>
      <c r="D60" s="3">
        <v>5.2993000000000006</v>
      </c>
      <c r="E60" s="3">
        <v>5.3472</v>
      </c>
      <c r="F60" s="3">
        <v>5.375</v>
      </c>
      <c r="G60" s="3">
        <v>5.6962999999999999</v>
      </c>
      <c r="H60" s="3">
        <v>6.8548999999999998</v>
      </c>
      <c r="I60" s="3">
        <v>10.2105</v>
      </c>
      <c r="J60" s="3">
        <v>10.7224</v>
      </c>
      <c r="K60" s="3">
        <v>16.212499999999999</v>
      </c>
      <c r="L60" s="3">
        <v>25.331199999999999</v>
      </c>
      <c r="M60" s="3">
        <v>39.725032169490007</v>
      </c>
      <c r="N60" s="3">
        <v>62.570969640669993</v>
      </c>
      <c r="O60" s="3">
        <v>96.166498665710009</v>
      </c>
      <c r="P60" s="3">
        <v>113.94084376136001</v>
      </c>
      <c r="Q60" s="3">
        <v>126.04027838473998</v>
      </c>
      <c r="R60" s="3">
        <v>144.82509849261001</v>
      </c>
      <c r="S60" s="3">
        <v>172.37779999999998</v>
      </c>
      <c r="T60" s="3">
        <v>208.56109137589999</v>
      </c>
      <c r="U60" s="3">
        <v>310.49628269276002</v>
      </c>
      <c r="V60" s="372">
        <v>403.50597526232002</v>
      </c>
      <c r="W60" s="372">
        <v>463.15300000000002</v>
      </c>
      <c r="X60" s="372">
        <v>502.25450000000001</v>
      </c>
      <c r="Y60" s="372">
        <v>545.803</v>
      </c>
      <c r="Z60" s="372">
        <v>642.38819999999998</v>
      </c>
      <c r="AA60" s="372">
        <v>779.25416443488007</v>
      </c>
    </row>
    <row r="61" spans="1:27" s="59" customFormat="1" ht="14">
      <c r="A61" s="105" t="s">
        <v>736</v>
      </c>
      <c r="B61" s="371">
        <v>-0.48580000000000001</v>
      </c>
      <c r="C61" s="3">
        <v>-0.50639999999999996</v>
      </c>
      <c r="D61" s="3">
        <v>-0.45650000000000002</v>
      </c>
      <c r="E61" s="3">
        <v>-0.4637</v>
      </c>
      <c r="F61" s="3">
        <v>-0.46510000000000001</v>
      </c>
      <c r="G61" s="3">
        <v>-0.51839999999999997</v>
      </c>
      <c r="H61" s="3">
        <v>-0.55629999999999991</v>
      </c>
      <c r="I61" s="3">
        <v>-0.79689999999999994</v>
      </c>
      <c r="J61" s="3">
        <v>-0.96179999999999999</v>
      </c>
      <c r="K61" s="3">
        <v>-1.2614000000000001</v>
      </c>
      <c r="L61" s="3">
        <v>-2.2105999999999999</v>
      </c>
      <c r="M61" s="3">
        <v>-2.9463000000000004</v>
      </c>
      <c r="N61" s="3">
        <v>-4.7130000000000001</v>
      </c>
      <c r="O61" s="3">
        <v>-5.5472000000000001</v>
      </c>
      <c r="P61" s="3">
        <v>-7.0525000000000002</v>
      </c>
      <c r="Q61" s="3">
        <v>-9.883799999999999</v>
      </c>
      <c r="R61" s="3">
        <v>-14.071399999999999</v>
      </c>
      <c r="S61" s="3">
        <v>-15.5205</v>
      </c>
      <c r="T61" s="3">
        <v>-21.892199999999999</v>
      </c>
      <c r="U61" s="3">
        <v>-34.976099999999995</v>
      </c>
      <c r="V61" s="372">
        <v>-64.834800000000001</v>
      </c>
      <c r="W61" s="372">
        <v>-76.210700000000003</v>
      </c>
      <c r="X61" s="372">
        <v>-90.099299999999999</v>
      </c>
      <c r="Y61" s="372">
        <v>-87.216499999999996</v>
      </c>
      <c r="Z61" s="372">
        <v>-79.156199999999998</v>
      </c>
      <c r="AA61" s="372">
        <v>-128.31056052487</v>
      </c>
    </row>
    <row r="62" spans="1:27" s="59" customFormat="1" ht="14">
      <c r="A62" s="105" t="s">
        <v>737</v>
      </c>
      <c r="B62" s="371">
        <v>0</v>
      </c>
      <c r="C62" s="3">
        <v>0</v>
      </c>
      <c r="D62" s="3">
        <v>0</v>
      </c>
      <c r="E62" s="3">
        <v>0</v>
      </c>
      <c r="F62" s="3">
        <v>0</v>
      </c>
      <c r="G62" s="3">
        <v>0</v>
      </c>
      <c r="H62" s="3">
        <v>0</v>
      </c>
      <c r="I62" s="3">
        <v>0</v>
      </c>
      <c r="J62" s="3">
        <v>0</v>
      </c>
      <c r="K62" s="3">
        <v>0</v>
      </c>
      <c r="L62" s="3">
        <v>0</v>
      </c>
      <c r="M62" s="3">
        <v>-2.3199999999999998E-2</v>
      </c>
      <c r="N62" s="3">
        <v>-1.29E-2</v>
      </c>
      <c r="O62" s="3">
        <v>-1.83E-2</v>
      </c>
      <c r="P62" s="3">
        <v>-4.4899999999999995E-2</v>
      </c>
      <c r="Q62" s="3">
        <v>-3.5499999999999997E-2</v>
      </c>
      <c r="R62" s="3">
        <v>-8.5699999999999998E-2</v>
      </c>
      <c r="S62" s="3">
        <v>-0.14119999999999999</v>
      </c>
      <c r="T62" s="3">
        <v>-0.21290000000000001</v>
      </c>
      <c r="U62" s="3">
        <v>-1.5095999999999998</v>
      </c>
      <c r="V62" s="372">
        <v>0</v>
      </c>
      <c r="W62" s="372">
        <v>0</v>
      </c>
      <c r="X62" s="372">
        <v>0</v>
      </c>
      <c r="Y62" s="372">
        <v>0</v>
      </c>
      <c r="Z62" s="372">
        <v>0</v>
      </c>
      <c r="AA62" s="372">
        <v>0</v>
      </c>
    </row>
    <row r="63" spans="1:27" s="59" customFormat="1" ht="14">
      <c r="A63" s="105" t="s">
        <v>738</v>
      </c>
      <c r="B63" s="371"/>
      <c r="C63" s="3"/>
      <c r="D63" s="3"/>
      <c r="E63" s="3"/>
      <c r="F63" s="3"/>
      <c r="G63" s="3"/>
      <c r="H63" s="3"/>
      <c r="I63" s="3"/>
      <c r="J63" s="3"/>
      <c r="K63" s="3"/>
      <c r="L63" s="3"/>
      <c r="M63" s="3"/>
      <c r="N63" s="3"/>
      <c r="O63" s="3"/>
      <c r="P63" s="3"/>
      <c r="Q63" s="3"/>
      <c r="R63" s="3"/>
      <c r="S63" s="3"/>
      <c r="T63" s="3"/>
      <c r="U63" s="3"/>
      <c r="V63" s="372"/>
      <c r="W63" s="372"/>
      <c r="X63" s="372"/>
      <c r="Y63" s="372"/>
      <c r="Z63" s="372"/>
      <c r="AA63" s="372"/>
    </row>
    <row r="64" spans="1:27" s="59" customFormat="1" ht="14">
      <c r="A64" s="105" t="s">
        <v>739</v>
      </c>
      <c r="B64" s="371"/>
      <c r="C64" s="3"/>
      <c r="D64" s="3"/>
      <c r="E64" s="3"/>
      <c r="F64" s="3"/>
      <c r="G64" s="3"/>
      <c r="H64" s="3"/>
      <c r="I64" s="3"/>
      <c r="J64" s="3"/>
      <c r="K64" s="3"/>
      <c r="L64" s="3"/>
      <c r="M64" s="3"/>
      <c r="N64" s="3"/>
      <c r="O64" s="3"/>
      <c r="P64" s="3"/>
      <c r="Q64" s="3"/>
      <c r="R64" s="3"/>
      <c r="S64" s="3"/>
      <c r="T64" s="3"/>
      <c r="U64" s="3"/>
      <c r="V64" s="372"/>
      <c r="W64" s="372"/>
      <c r="X64" s="372"/>
      <c r="Y64" s="372"/>
      <c r="Z64" s="372"/>
      <c r="AA64" s="372"/>
    </row>
    <row r="65" spans="1:27" s="59" customFormat="1" ht="14">
      <c r="A65" s="105" t="s">
        <v>740</v>
      </c>
      <c r="B65" s="371"/>
      <c r="C65" s="3"/>
      <c r="D65" s="3"/>
      <c r="E65" s="3"/>
      <c r="F65" s="3"/>
      <c r="G65" s="3"/>
      <c r="H65" s="3"/>
      <c r="I65" s="3"/>
      <c r="J65" s="3"/>
      <c r="K65" s="3"/>
      <c r="L65" s="3"/>
      <c r="M65" s="3"/>
      <c r="N65" s="3"/>
      <c r="O65" s="3"/>
      <c r="P65" s="3"/>
      <c r="Q65" s="3"/>
      <c r="R65" s="3"/>
      <c r="S65" s="3"/>
      <c r="T65" s="3"/>
      <c r="U65" s="3"/>
      <c r="V65" s="372"/>
      <c r="W65" s="372"/>
      <c r="X65" s="372"/>
      <c r="Y65" s="372"/>
      <c r="Z65" s="372"/>
      <c r="AA65" s="372"/>
    </row>
    <row r="66" spans="1:27" s="59" customFormat="1" ht="14">
      <c r="A66" s="105" t="s">
        <v>687</v>
      </c>
      <c r="B66" s="371">
        <v>6.0533999999999999</v>
      </c>
      <c r="C66" s="3">
        <v>6.0693000000000001</v>
      </c>
      <c r="D66" s="3">
        <v>6.6749999999999998</v>
      </c>
      <c r="E66" s="3">
        <v>7.6135999999999999</v>
      </c>
      <c r="F66" s="3">
        <v>8.9680999999999997</v>
      </c>
      <c r="G66" s="3">
        <v>8.3825000000000003</v>
      </c>
      <c r="H66" s="3">
        <v>8.8971</v>
      </c>
      <c r="I66" s="3">
        <v>12.8185</v>
      </c>
      <c r="J66" s="3">
        <v>16.508200000000002</v>
      </c>
      <c r="K66" s="3">
        <v>24.205099999999998</v>
      </c>
      <c r="L66" s="3">
        <v>26.9511</v>
      </c>
      <c r="M66" s="3">
        <v>39.214742456220002</v>
      </c>
      <c r="N66" s="3">
        <v>60.908333545219996</v>
      </c>
      <c r="O66" s="3">
        <v>78.790487800799994</v>
      </c>
      <c r="P66" s="3">
        <v>94.571022592529985</v>
      </c>
      <c r="Q66" s="3">
        <v>111.34344708543999</v>
      </c>
      <c r="R66" s="3">
        <v>137.95493204727001</v>
      </c>
      <c r="S66" s="3">
        <v>161.85989999999998</v>
      </c>
      <c r="T66" s="3">
        <v>206.62281334941002</v>
      </c>
      <c r="U66" s="3">
        <v>363.72056388408998</v>
      </c>
      <c r="V66" s="372">
        <v>478.03647115289994</v>
      </c>
      <c r="W66" s="372">
        <v>559.31110000000001</v>
      </c>
      <c r="X66" s="372">
        <v>813.40413299999989</v>
      </c>
      <c r="Y66" s="372">
        <v>872.07128012933015</v>
      </c>
      <c r="Z66" s="372">
        <v>1162.16379912</v>
      </c>
      <c r="AA66" s="372">
        <v>1629.70532907442</v>
      </c>
    </row>
    <row r="67" spans="1:27" s="59" customFormat="1" ht="14">
      <c r="A67" s="105" t="s">
        <v>13</v>
      </c>
      <c r="B67" s="371">
        <v>1.1725000000000001</v>
      </c>
      <c r="C67" s="3">
        <v>0.88860000000000006</v>
      </c>
      <c r="D67" s="3">
        <v>0.81940000000000002</v>
      </c>
      <c r="E67" s="3">
        <v>1.2701</v>
      </c>
      <c r="F67" s="3">
        <v>1.9219000000000002</v>
      </c>
      <c r="G67" s="3">
        <v>1.7327000000000001</v>
      </c>
      <c r="H67" s="3">
        <v>0.89910000000000001</v>
      </c>
      <c r="I67" s="3">
        <v>2.1505999999999998</v>
      </c>
      <c r="J67" s="3">
        <v>6.3201999999999998</v>
      </c>
      <c r="K67" s="3">
        <v>8.616299999999999</v>
      </c>
      <c r="L67" s="3">
        <v>4.9021000000000008</v>
      </c>
      <c r="M67" s="3">
        <v>5.9512424562200001</v>
      </c>
      <c r="N67" s="3">
        <v>10.984733545220001</v>
      </c>
      <c r="O67" s="3">
        <v>13.4417878008</v>
      </c>
      <c r="P67" s="3">
        <v>15.101622592530001</v>
      </c>
      <c r="Q67" s="3">
        <v>15.439447085439999</v>
      </c>
      <c r="R67" s="3">
        <v>12.54303204727</v>
      </c>
      <c r="S67" s="3">
        <v>19.607771337430002</v>
      </c>
      <c r="T67" s="3">
        <v>4.4707133494100004</v>
      </c>
      <c r="U67" s="3">
        <v>18.719163884090001</v>
      </c>
      <c r="V67" s="372">
        <v>30.015071152899996</v>
      </c>
      <c r="W67" s="372">
        <v>55.440699999999964</v>
      </c>
      <c r="X67" s="372">
        <v>235.74043299999997</v>
      </c>
      <c r="Y67" s="372">
        <v>143.51928012933001</v>
      </c>
      <c r="Z67" s="372">
        <v>215.52424512000002</v>
      </c>
      <c r="AA67" s="372">
        <v>131.80160311056</v>
      </c>
    </row>
    <row r="68" spans="1:27" s="65" customFormat="1" ht="14">
      <c r="A68" s="105" t="s">
        <v>14</v>
      </c>
      <c r="B68" s="371">
        <v>4.8808999999999996</v>
      </c>
      <c r="C68" s="3">
        <v>5.1806999999999999</v>
      </c>
      <c r="D68" s="3">
        <v>5.8556000000000008</v>
      </c>
      <c r="E68" s="3">
        <v>6.3434999999999997</v>
      </c>
      <c r="F68" s="3">
        <v>7.0461999999999998</v>
      </c>
      <c r="G68" s="3">
        <v>6.6497999999999999</v>
      </c>
      <c r="H68" s="3">
        <v>7.9980000000000002</v>
      </c>
      <c r="I68" s="3">
        <v>10.667899999999999</v>
      </c>
      <c r="J68" s="3">
        <v>10.188000000000001</v>
      </c>
      <c r="K68" s="3">
        <v>15.588799999999999</v>
      </c>
      <c r="L68" s="3">
        <v>22.048999999999999</v>
      </c>
      <c r="M68" s="3">
        <v>33.263500000000001</v>
      </c>
      <c r="N68" s="3">
        <v>49.9236</v>
      </c>
      <c r="O68" s="3">
        <v>65.348699999999994</v>
      </c>
      <c r="P68" s="3">
        <v>79.469399999999993</v>
      </c>
      <c r="Q68" s="3">
        <v>95.903999999999996</v>
      </c>
      <c r="R68" s="3">
        <v>125.41189999999999</v>
      </c>
      <c r="S68" s="3">
        <v>142.25210000000001</v>
      </c>
      <c r="T68" s="3">
        <v>202.15210000000002</v>
      </c>
      <c r="U68" s="3">
        <v>345.00140000000005</v>
      </c>
      <c r="V68" s="372">
        <v>448.02139999999997</v>
      </c>
      <c r="W68" s="372">
        <v>503.87039999999996</v>
      </c>
      <c r="X68" s="372">
        <v>577.66369999999995</v>
      </c>
      <c r="Y68" s="372">
        <v>728.55200000000013</v>
      </c>
      <c r="Z68" s="372">
        <v>946.63955399999998</v>
      </c>
      <c r="AA68" s="372">
        <v>1497.9037259638601</v>
      </c>
    </row>
    <row r="69" spans="1:27" s="76" customFormat="1" ht="15">
      <c r="A69" s="105" t="s">
        <v>473</v>
      </c>
      <c r="B69" s="371"/>
      <c r="C69" s="3"/>
      <c r="D69" s="3"/>
      <c r="E69" s="3"/>
      <c r="F69" s="3"/>
      <c r="G69" s="3"/>
      <c r="H69" s="3"/>
      <c r="I69" s="3"/>
      <c r="J69" s="3"/>
      <c r="K69" s="3"/>
      <c r="L69" s="3"/>
      <c r="M69" s="3"/>
      <c r="N69" s="3"/>
      <c r="O69" s="3"/>
      <c r="P69" s="3"/>
      <c r="Q69" s="3"/>
      <c r="R69" s="3"/>
      <c r="S69" s="3"/>
      <c r="T69" s="3"/>
      <c r="U69" s="3"/>
      <c r="V69" s="372">
        <v>0</v>
      </c>
      <c r="W69" s="372">
        <v>0</v>
      </c>
      <c r="X69" s="372">
        <v>0</v>
      </c>
      <c r="Y69" s="372">
        <v>0</v>
      </c>
      <c r="Z69" s="372">
        <v>0</v>
      </c>
      <c r="AA69" s="372">
        <v>0</v>
      </c>
    </row>
    <row r="70" spans="1:27" s="76" customFormat="1" ht="15.75" customHeight="1">
      <c r="A70" s="105" t="s">
        <v>688</v>
      </c>
      <c r="B70" s="371"/>
      <c r="C70" s="3"/>
      <c r="D70" s="3"/>
      <c r="E70" s="3"/>
      <c r="F70" s="3"/>
      <c r="G70" s="3"/>
      <c r="H70" s="3"/>
      <c r="I70" s="3"/>
      <c r="J70" s="3"/>
      <c r="K70" s="3"/>
      <c r="L70" s="3"/>
      <c r="M70" s="3"/>
      <c r="N70" s="3"/>
      <c r="O70" s="3"/>
      <c r="P70" s="3"/>
      <c r="Q70" s="3"/>
      <c r="R70" s="3"/>
      <c r="S70" s="3"/>
      <c r="T70" s="3"/>
      <c r="U70" s="3"/>
      <c r="V70" s="372"/>
      <c r="W70" s="372"/>
      <c r="X70" s="372"/>
      <c r="Y70" s="372"/>
      <c r="Z70" s="372"/>
      <c r="AA70" s="372"/>
    </row>
    <row r="71" spans="1:27" s="76" customFormat="1" ht="15.75" customHeight="1">
      <c r="A71" s="105" t="s">
        <v>741</v>
      </c>
      <c r="B71" s="371"/>
      <c r="C71" s="3"/>
      <c r="D71" s="3"/>
      <c r="E71" s="3"/>
      <c r="F71" s="3"/>
      <c r="G71" s="3"/>
      <c r="H71" s="3"/>
      <c r="I71" s="3"/>
      <c r="J71" s="3"/>
      <c r="K71" s="3"/>
      <c r="L71" s="3"/>
      <c r="M71" s="3"/>
      <c r="N71" s="3"/>
      <c r="O71" s="3"/>
      <c r="P71" s="3"/>
      <c r="Q71" s="3"/>
      <c r="R71" s="3"/>
      <c r="S71" s="3"/>
      <c r="T71" s="3"/>
      <c r="U71" s="3"/>
      <c r="V71" s="372"/>
      <c r="W71" s="372"/>
      <c r="X71" s="372"/>
      <c r="Y71" s="372"/>
      <c r="Z71" s="372"/>
      <c r="AA71" s="372"/>
    </row>
    <row r="72" spans="1:27" s="76" customFormat="1" ht="15" customHeight="1">
      <c r="A72" s="105" t="s">
        <v>742</v>
      </c>
      <c r="B72" s="371"/>
      <c r="C72" s="3"/>
      <c r="D72" s="3"/>
      <c r="E72" s="3"/>
      <c r="F72" s="3"/>
      <c r="G72" s="3"/>
      <c r="H72" s="3"/>
      <c r="I72" s="3"/>
      <c r="J72" s="3"/>
      <c r="K72" s="3"/>
      <c r="L72" s="3"/>
      <c r="M72" s="3"/>
      <c r="N72" s="3"/>
      <c r="O72" s="3"/>
      <c r="P72" s="3"/>
      <c r="Q72" s="3"/>
      <c r="R72" s="3"/>
      <c r="S72" s="3"/>
      <c r="T72" s="3"/>
      <c r="U72" s="3"/>
      <c r="V72" s="372"/>
      <c r="W72" s="372"/>
      <c r="X72" s="372"/>
      <c r="Y72" s="372"/>
      <c r="Z72" s="372"/>
      <c r="AA72" s="372"/>
    </row>
    <row r="73" spans="1:27" s="76" customFormat="1" ht="15" customHeight="1">
      <c r="A73" s="159"/>
      <c r="B73" s="371"/>
      <c r="C73" s="3"/>
      <c r="D73" s="3"/>
      <c r="E73" s="3"/>
      <c r="F73" s="3"/>
      <c r="G73" s="3"/>
      <c r="H73" s="3"/>
      <c r="I73" s="3"/>
      <c r="J73" s="3"/>
      <c r="K73" s="3"/>
      <c r="L73" s="3"/>
      <c r="M73" s="3"/>
      <c r="N73" s="3"/>
      <c r="O73" s="3"/>
      <c r="P73" s="3"/>
      <c r="Q73" s="3"/>
      <c r="R73" s="3"/>
      <c r="S73" s="3"/>
      <c r="T73" s="3"/>
      <c r="U73" s="3"/>
      <c r="V73" s="3"/>
      <c r="W73" s="3"/>
      <c r="X73" s="3"/>
      <c r="Y73" s="3"/>
      <c r="Z73" s="3"/>
      <c r="AA73" s="3"/>
    </row>
    <row r="74" spans="1:27" s="76" customFormat="1" ht="15" customHeight="1">
      <c r="A74" s="160" t="s">
        <v>1434</v>
      </c>
      <c r="B74" s="368">
        <v>6.2463999999999995</v>
      </c>
      <c r="C74" s="369">
        <v>7.8018000000000001</v>
      </c>
      <c r="D74" s="369">
        <v>9.3613</v>
      </c>
      <c r="E74" s="369">
        <v>10.8729</v>
      </c>
      <c r="F74" s="369">
        <v>12.3996</v>
      </c>
      <c r="G74" s="369">
        <v>13.8294</v>
      </c>
      <c r="H74" s="369">
        <v>18.471700000000002</v>
      </c>
      <c r="I74" s="369">
        <v>23.2148</v>
      </c>
      <c r="J74" s="369">
        <v>20.786200000000001</v>
      </c>
      <c r="K74" s="369">
        <v>29.5063</v>
      </c>
      <c r="L74" s="369">
        <v>37.428100000000001</v>
      </c>
      <c r="M74" s="369">
        <v>53.115199999999994</v>
      </c>
      <c r="N74" s="369">
        <v>79.725800000000007</v>
      </c>
      <c r="O74" s="369">
        <v>97.553399999999996</v>
      </c>
      <c r="P74" s="369">
        <v>117.349</v>
      </c>
      <c r="Q74" s="369">
        <v>142.8691</v>
      </c>
      <c r="R74" s="369">
        <v>161.10839999999999</v>
      </c>
      <c r="S74" s="369">
        <v>207.06179999999998</v>
      </c>
      <c r="T74" s="369">
        <v>306.6549</v>
      </c>
      <c r="U74" s="369">
        <v>398.34840000000003</v>
      </c>
      <c r="V74" s="370">
        <v>499.16149999999999</v>
      </c>
      <c r="W74" s="370">
        <v>653.24119999999994</v>
      </c>
      <c r="X74" s="370">
        <v>759.63250000000005</v>
      </c>
      <c r="Y74" s="370">
        <v>932.93010000000004</v>
      </c>
      <c r="Z74" s="370">
        <v>1089.45028</v>
      </c>
      <c r="AA74" s="370">
        <v>1747.2527632575002</v>
      </c>
    </row>
    <row r="75" spans="1:27" s="76" customFormat="1" ht="15" customHeight="1">
      <c r="A75" s="373" t="s">
        <v>815</v>
      </c>
      <c r="B75" s="368">
        <v>6.2464000000000004</v>
      </c>
      <c r="C75" s="369">
        <v>7.8017999999999992</v>
      </c>
      <c r="D75" s="369">
        <v>9.3613</v>
      </c>
      <c r="E75" s="369">
        <v>10.8729</v>
      </c>
      <c r="F75" s="369">
        <v>12.3996</v>
      </c>
      <c r="G75" s="369">
        <v>13.8294</v>
      </c>
      <c r="H75" s="369">
        <v>18.471700000000002</v>
      </c>
      <c r="I75" s="369">
        <v>23.214800000000004</v>
      </c>
      <c r="J75" s="369">
        <v>20.786200000000001</v>
      </c>
      <c r="K75" s="369">
        <v>29.506300000000003</v>
      </c>
      <c r="L75" s="369">
        <v>37.428100000000001</v>
      </c>
      <c r="M75" s="369">
        <v>53.115200000000002</v>
      </c>
      <c r="N75" s="369">
        <v>79.725799999999992</v>
      </c>
      <c r="O75" s="369">
        <v>97.553399999999996</v>
      </c>
      <c r="P75" s="369">
        <v>117.349</v>
      </c>
      <c r="Q75" s="369">
        <v>142.8691</v>
      </c>
      <c r="R75" s="369">
        <v>161.10839999999999</v>
      </c>
      <c r="S75" s="369">
        <v>207.06180000000001</v>
      </c>
      <c r="T75" s="369">
        <v>306.6549</v>
      </c>
      <c r="U75" s="369">
        <v>398.34839999999997</v>
      </c>
      <c r="V75" s="370">
        <v>499.16149999999999</v>
      </c>
      <c r="W75" s="370">
        <v>653.24119999999994</v>
      </c>
      <c r="X75" s="370">
        <v>759.63250000000005</v>
      </c>
      <c r="Y75" s="370">
        <v>932.93010000000004</v>
      </c>
      <c r="Z75" s="370">
        <v>1089.45028</v>
      </c>
      <c r="AA75" s="370">
        <v>1747.2527632575002</v>
      </c>
    </row>
    <row r="76" spans="1:27" s="76" customFormat="1" ht="15">
      <c r="A76" s="105" t="s">
        <v>743</v>
      </c>
      <c r="B76" s="371">
        <v>5.7960000000000003</v>
      </c>
      <c r="C76" s="3">
        <v>6.8381999999999996</v>
      </c>
      <c r="D76" s="3">
        <v>8.0829000000000004</v>
      </c>
      <c r="E76" s="3">
        <v>9.3912999999999993</v>
      </c>
      <c r="F76" s="3">
        <v>10.5509</v>
      </c>
      <c r="G76" s="3">
        <v>11.4878</v>
      </c>
      <c r="H76" s="3">
        <v>15.088700000000001</v>
      </c>
      <c r="I76" s="3">
        <v>18.397200000000002</v>
      </c>
      <c r="J76" s="3">
        <v>16.976900000000001</v>
      </c>
      <c r="K76" s="3">
        <v>23.188500000000001</v>
      </c>
      <c r="L76" s="3">
        <v>30.3597</v>
      </c>
      <c r="M76" s="3">
        <v>41.784199999999998</v>
      </c>
      <c r="N76" s="3">
        <v>60.53</v>
      </c>
      <c r="O76" s="3">
        <v>77.188800000000001</v>
      </c>
      <c r="P76" s="3">
        <v>99.492699999999999</v>
      </c>
      <c r="Q76" s="3">
        <v>118.4558</v>
      </c>
      <c r="R76" s="3">
        <v>135.791</v>
      </c>
      <c r="S76" s="3">
        <v>172.0514</v>
      </c>
      <c r="T76" s="3">
        <v>274.19880000000001</v>
      </c>
      <c r="U76" s="3">
        <v>357.10309999999998</v>
      </c>
      <c r="V76" s="372">
        <v>499.16149999999999</v>
      </c>
      <c r="W76" s="372">
        <v>653.24119999999994</v>
      </c>
      <c r="X76" s="372">
        <v>759.63250000000005</v>
      </c>
      <c r="Y76" s="372">
        <v>932.93010000000004</v>
      </c>
      <c r="Z76" s="372">
        <v>1089.45028</v>
      </c>
      <c r="AA76" s="372">
        <v>1747.2527632575002</v>
      </c>
    </row>
    <row r="77" spans="1:27" s="75" customFormat="1" ht="18.75" customHeight="1">
      <c r="A77" s="104" t="s">
        <v>689</v>
      </c>
      <c r="B77" s="59">
        <v>0</v>
      </c>
      <c r="C77" s="59">
        <v>0</v>
      </c>
      <c r="D77" s="59">
        <v>0</v>
      </c>
      <c r="E77" s="59">
        <v>0</v>
      </c>
      <c r="F77" s="59">
        <v>0</v>
      </c>
      <c r="G77" s="59">
        <v>0</v>
      </c>
      <c r="H77" s="59">
        <v>0</v>
      </c>
      <c r="I77" s="59">
        <v>0</v>
      </c>
      <c r="J77" s="59">
        <v>0</v>
      </c>
      <c r="K77" s="59">
        <v>0</v>
      </c>
      <c r="L77" s="59">
        <v>0</v>
      </c>
      <c r="M77" s="59">
        <v>0</v>
      </c>
      <c r="N77" s="59">
        <v>0</v>
      </c>
      <c r="O77" s="59">
        <v>0</v>
      </c>
      <c r="P77" s="59">
        <v>0</v>
      </c>
      <c r="Q77" s="59">
        <v>0</v>
      </c>
      <c r="R77" s="59">
        <v>0</v>
      </c>
      <c r="S77" s="59">
        <v>0</v>
      </c>
      <c r="T77" s="59">
        <v>0</v>
      </c>
      <c r="U77" s="59">
        <v>0</v>
      </c>
      <c r="V77" s="372">
        <v>47.198399999999999</v>
      </c>
      <c r="W77" s="372">
        <v>109.03700000000001</v>
      </c>
      <c r="X77" s="372">
        <v>122.5872</v>
      </c>
      <c r="Y77" s="372">
        <v>172.53829999999999</v>
      </c>
      <c r="Z77" s="372">
        <v>188.5111</v>
      </c>
      <c r="AA77" s="372">
        <v>302.38003640657001</v>
      </c>
    </row>
    <row r="78" spans="1:27" s="75" customFormat="1" ht="15">
      <c r="A78" s="379" t="s">
        <v>474</v>
      </c>
      <c r="B78" s="371">
        <v>0.45040000000000002</v>
      </c>
      <c r="C78" s="3">
        <v>0.9635999999999999</v>
      </c>
      <c r="D78" s="3">
        <v>1.2784</v>
      </c>
      <c r="E78" s="3">
        <v>1.4816</v>
      </c>
      <c r="F78" s="3">
        <v>1.8487</v>
      </c>
      <c r="G78" s="3">
        <v>2.3416000000000001</v>
      </c>
      <c r="H78" s="3">
        <v>3.383</v>
      </c>
      <c r="I78" s="3">
        <v>4.8176000000000005</v>
      </c>
      <c r="J78" s="3">
        <v>3.8092999999999999</v>
      </c>
      <c r="K78" s="3">
        <v>6.3178000000000001</v>
      </c>
      <c r="L78" s="3">
        <v>7.0684000000000005</v>
      </c>
      <c r="M78" s="3">
        <v>11.331</v>
      </c>
      <c r="N78" s="3">
        <v>19.195799999999998</v>
      </c>
      <c r="O78" s="3">
        <v>20.364599999999999</v>
      </c>
      <c r="P78" s="3">
        <v>17.856300000000001</v>
      </c>
      <c r="Q78" s="3">
        <v>24.4133</v>
      </c>
      <c r="R78" s="3">
        <v>25.317400000000003</v>
      </c>
      <c r="S78" s="3">
        <v>35.010400000000004</v>
      </c>
      <c r="T78" s="3">
        <v>32.456099999999999</v>
      </c>
      <c r="U78" s="3">
        <v>41.2453</v>
      </c>
      <c r="V78" s="372">
        <v>0</v>
      </c>
      <c r="W78" s="372">
        <v>0</v>
      </c>
      <c r="X78" s="372">
        <v>0</v>
      </c>
      <c r="Y78" s="372">
        <v>0</v>
      </c>
      <c r="Z78" s="372">
        <v>0</v>
      </c>
      <c r="AA78" s="372">
        <v>0</v>
      </c>
    </row>
    <row r="79" spans="1:27" s="75" customFormat="1" ht="15">
      <c r="A79" s="104" t="s">
        <v>689</v>
      </c>
      <c r="B79" s="59">
        <v>0</v>
      </c>
      <c r="C79" s="59">
        <v>0</v>
      </c>
      <c r="D79" s="59">
        <v>0</v>
      </c>
      <c r="E79" s="59">
        <v>0</v>
      </c>
      <c r="F79" s="59">
        <v>0</v>
      </c>
      <c r="G79" s="59">
        <v>0</v>
      </c>
      <c r="H79" s="59">
        <v>0</v>
      </c>
      <c r="I79" s="59">
        <v>0</v>
      </c>
      <c r="J79" s="59">
        <v>0</v>
      </c>
      <c r="K79" s="59">
        <v>0</v>
      </c>
      <c r="L79" s="59">
        <v>0</v>
      </c>
      <c r="M79" s="59">
        <v>0</v>
      </c>
      <c r="N79" s="59">
        <v>0</v>
      </c>
      <c r="O79" s="59">
        <v>0</v>
      </c>
      <c r="P79" s="59">
        <v>0</v>
      </c>
      <c r="Q79" s="59">
        <v>0</v>
      </c>
      <c r="R79" s="59">
        <v>0</v>
      </c>
      <c r="S79" s="59">
        <v>0</v>
      </c>
      <c r="T79" s="59">
        <v>0</v>
      </c>
      <c r="U79" s="59">
        <v>0</v>
      </c>
      <c r="V79" s="59">
        <v>0</v>
      </c>
      <c r="W79" s="59">
        <v>0</v>
      </c>
      <c r="X79" s="59">
        <v>0</v>
      </c>
      <c r="Y79" s="59">
        <v>0</v>
      </c>
      <c r="Z79" s="59">
        <v>0</v>
      </c>
      <c r="AA79" s="59">
        <v>0</v>
      </c>
    </row>
    <row r="80" spans="1:27" ht="15">
      <c r="A80" s="149" t="s">
        <v>744</v>
      </c>
      <c r="B80" s="59">
        <v>0</v>
      </c>
      <c r="C80" s="59">
        <v>0</v>
      </c>
      <c r="D80" s="59">
        <v>0</v>
      </c>
      <c r="E80" s="59">
        <v>0</v>
      </c>
      <c r="F80" s="59">
        <v>0</v>
      </c>
      <c r="G80" s="59">
        <v>0</v>
      </c>
      <c r="H80" s="59">
        <v>0</v>
      </c>
      <c r="I80" s="59">
        <v>0</v>
      </c>
      <c r="J80" s="59">
        <v>0</v>
      </c>
      <c r="K80" s="59">
        <v>0</v>
      </c>
      <c r="L80" s="59">
        <v>0</v>
      </c>
      <c r="M80" s="59">
        <v>0</v>
      </c>
      <c r="N80" s="59">
        <v>0</v>
      </c>
      <c r="O80" s="59">
        <v>0</v>
      </c>
      <c r="P80" s="59">
        <v>0</v>
      </c>
      <c r="Q80" s="59">
        <v>0</v>
      </c>
      <c r="R80" s="59">
        <v>0</v>
      </c>
      <c r="S80" s="59">
        <v>0</v>
      </c>
      <c r="T80" s="59">
        <v>0</v>
      </c>
      <c r="U80" s="59">
        <v>0</v>
      </c>
      <c r="V80" s="59">
        <v>0</v>
      </c>
      <c r="W80" s="59">
        <v>0</v>
      </c>
      <c r="X80" s="59">
        <v>0</v>
      </c>
      <c r="Y80" s="59">
        <v>0</v>
      </c>
      <c r="Z80" s="59">
        <v>0</v>
      </c>
      <c r="AA80" s="59">
        <v>0</v>
      </c>
    </row>
    <row r="81" spans="1:27" ht="15">
      <c r="A81" s="104" t="s">
        <v>689</v>
      </c>
      <c r="B81" s="59">
        <v>0</v>
      </c>
      <c r="C81" s="59">
        <v>0</v>
      </c>
      <c r="D81" s="59">
        <v>0</v>
      </c>
      <c r="E81" s="59">
        <v>0</v>
      </c>
      <c r="F81" s="59">
        <v>0</v>
      </c>
      <c r="G81" s="59">
        <v>0</v>
      </c>
      <c r="H81" s="59">
        <v>0</v>
      </c>
      <c r="I81" s="59">
        <v>0</v>
      </c>
      <c r="J81" s="59">
        <v>0</v>
      </c>
      <c r="K81" s="59">
        <v>0</v>
      </c>
      <c r="L81" s="59">
        <v>0</v>
      </c>
      <c r="M81" s="59">
        <v>0</v>
      </c>
      <c r="N81" s="59">
        <v>0</v>
      </c>
      <c r="O81" s="59">
        <v>0</v>
      </c>
      <c r="P81" s="59">
        <v>0</v>
      </c>
      <c r="Q81" s="59">
        <v>0</v>
      </c>
      <c r="R81" s="59">
        <v>0</v>
      </c>
      <c r="S81" s="59">
        <v>0</v>
      </c>
      <c r="T81" s="59">
        <v>0</v>
      </c>
      <c r="U81" s="59">
        <v>0</v>
      </c>
      <c r="V81" s="59">
        <v>0</v>
      </c>
      <c r="W81" s="59">
        <v>0</v>
      </c>
      <c r="X81" s="59">
        <v>0</v>
      </c>
      <c r="Y81" s="59">
        <v>0</v>
      </c>
      <c r="Z81" s="59">
        <v>0</v>
      </c>
      <c r="AA81" s="59">
        <v>0</v>
      </c>
    </row>
    <row r="82" spans="1:27" ht="15">
      <c r="A82" s="149" t="s">
        <v>745</v>
      </c>
      <c r="B82" s="59">
        <v>0</v>
      </c>
      <c r="C82" s="59">
        <v>0</v>
      </c>
      <c r="D82" s="59">
        <v>0</v>
      </c>
      <c r="E82" s="59">
        <v>0</v>
      </c>
      <c r="F82" s="59">
        <v>0</v>
      </c>
      <c r="G82" s="59">
        <v>0</v>
      </c>
      <c r="H82" s="59">
        <v>0</v>
      </c>
      <c r="I82" s="59">
        <v>0</v>
      </c>
      <c r="J82" s="59">
        <v>0</v>
      </c>
      <c r="K82" s="59">
        <v>0</v>
      </c>
      <c r="L82" s="59">
        <v>0</v>
      </c>
      <c r="M82" s="59">
        <v>0</v>
      </c>
      <c r="N82" s="59">
        <v>0</v>
      </c>
      <c r="O82" s="59">
        <v>0</v>
      </c>
      <c r="P82" s="59">
        <v>0</v>
      </c>
      <c r="Q82" s="59">
        <v>0</v>
      </c>
      <c r="R82" s="59">
        <v>0</v>
      </c>
      <c r="S82" s="59">
        <v>0</v>
      </c>
      <c r="T82" s="59">
        <v>0</v>
      </c>
      <c r="U82" s="59">
        <v>0</v>
      </c>
      <c r="V82" s="59">
        <v>0</v>
      </c>
      <c r="W82" s="59">
        <v>0</v>
      </c>
      <c r="X82" s="59">
        <v>0</v>
      </c>
      <c r="Y82" s="59">
        <v>0</v>
      </c>
      <c r="Z82" s="59">
        <v>0</v>
      </c>
      <c r="AA82" s="59">
        <v>0</v>
      </c>
    </row>
    <row r="83" spans="1:27" ht="15">
      <c r="A83" s="104" t="s">
        <v>689</v>
      </c>
      <c r="B83" s="59">
        <v>0</v>
      </c>
      <c r="C83" s="59">
        <v>0</v>
      </c>
      <c r="D83" s="59">
        <v>0</v>
      </c>
      <c r="E83" s="59">
        <v>0</v>
      </c>
      <c r="F83" s="59">
        <v>0</v>
      </c>
      <c r="G83" s="59">
        <v>0</v>
      </c>
      <c r="H83" s="59">
        <v>0</v>
      </c>
      <c r="I83" s="59">
        <v>0</v>
      </c>
      <c r="J83" s="59">
        <v>0</v>
      </c>
      <c r="K83" s="59">
        <v>0</v>
      </c>
      <c r="L83" s="59">
        <v>0</v>
      </c>
      <c r="M83" s="59">
        <v>0</v>
      </c>
      <c r="N83" s="59">
        <v>0</v>
      </c>
      <c r="O83" s="59">
        <v>0</v>
      </c>
      <c r="P83" s="59">
        <v>0</v>
      </c>
      <c r="Q83" s="59">
        <v>0</v>
      </c>
      <c r="R83" s="59">
        <v>0</v>
      </c>
      <c r="S83" s="59">
        <v>0</v>
      </c>
      <c r="T83" s="59">
        <v>0</v>
      </c>
      <c r="U83" s="59">
        <v>0</v>
      </c>
      <c r="V83" s="59">
        <v>0</v>
      </c>
      <c r="W83" s="59">
        <v>0</v>
      </c>
      <c r="X83" s="59">
        <v>0</v>
      </c>
      <c r="Y83" s="59">
        <v>0</v>
      </c>
      <c r="Z83" s="59">
        <v>0</v>
      </c>
      <c r="AA83" s="59">
        <v>0</v>
      </c>
    </row>
    <row r="84" spans="1:27" ht="15">
      <c r="A84" s="149" t="s">
        <v>746</v>
      </c>
      <c r="B84" s="59">
        <v>0</v>
      </c>
      <c r="C84" s="59">
        <v>0</v>
      </c>
      <c r="D84" s="59">
        <v>0</v>
      </c>
      <c r="E84" s="59">
        <v>0</v>
      </c>
      <c r="F84" s="59">
        <v>0</v>
      </c>
      <c r="G84" s="59">
        <v>0</v>
      </c>
      <c r="H84" s="59">
        <v>0</v>
      </c>
      <c r="I84" s="59">
        <v>0</v>
      </c>
      <c r="J84" s="59">
        <v>0</v>
      </c>
      <c r="K84" s="59">
        <v>0</v>
      </c>
      <c r="L84" s="59">
        <v>0</v>
      </c>
      <c r="M84" s="59">
        <v>0</v>
      </c>
      <c r="N84" s="59">
        <v>0</v>
      </c>
      <c r="O84" s="59">
        <v>0</v>
      </c>
      <c r="P84" s="59">
        <v>0</v>
      </c>
      <c r="Q84" s="59">
        <v>0</v>
      </c>
      <c r="R84" s="59">
        <v>0</v>
      </c>
      <c r="S84" s="59">
        <v>0</v>
      </c>
      <c r="T84" s="59">
        <v>0</v>
      </c>
      <c r="U84" s="59">
        <v>0</v>
      </c>
      <c r="V84" s="59">
        <v>0</v>
      </c>
      <c r="W84" s="59">
        <v>0</v>
      </c>
      <c r="X84" s="59">
        <v>0</v>
      </c>
      <c r="Y84" s="59">
        <v>0</v>
      </c>
      <c r="Z84" s="59">
        <v>0</v>
      </c>
      <c r="AA84" s="59">
        <v>0</v>
      </c>
    </row>
    <row r="85" spans="1:27" ht="15">
      <c r="A85" s="104" t="s">
        <v>689</v>
      </c>
      <c r="B85" s="59">
        <v>0</v>
      </c>
      <c r="C85" s="59">
        <v>0</v>
      </c>
      <c r="D85" s="59">
        <v>0</v>
      </c>
      <c r="E85" s="59">
        <v>0</v>
      </c>
      <c r="F85" s="59">
        <v>0</v>
      </c>
      <c r="G85" s="59">
        <v>0</v>
      </c>
      <c r="H85" s="59">
        <v>0</v>
      </c>
      <c r="I85" s="59">
        <v>0</v>
      </c>
      <c r="J85" s="59">
        <v>0</v>
      </c>
      <c r="K85" s="59">
        <v>0</v>
      </c>
      <c r="L85" s="59">
        <v>0</v>
      </c>
      <c r="M85" s="59">
        <v>0</v>
      </c>
      <c r="N85" s="59">
        <v>0</v>
      </c>
      <c r="O85" s="59">
        <v>0</v>
      </c>
      <c r="P85" s="59">
        <v>0</v>
      </c>
      <c r="Q85" s="59">
        <v>0</v>
      </c>
      <c r="R85" s="59">
        <v>0</v>
      </c>
      <c r="S85" s="59">
        <v>0</v>
      </c>
      <c r="T85" s="59">
        <v>0</v>
      </c>
      <c r="U85" s="59">
        <v>0</v>
      </c>
      <c r="V85" s="59">
        <v>0</v>
      </c>
      <c r="W85" s="59">
        <v>0</v>
      </c>
      <c r="X85" s="59">
        <v>0</v>
      </c>
      <c r="Y85" s="59">
        <v>0</v>
      </c>
      <c r="Z85" s="59">
        <v>0</v>
      </c>
      <c r="AA85" s="59">
        <v>0</v>
      </c>
    </row>
    <row r="86" spans="1:27" ht="15.5" thickBot="1">
      <c r="A86" s="418" t="s">
        <v>690</v>
      </c>
      <c r="B86" s="377">
        <v>16.1617</v>
      </c>
      <c r="C86" s="378">
        <v>18.093599999999999</v>
      </c>
      <c r="D86" s="378">
        <v>20.879099999999998</v>
      </c>
      <c r="E86" s="378">
        <v>23.37</v>
      </c>
      <c r="F86" s="378">
        <v>26.2776</v>
      </c>
      <c r="G86" s="378">
        <v>27.389800000000001</v>
      </c>
      <c r="H86" s="378">
        <v>33.667400000000001</v>
      </c>
      <c r="I86" s="378">
        <v>45.446899999999999</v>
      </c>
      <c r="J86" s="378">
        <v>47.055</v>
      </c>
      <c r="K86" s="378">
        <v>68.662499999999994</v>
      </c>
      <c r="L86" s="378">
        <v>87.499800000000008</v>
      </c>
      <c r="M86" s="378">
        <v>129.08547462570999</v>
      </c>
      <c r="N86" s="378">
        <v>198.47920318588999</v>
      </c>
      <c r="O86" s="378">
        <v>266.94488646651001</v>
      </c>
      <c r="P86" s="378">
        <v>318.76346635389001</v>
      </c>
      <c r="Q86" s="378">
        <v>370.33352547017995</v>
      </c>
      <c r="R86" s="378">
        <v>429.73133053988005</v>
      </c>
      <c r="S86" s="378">
        <v>525.63780000000008</v>
      </c>
      <c r="T86" s="378">
        <v>699.73370472530996</v>
      </c>
      <c r="U86" s="378">
        <v>1036.0795465768499</v>
      </c>
      <c r="V86" s="522">
        <v>1315.86914641522</v>
      </c>
      <c r="W86" s="522">
        <v>1599.4945999999998</v>
      </c>
      <c r="X86" s="522">
        <v>1985.1918329999999</v>
      </c>
      <c r="Y86" s="522">
        <v>2263.5878801293302</v>
      </c>
      <c r="Z86" s="522">
        <v>2814.84607912</v>
      </c>
      <c r="AA86" s="522">
        <v>4027.9016962419305</v>
      </c>
    </row>
    <row r="87" spans="1:27">
      <c r="A87" s="136" t="s">
        <v>651</v>
      </c>
      <c r="B87" s="57"/>
      <c r="C87" s="57"/>
      <c r="D87" s="57"/>
      <c r="E87" s="57"/>
      <c r="F87" s="380"/>
      <c r="G87" s="380"/>
      <c r="H87" s="380"/>
      <c r="I87" s="380"/>
      <c r="J87" s="380"/>
      <c r="K87" s="380"/>
      <c r="L87" s="380"/>
      <c r="M87" s="380"/>
      <c r="N87" s="380"/>
      <c r="O87" s="380"/>
      <c r="P87" s="380"/>
      <c r="Q87" s="380"/>
      <c r="R87" s="380"/>
      <c r="S87" s="380"/>
      <c r="T87" s="380"/>
      <c r="U87" s="380"/>
      <c r="V87" s="380"/>
      <c r="W87" s="380"/>
      <c r="X87" s="380"/>
      <c r="Y87" s="380"/>
      <c r="Z87" s="380"/>
      <c r="AA87" s="380"/>
    </row>
    <row r="88" spans="1:27" s="73" customFormat="1" ht="15.75" customHeight="1">
      <c r="A88" s="793" t="s">
        <v>1436</v>
      </c>
      <c r="B88" s="523"/>
      <c r="C88" s="523"/>
      <c r="D88" s="523"/>
      <c r="E88" s="523"/>
      <c r="F88" s="523"/>
      <c r="G88" s="523"/>
      <c r="H88" s="523"/>
      <c r="I88" s="523"/>
      <c r="J88" s="523"/>
      <c r="K88" s="523"/>
      <c r="L88" s="1763"/>
      <c r="M88" s="1763"/>
      <c r="N88" s="1763"/>
      <c r="O88" s="1763"/>
      <c r="P88" s="1763"/>
      <c r="Q88" s="1763"/>
      <c r="R88" s="1763"/>
      <c r="S88" s="1763"/>
      <c r="T88" s="1763"/>
      <c r="U88" s="1763"/>
      <c r="V88" s="411"/>
      <c r="W88" s="411"/>
      <c r="X88" s="411"/>
      <c r="Y88" s="411"/>
      <c r="Z88" s="411"/>
      <c r="AA88" s="411"/>
    </row>
    <row r="89" spans="1:27" s="73" customFormat="1">
      <c r="A89" s="809" t="s">
        <v>1448</v>
      </c>
      <c r="B89" s="58"/>
      <c r="C89" s="58"/>
      <c r="D89" s="58"/>
      <c r="E89" s="58"/>
      <c r="F89" s="58"/>
      <c r="G89" s="58"/>
      <c r="H89" s="58"/>
      <c r="I89" s="58"/>
      <c r="J89" s="58"/>
      <c r="K89" s="58"/>
      <c r="L89" s="407"/>
      <c r="M89" s="407"/>
      <c r="N89" s="407"/>
      <c r="O89" s="407"/>
      <c r="P89" s="407"/>
      <c r="Q89" s="407"/>
      <c r="R89" s="407"/>
      <c r="S89" s="407"/>
      <c r="T89" s="407"/>
      <c r="U89" s="407"/>
      <c r="V89" s="407"/>
      <c r="W89" s="410"/>
      <c r="X89" s="410"/>
      <c r="Y89" s="410"/>
      <c r="Z89" s="410"/>
      <c r="AA89" s="407"/>
    </row>
    <row r="90" spans="1:27" s="73" customFormat="1">
      <c r="A90" s="809" t="s">
        <v>1567</v>
      </c>
      <c r="B90" s="57"/>
      <c r="C90" s="57"/>
      <c r="D90" s="57"/>
      <c r="E90" s="57"/>
      <c r="F90" s="57"/>
      <c r="G90" s="57"/>
      <c r="H90" s="57"/>
      <c r="I90" s="57"/>
      <c r="J90" s="57"/>
      <c r="K90" s="57"/>
      <c r="L90" s="57"/>
      <c r="M90" s="57"/>
      <c r="N90" s="57"/>
      <c r="O90" s="57"/>
      <c r="P90" s="57"/>
      <c r="Q90" s="57"/>
      <c r="R90" s="57"/>
      <c r="S90" s="57"/>
      <c r="T90" s="57"/>
      <c r="U90" s="57"/>
      <c r="V90" s="412"/>
      <c r="W90" s="413"/>
      <c r="X90" s="413"/>
      <c r="Y90" s="413"/>
      <c r="Z90" s="413"/>
      <c r="AA90" s="412"/>
    </row>
    <row r="91" spans="1:27" s="73" customFormat="1">
      <c r="A91" s="72"/>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row>
    <row r="92" spans="1:27" s="73" customFormat="1">
      <c r="A92" s="72"/>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row>
    <row r="100" spans="1:27">
      <c r="V100" s="409"/>
      <c r="W100" s="409"/>
      <c r="X100" s="409"/>
      <c r="Y100" s="409"/>
      <c r="Z100" s="409"/>
      <c r="AA100" s="409"/>
    </row>
    <row r="101" spans="1:27">
      <c r="V101" s="409"/>
      <c r="W101" s="409"/>
      <c r="X101" s="409"/>
      <c r="Y101" s="409"/>
      <c r="Z101" s="409"/>
      <c r="AA101" s="409"/>
    </row>
    <row r="102" spans="1:27">
      <c r="A102" s="73"/>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row>
    <row r="103" spans="1:27">
      <c r="A103" s="73"/>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row>
    <row r="104" spans="1:27">
      <c r="A104" s="73"/>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row>
    <row r="105" spans="1:27">
      <c r="A105" s="73"/>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row>
    <row r="106" spans="1:27">
      <c r="A106" s="73"/>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row>
    <row r="107" spans="1:27">
      <c r="A107" s="73"/>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row>
    <row r="108" spans="1:27">
      <c r="A108" s="73"/>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row>
    <row r="109" spans="1:27">
      <c r="A109" s="73"/>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row>
    <row r="110" spans="1:27">
      <c r="A110" s="73"/>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row>
    <row r="111" spans="1:27">
      <c r="A111" s="73"/>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c r="AA111" s="409"/>
    </row>
    <row r="112" spans="1:27">
      <c r="A112" s="73"/>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row>
    <row r="113" spans="1:21">
      <c r="A113" s="73"/>
      <c r="B113" s="409"/>
      <c r="C113" s="409"/>
      <c r="D113" s="409"/>
      <c r="E113" s="409"/>
      <c r="F113" s="409"/>
      <c r="G113" s="409"/>
      <c r="H113" s="409"/>
      <c r="I113" s="409"/>
      <c r="J113" s="409"/>
      <c r="K113" s="409"/>
      <c r="L113" s="409"/>
      <c r="M113" s="409"/>
      <c r="N113" s="409"/>
      <c r="O113" s="409"/>
      <c r="P113" s="409"/>
      <c r="Q113" s="409"/>
      <c r="R113" s="409"/>
      <c r="S113" s="409"/>
      <c r="T113" s="409"/>
      <c r="U113" s="409"/>
    </row>
    <row r="114" spans="1:21">
      <c r="A114" s="73"/>
      <c r="B114" s="409"/>
      <c r="C114" s="409"/>
      <c r="D114" s="409"/>
      <c r="E114" s="409"/>
      <c r="F114" s="409"/>
      <c r="G114" s="409"/>
      <c r="H114" s="409"/>
      <c r="I114" s="409"/>
      <c r="J114" s="409"/>
      <c r="K114" s="409"/>
      <c r="L114" s="409"/>
      <c r="M114" s="409"/>
      <c r="N114" s="409"/>
      <c r="O114" s="409"/>
      <c r="P114" s="409"/>
      <c r="Q114" s="409"/>
      <c r="R114" s="409"/>
      <c r="S114" s="409"/>
      <c r="T114" s="409"/>
      <c r="U114" s="409"/>
    </row>
  </sheetData>
  <mergeCells count="28">
    <mergeCell ref="X3:X4"/>
    <mergeCell ref="Y3:Y4"/>
    <mergeCell ref="Z3:Z4"/>
    <mergeCell ref="AA3:AA4"/>
    <mergeCell ref="R3:R4"/>
    <mergeCell ref="U3:U4"/>
    <mergeCell ref="S3:S4"/>
    <mergeCell ref="T3:T4"/>
    <mergeCell ref="V3:V4"/>
    <mergeCell ref="W3:W4"/>
    <mergeCell ref="L88:U88"/>
    <mergeCell ref="Q3:Q4"/>
    <mergeCell ref="G3:G4"/>
    <mergeCell ref="H3:H4"/>
    <mergeCell ref="I3:I4"/>
    <mergeCell ref="J3:J4"/>
    <mergeCell ref="K3:K4"/>
    <mergeCell ref="L3:L4"/>
    <mergeCell ref="M3:M4"/>
    <mergeCell ref="N3:N4"/>
    <mergeCell ref="O3:O4"/>
    <mergeCell ref="P3:P4"/>
    <mergeCell ref="F3:F4"/>
    <mergeCell ref="A3:A4"/>
    <mergeCell ref="B3:B4"/>
    <mergeCell ref="C3:C4"/>
    <mergeCell ref="D3:D4"/>
    <mergeCell ref="E3:E4"/>
  </mergeCells>
  <hyperlinks>
    <hyperlink ref="A1" location="Menu!A1" display="Return to Menu" xr:uid="{00000000-0004-0000-0100-000000000000}"/>
  </hyperlinks>
  <pageMargins left="1.049212598" right="0.5" top="0.69685039400000004" bottom="0.15748031496063" header="0.35433070866141703" footer="0.35433070866141703"/>
  <pageSetup paperSize="9" scale="43" orientation="landscape" r:id="rId1"/>
  <headerFooter alignWithMargins="0">
    <oddFooter>&amp;L&amp;1#&amp;"Calibri"&amp;10&amp;K0078D7This document is for CBN internal consumption</oddFooter>
  </headerFooter>
  <rowBreaks count="1" manualBreakCount="1">
    <brk id="71" max="2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300"/>
  <sheetViews>
    <sheetView view="pageBreakPreview" zoomScale="80" zoomScaleNormal="85" zoomScaleSheetLayoutView="80" workbookViewId="0">
      <pane xSplit="1" ySplit="4" topLeftCell="B287" activePane="bottomRight" state="frozen"/>
      <selection pane="topRight"/>
      <selection pane="bottomLeft"/>
      <selection pane="bottomRight"/>
    </sheetView>
  </sheetViews>
  <sheetFormatPr defaultColWidth="11.54296875" defaultRowHeight="12.5"/>
  <cols>
    <col min="1" max="1" width="48.81640625" style="562" customWidth="1"/>
    <col min="2" max="2" width="15.81640625" style="562" bestFit="1" customWidth="1"/>
    <col min="3" max="6" width="15.81640625" style="562" customWidth="1"/>
    <col min="7" max="11" width="14.453125" style="562" customWidth="1"/>
    <col min="12" max="12" width="13.81640625" style="562" bestFit="1" customWidth="1"/>
    <col min="13" max="14" width="16.54296875" style="562" bestFit="1" customWidth="1"/>
    <col min="15" max="16384" width="11.54296875" style="562"/>
  </cols>
  <sheetData>
    <row r="1" spans="1:14" s="773" customFormat="1" ht="20.149999999999999" customHeight="1">
      <c r="A1" s="795" t="s">
        <v>622</v>
      </c>
    </row>
    <row r="2" spans="1:14" ht="27.65" customHeight="1" thickBot="1">
      <c r="A2" s="403" t="s">
        <v>1602</v>
      </c>
      <c r="B2" s="569"/>
      <c r="C2" s="569"/>
      <c r="D2" s="569"/>
      <c r="E2" s="569"/>
      <c r="F2" s="569"/>
      <c r="G2" s="569"/>
      <c r="H2" s="569"/>
      <c r="I2" s="569"/>
      <c r="J2" s="569"/>
      <c r="K2" s="569"/>
      <c r="L2" s="570"/>
      <c r="N2" s="570"/>
    </row>
    <row r="3" spans="1:14" s="583" customFormat="1" ht="15">
      <c r="A3" s="1829"/>
      <c r="B3" s="1769">
        <v>2018</v>
      </c>
      <c r="C3" s="1769">
        <v>2019</v>
      </c>
      <c r="D3" s="1767">
        <v>2020</v>
      </c>
      <c r="E3" s="1767"/>
      <c r="F3" s="1767"/>
      <c r="G3" s="1767"/>
      <c r="H3" s="1767">
        <v>2021</v>
      </c>
      <c r="I3" s="1767"/>
      <c r="J3" s="1767"/>
      <c r="K3" s="1768"/>
      <c r="L3" s="646"/>
      <c r="M3" s="75"/>
      <c r="N3" s="646"/>
    </row>
    <row r="4" spans="1:14" s="583" customFormat="1" ht="15.5" thickBot="1">
      <c r="A4" s="1830"/>
      <c r="B4" s="1770"/>
      <c r="C4" s="1770"/>
      <c r="D4" s="789" t="s">
        <v>1</v>
      </c>
      <c r="E4" s="789" t="s">
        <v>2</v>
      </c>
      <c r="F4" s="789" t="s">
        <v>3</v>
      </c>
      <c r="G4" s="667" t="s">
        <v>4</v>
      </c>
      <c r="H4" s="789" t="s">
        <v>1</v>
      </c>
      <c r="I4" s="789" t="s">
        <v>2</v>
      </c>
      <c r="J4" s="789" t="s">
        <v>3</v>
      </c>
      <c r="K4" s="551" t="s">
        <v>4</v>
      </c>
      <c r="L4" s="646"/>
      <c r="N4" s="646"/>
    </row>
    <row r="5" spans="1:14" s="935" customFormat="1" ht="14">
      <c r="A5" s="1086" t="s">
        <v>1041</v>
      </c>
      <c r="B5" s="630">
        <v>20848.233356809324</v>
      </c>
      <c r="C5" s="630">
        <v>23500.312717570712</v>
      </c>
      <c r="D5" s="630">
        <v>25746.804299481839</v>
      </c>
      <c r="E5" s="630">
        <v>27605.53438019548</v>
      </c>
      <c r="F5" s="630">
        <v>29294.751547295647</v>
      </c>
      <c r="G5" s="630">
        <v>31456.958063553448</v>
      </c>
      <c r="H5" s="630">
        <v>32182.017199258218</v>
      </c>
      <c r="I5" s="630">
        <v>32947.740388187332</v>
      </c>
      <c r="J5" s="630">
        <v>34731.977832657532</v>
      </c>
      <c r="K5" s="631">
        <v>37613.043863668368</v>
      </c>
      <c r="L5" s="1092"/>
      <c r="M5" s="1624"/>
      <c r="N5" s="1624"/>
    </row>
    <row r="6" spans="1:14" s="940" customFormat="1" ht="14">
      <c r="A6" s="1081" t="s">
        <v>1114</v>
      </c>
      <c r="B6" s="633">
        <v>6526.955531060762</v>
      </c>
      <c r="C6" s="633">
        <v>6932.8330952797405</v>
      </c>
      <c r="D6" s="633">
        <v>7587.1245600123711</v>
      </c>
      <c r="E6" s="633">
        <v>8871.5030399800307</v>
      </c>
      <c r="F6" s="633">
        <v>9441.5934537771118</v>
      </c>
      <c r="G6" s="633">
        <v>11086.93581945</v>
      </c>
      <c r="H6" s="633">
        <v>11505.405509323291</v>
      </c>
      <c r="I6" s="633">
        <v>11478.257866560451</v>
      </c>
      <c r="J6" s="633">
        <v>11670.89415102629</v>
      </c>
      <c r="K6" s="634">
        <v>12550.97750705472</v>
      </c>
      <c r="L6" s="1092"/>
      <c r="M6" s="1625"/>
      <c r="N6" s="1624"/>
    </row>
    <row r="7" spans="1:14" s="942" customFormat="1" ht="14">
      <c r="A7" s="1082" t="s">
        <v>1115</v>
      </c>
      <c r="B7" s="633">
        <v>6526.955531060762</v>
      </c>
      <c r="C7" s="633">
        <v>6932.8330952797405</v>
      </c>
      <c r="D7" s="633">
        <v>7587.1245600123711</v>
      </c>
      <c r="E7" s="633">
        <v>8871.5030399800307</v>
      </c>
      <c r="F7" s="633">
        <v>9441.5934537771118</v>
      </c>
      <c r="G7" s="633">
        <v>11086.93581945</v>
      </c>
      <c r="H7" s="633">
        <v>11505.405509323291</v>
      </c>
      <c r="I7" s="633">
        <v>11478.257866560451</v>
      </c>
      <c r="J7" s="633">
        <v>11670.89415102629</v>
      </c>
      <c r="K7" s="634">
        <v>12550.97750705472</v>
      </c>
      <c r="L7" s="1092"/>
      <c r="M7" s="1626"/>
      <c r="N7" s="1624"/>
    </row>
    <row r="8" spans="1:14" s="812" customFormat="1" ht="14">
      <c r="A8" s="1083" t="s">
        <v>939</v>
      </c>
      <c r="B8" s="633">
        <v>204.55802820855001</v>
      </c>
      <c r="C8" s="633">
        <v>248.13247354354002</v>
      </c>
      <c r="D8" s="633">
        <v>433.83559602463004</v>
      </c>
      <c r="E8" s="633">
        <v>514.61757060551008</v>
      </c>
      <c r="F8" s="633">
        <v>242.07102775454999</v>
      </c>
      <c r="G8" s="633">
        <v>276.10314339371001</v>
      </c>
      <c r="H8" s="633">
        <v>211.73449107856993</v>
      </c>
      <c r="I8" s="633">
        <v>142.68796040169002</v>
      </c>
      <c r="J8" s="633">
        <v>204.96578229383002</v>
      </c>
      <c r="K8" s="634">
        <v>157.13785587198001</v>
      </c>
      <c r="L8" s="1092"/>
      <c r="M8" s="59"/>
      <c r="N8" s="1624"/>
    </row>
    <row r="9" spans="1:14" s="812" customFormat="1" ht="14">
      <c r="A9" s="1083" t="s">
        <v>1017</v>
      </c>
      <c r="B9" s="633">
        <v>642.61505493562004</v>
      </c>
      <c r="C9" s="633">
        <v>643.89046298669996</v>
      </c>
      <c r="D9" s="633">
        <v>639.89380526239006</v>
      </c>
      <c r="E9" s="633">
        <v>640.88743108032997</v>
      </c>
      <c r="F9" s="633">
        <v>600.89000317925002</v>
      </c>
      <c r="G9" s="633">
        <v>627.48987511820997</v>
      </c>
      <c r="H9" s="633">
        <v>594.86330918767987</v>
      </c>
      <c r="I9" s="633">
        <v>536.51473322329002</v>
      </c>
      <c r="J9" s="633">
        <v>633.41533543718992</v>
      </c>
      <c r="K9" s="634">
        <v>567.63941876375998</v>
      </c>
      <c r="L9" s="1092"/>
      <c r="M9" s="59"/>
      <c r="N9" s="1624"/>
    </row>
    <row r="10" spans="1:14" s="812" customFormat="1" ht="14">
      <c r="A10" s="1083" t="s">
        <v>1019</v>
      </c>
      <c r="B10" s="633">
        <v>24.618775639999999</v>
      </c>
      <c r="C10" s="633">
        <v>56.598852457709995</v>
      </c>
      <c r="D10" s="633">
        <v>68.796598964019992</v>
      </c>
      <c r="E10" s="633">
        <v>71.938629513690017</v>
      </c>
      <c r="F10" s="633">
        <v>53.634693978120005</v>
      </c>
      <c r="G10" s="633">
        <v>50.672296798120009</v>
      </c>
      <c r="H10" s="633">
        <v>27.176997826799997</v>
      </c>
      <c r="I10" s="633">
        <v>19.471291385339999</v>
      </c>
      <c r="J10" s="633">
        <v>26.363632048580001</v>
      </c>
      <c r="K10" s="634">
        <v>20.049719760389998</v>
      </c>
      <c r="L10" s="1092"/>
      <c r="M10" s="59"/>
      <c r="N10" s="1624"/>
    </row>
    <row r="11" spans="1:14" s="812" customFormat="1" ht="14">
      <c r="A11" s="1083" t="s">
        <v>1021</v>
      </c>
      <c r="B11" s="633">
        <v>4274.3480288884111</v>
      </c>
      <c r="C11" s="633">
        <v>4210.6918674702501</v>
      </c>
      <c r="D11" s="633">
        <v>4425.7201493948805</v>
      </c>
      <c r="E11" s="633">
        <v>5538.6660305893702</v>
      </c>
      <c r="F11" s="633">
        <v>5961.9828408773901</v>
      </c>
      <c r="G11" s="633">
        <v>7430.4532448988693</v>
      </c>
      <c r="H11" s="633">
        <v>8143.2254793526417</v>
      </c>
      <c r="I11" s="633">
        <v>7947.5664202624585</v>
      </c>
      <c r="J11" s="633">
        <v>7729.5989184987202</v>
      </c>
      <c r="K11" s="634">
        <v>8960.2494140033596</v>
      </c>
      <c r="L11" s="1092"/>
      <c r="M11" s="59"/>
      <c r="N11" s="1624"/>
    </row>
    <row r="12" spans="1:14" s="812" customFormat="1" ht="14">
      <c r="A12" s="1083" t="s">
        <v>1023</v>
      </c>
      <c r="B12" s="633">
        <v>1380.81564338818</v>
      </c>
      <c r="C12" s="633">
        <v>1773.51943882154</v>
      </c>
      <c r="D12" s="633">
        <v>2018.8784103664505</v>
      </c>
      <c r="E12" s="633">
        <v>2105.3933781911296</v>
      </c>
      <c r="F12" s="633">
        <v>2583.0148879878002</v>
      </c>
      <c r="G12" s="633">
        <v>2702.2172592410902</v>
      </c>
      <c r="H12" s="633">
        <v>2528.4052318776003</v>
      </c>
      <c r="I12" s="633">
        <v>2832.0174612876699</v>
      </c>
      <c r="J12" s="633">
        <v>3076.5504827479699</v>
      </c>
      <c r="K12" s="634">
        <v>2845.9010986552303</v>
      </c>
      <c r="L12" s="1092"/>
      <c r="M12" s="59"/>
      <c r="N12" s="1624"/>
    </row>
    <row r="13" spans="1:14" s="942" customFormat="1" ht="14">
      <c r="A13" s="1082" t="s">
        <v>1116</v>
      </c>
      <c r="B13" s="633">
        <v>0</v>
      </c>
      <c r="C13" s="633">
        <v>0</v>
      </c>
      <c r="D13" s="633">
        <v>0</v>
      </c>
      <c r="E13" s="633">
        <v>0</v>
      </c>
      <c r="F13" s="633">
        <v>0</v>
      </c>
      <c r="G13" s="633">
        <v>0</v>
      </c>
      <c r="H13" s="633">
        <v>0</v>
      </c>
      <c r="I13" s="633">
        <v>0</v>
      </c>
      <c r="J13" s="633">
        <v>0</v>
      </c>
      <c r="K13" s="634">
        <v>0</v>
      </c>
      <c r="L13" s="1092"/>
      <c r="M13" s="1626"/>
      <c r="N13" s="1624"/>
    </row>
    <row r="14" spans="1:14" s="812" customFormat="1" ht="14">
      <c r="A14" s="1083" t="s">
        <v>940</v>
      </c>
      <c r="B14" s="633">
        <v>0</v>
      </c>
      <c r="C14" s="633">
        <v>0</v>
      </c>
      <c r="D14" s="633">
        <v>0</v>
      </c>
      <c r="E14" s="633">
        <v>0</v>
      </c>
      <c r="F14" s="633">
        <v>0</v>
      </c>
      <c r="G14" s="633">
        <v>0</v>
      </c>
      <c r="H14" s="633">
        <v>0</v>
      </c>
      <c r="I14" s="633">
        <v>0</v>
      </c>
      <c r="J14" s="633">
        <v>0</v>
      </c>
      <c r="K14" s="634">
        <v>0</v>
      </c>
      <c r="L14" s="1092"/>
      <c r="M14" s="59"/>
      <c r="N14" s="1624"/>
    </row>
    <row r="15" spans="1:14" s="812" customFormat="1" ht="14">
      <c r="A15" s="1083" t="s">
        <v>1018</v>
      </c>
      <c r="B15" s="633">
        <v>0</v>
      </c>
      <c r="C15" s="633">
        <v>0</v>
      </c>
      <c r="D15" s="633">
        <v>0</v>
      </c>
      <c r="E15" s="633">
        <v>0</v>
      </c>
      <c r="F15" s="633">
        <v>0</v>
      </c>
      <c r="G15" s="633">
        <v>0</v>
      </c>
      <c r="H15" s="633">
        <v>0</v>
      </c>
      <c r="I15" s="633">
        <v>0</v>
      </c>
      <c r="J15" s="633">
        <v>0</v>
      </c>
      <c r="K15" s="634">
        <v>0</v>
      </c>
      <c r="L15" s="1092"/>
      <c r="M15" s="59"/>
      <c r="N15" s="1624"/>
    </row>
    <row r="16" spans="1:14" s="812" customFormat="1" ht="14">
      <c r="A16" s="1083" t="s">
        <v>1020</v>
      </c>
      <c r="B16" s="633">
        <v>0</v>
      </c>
      <c r="C16" s="633">
        <v>0</v>
      </c>
      <c r="D16" s="633">
        <v>0</v>
      </c>
      <c r="E16" s="633">
        <v>0</v>
      </c>
      <c r="F16" s="633">
        <v>0</v>
      </c>
      <c r="G16" s="633">
        <v>0</v>
      </c>
      <c r="H16" s="633">
        <v>0</v>
      </c>
      <c r="I16" s="633">
        <v>0</v>
      </c>
      <c r="J16" s="633">
        <v>0</v>
      </c>
      <c r="K16" s="634">
        <v>0</v>
      </c>
      <c r="L16" s="1092"/>
      <c r="M16" s="59"/>
      <c r="N16" s="1624"/>
    </row>
    <row r="17" spans="1:14" s="812" customFormat="1" ht="14">
      <c r="A17" s="1083" t="s">
        <v>1022</v>
      </c>
      <c r="B17" s="633">
        <v>0</v>
      </c>
      <c r="C17" s="633">
        <v>0</v>
      </c>
      <c r="D17" s="633">
        <v>0</v>
      </c>
      <c r="E17" s="633">
        <v>0</v>
      </c>
      <c r="F17" s="633">
        <v>0</v>
      </c>
      <c r="G17" s="633">
        <v>0</v>
      </c>
      <c r="H17" s="633">
        <v>0</v>
      </c>
      <c r="I17" s="633">
        <v>0</v>
      </c>
      <c r="J17" s="633">
        <v>0</v>
      </c>
      <c r="K17" s="634">
        <v>0</v>
      </c>
      <c r="L17" s="1092"/>
      <c r="M17" s="59"/>
      <c r="N17" s="1624"/>
    </row>
    <row r="18" spans="1:14" s="812" customFormat="1" ht="14">
      <c r="A18" s="1083" t="s">
        <v>1024</v>
      </c>
      <c r="B18" s="633">
        <v>0</v>
      </c>
      <c r="C18" s="633">
        <v>0</v>
      </c>
      <c r="D18" s="633">
        <v>0</v>
      </c>
      <c r="E18" s="633">
        <v>0</v>
      </c>
      <c r="F18" s="633">
        <v>0</v>
      </c>
      <c r="G18" s="633">
        <v>0</v>
      </c>
      <c r="H18" s="633">
        <v>0</v>
      </c>
      <c r="I18" s="633">
        <v>0</v>
      </c>
      <c r="J18" s="633">
        <v>0</v>
      </c>
      <c r="K18" s="634">
        <v>0</v>
      </c>
      <c r="L18" s="1092"/>
      <c r="M18" s="59"/>
      <c r="N18" s="1624"/>
    </row>
    <row r="19" spans="1:14" s="940" customFormat="1" ht="14">
      <c r="A19" s="1081" t="s">
        <v>1118</v>
      </c>
      <c r="B19" s="633">
        <v>14321.277825748559</v>
      </c>
      <c r="C19" s="633">
        <v>16567.479622290972</v>
      </c>
      <c r="D19" s="633">
        <v>18159.679739469469</v>
      </c>
      <c r="E19" s="633">
        <v>18734.03134021545</v>
      </c>
      <c r="F19" s="633">
        <v>19853.158093518541</v>
      </c>
      <c r="G19" s="633">
        <v>20370.022244103449</v>
      </c>
      <c r="H19" s="633">
        <v>20676.611689934929</v>
      </c>
      <c r="I19" s="633">
        <v>21469.482521626884</v>
      </c>
      <c r="J19" s="633">
        <v>23061.083681631237</v>
      </c>
      <c r="K19" s="634">
        <v>25062.066356613646</v>
      </c>
      <c r="L19" s="1092"/>
      <c r="M19" s="1625"/>
      <c r="N19" s="1624"/>
    </row>
    <row r="20" spans="1:14" s="942" customFormat="1" ht="14">
      <c r="A20" s="1082" t="s">
        <v>1115</v>
      </c>
      <c r="B20" s="633">
        <v>9275.3688000167404</v>
      </c>
      <c r="C20" s="633">
        <v>10829.932997509812</v>
      </c>
      <c r="D20" s="633">
        <v>11726.29415199597</v>
      </c>
      <c r="E20" s="633">
        <v>12672.445324001221</v>
      </c>
      <c r="F20" s="633">
        <v>13896.866017481871</v>
      </c>
      <c r="G20" s="633">
        <v>14133.497901770492</v>
      </c>
      <c r="H20" s="633">
        <v>14109.62413318863</v>
      </c>
      <c r="I20" s="633">
        <v>14477.915412858531</v>
      </c>
      <c r="J20" s="633">
        <v>15846.461168437838</v>
      </c>
      <c r="K20" s="634">
        <v>16541.350647797539</v>
      </c>
      <c r="L20" s="1092"/>
      <c r="M20" s="1626"/>
      <c r="N20" s="1624"/>
    </row>
    <row r="21" spans="1:14" s="812" customFormat="1" ht="14">
      <c r="A21" s="1083" t="s">
        <v>941</v>
      </c>
      <c r="B21" s="633">
        <v>91.837786320079985</v>
      </c>
      <c r="C21" s="633">
        <v>289.12356535331992</v>
      </c>
      <c r="D21" s="633">
        <v>356.80937384870998</v>
      </c>
      <c r="E21" s="633">
        <v>393.66315969786007</v>
      </c>
      <c r="F21" s="633">
        <v>433.50860759944993</v>
      </c>
      <c r="G21" s="633">
        <v>247.40756342024002</v>
      </c>
      <c r="H21" s="633">
        <v>448.74381952274001</v>
      </c>
      <c r="I21" s="633">
        <v>292.18256535331</v>
      </c>
      <c r="J21" s="633">
        <v>405.28646444722</v>
      </c>
      <c r="K21" s="634">
        <v>649.47280566235986</v>
      </c>
      <c r="L21" s="1092"/>
      <c r="M21" s="59"/>
      <c r="N21" s="1624"/>
    </row>
    <row r="22" spans="1:14" s="812" customFormat="1" ht="14">
      <c r="A22" s="1083" t="s">
        <v>1025</v>
      </c>
      <c r="B22" s="633">
        <v>94.596775461880014</v>
      </c>
      <c r="C22" s="633">
        <v>33.58716352994</v>
      </c>
      <c r="D22" s="633">
        <v>48.880476024419998</v>
      </c>
      <c r="E22" s="633">
        <v>43.037162737109988</v>
      </c>
      <c r="F22" s="633">
        <v>33.102112799740006</v>
      </c>
      <c r="G22" s="633">
        <v>28.960280687569998</v>
      </c>
      <c r="H22" s="633">
        <v>44.653326610820002</v>
      </c>
      <c r="I22" s="633">
        <v>48.540449373970006</v>
      </c>
      <c r="J22" s="633">
        <v>41.52115665461001</v>
      </c>
      <c r="K22" s="634">
        <v>38.1580566477</v>
      </c>
      <c r="L22" s="1092"/>
      <c r="M22" s="59"/>
      <c r="N22" s="1624"/>
    </row>
    <row r="23" spans="1:14" s="812" customFormat="1" ht="14">
      <c r="A23" s="1083" t="s">
        <v>1027</v>
      </c>
      <c r="B23" s="633">
        <v>2.3873359310399995</v>
      </c>
      <c r="C23" s="633">
        <v>2.7437531976200003</v>
      </c>
      <c r="D23" s="633">
        <v>2.28623659403</v>
      </c>
      <c r="E23" s="633">
        <v>2.4720715895200001</v>
      </c>
      <c r="F23" s="633">
        <v>2.4630839601200005</v>
      </c>
      <c r="G23" s="633">
        <v>9.079550886569999</v>
      </c>
      <c r="H23" s="633">
        <v>2.7848785324600001</v>
      </c>
      <c r="I23" s="633">
        <v>3.6134249249500003</v>
      </c>
      <c r="J23" s="633">
        <v>3.0251421024400003</v>
      </c>
      <c r="K23" s="634">
        <v>2.6616298447000002</v>
      </c>
      <c r="L23" s="1092"/>
      <c r="M23" s="59"/>
      <c r="N23" s="1624"/>
    </row>
    <row r="24" spans="1:14" s="812" customFormat="1" ht="14">
      <c r="A24" s="1083" t="s">
        <v>1029</v>
      </c>
      <c r="B24" s="633">
        <v>3062.1545404562298</v>
      </c>
      <c r="C24" s="633">
        <v>3761.4151823352099</v>
      </c>
      <c r="D24" s="633">
        <v>3841.6461599119993</v>
      </c>
      <c r="E24" s="633">
        <v>3761.1861175700897</v>
      </c>
      <c r="F24" s="633">
        <v>4253.4974198339096</v>
      </c>
      <c r="G24" s="633">
        <v>2971.1549075267603</v>
      </c>
      <c r="H24" s="633">
        <v>2541.6991120238804</v>
      </c>
      <c r="I24" s="633">
        <v>3430.2008576706294</v>
      </c>
      <c r="J24" s="633">
        <v>5631.9957911886195</v>
      </c>
      <c r="K24" s="634">
        <v>4017.4695515348799</v>
      </c>
      <c r="L24" s="1092"/>
      <c r="M24" s="59"/>
      <c r="N24" s="1624"/>
    </row>
    <row r="25" spans="1:14" s="812" customFormat="1" ht="14">
      <c r="A25" s="1083" t="s">
        <v>1031</v>
      </c>
      <c r="B25" s="633">
        <v>6024.3923618475101</v>
      </c>
      <c r="C25" s="633">
        <v>6743.0633330937208</v>
      </c>
      <c r="D25" s="633">
        <v>7476.6719056168104</v>
      </c>
      <c r="E25" s="633">
        <v>8472.0868124066401</v>
      </c>
      <c r="F25" s="633">
        <v>9174.2947932886491</v>
      </c>
      <c r="G25" s="633">
        <v>10876.89559924935</v>
      </c>
      <c r="H25" s="633">
        <v>11071.742996498728</v>
      </c>
      <c r="I25" s="633">
        <v>10703.378115535672</v>
      </c>
      <c r="J25" s="633">
        <v>9764.6326140449492</v>
      </c>
      <c r="K25" s="634">
        <v>11833.588604107899</v>
      </c>
      <c r="L25" s="1092"/>
      <c r="M25" s="59"/>
      <c r="N25" s="1624"/>
    </row>
    <row r="26" spans="1:14" s="942" customFormat="1" ht="14">
      <c r="A26" s="1082" t="s">
        <v>1116</v>
      </c>
      <c r="B26" s="633">
        <v>5045.9090257318194</v>
      </c>
      <c r="C26" s="633">
        <v>5737.546624781161</v>
      </c>
      <c r="D26" s="633">
        <v>6433.3855874735</v>
      </c>
      <c r="E26" s="633">
        <v>6061.5860162142289</v>
      </c>
      <c r="F26" s="633">
        <v>5956.2920760366706</v>
      </c>
      <c r="G26" s="633">
        <v>6236.5243423329603</v>
      </c>
      <c r="H26" s="633">
        <v>6566.9875567463014</v>
      </c>
      <c r="I26" s="633">
        <v>6991.5671087683495</v>
      </c>
      <c r="J26" s="633">
        <v>7214.6225131934007</v>
      </c>
      <c r="K26" s="634">
        <v>8520.7157088161093</v>
      </c>
      <c r="L26" s="1092"/>
      <c r="M26" s="1626"/>
      <c r="N26" s="1624"/>
    </row>
    <row r="27" spans="1:14" s="812" customFormat="1" ht="14">
      <c r="A27" s="1083" t="s">
        <v>942</v>
      </c>
      <c r="B27" s="633">
        <v>501.25351699245999</v>
      </c>
      <c r="C27" s="633">
        <v>181.16199680996999</v>
      </c>
      <c r="D27" s="633">
        <v>475.19062764896</v>
      </c>
      <c r="E27" s="633">
        <v>356.16577078782996</v>
      </c>
      <c r="F27" s="633">
        <v>166.97469298871999</v>
      </c>
      <c r="G27" s="633">
        <v>142.95156353357001</v>
      </c>
      <c r="H27" s="633">
        <v>166.20580126929002</v>
      </c>
      <c r="I27" s="633">
        <v>149.49138257282002</v>
      </c>
      <c r="J27" s="633">
        <v>125.92146508866</v>
      </c>
      <c r="K27" s="634">
        <v>154.01639952046</v>
      </c>
      <c r="L27" s="1092"/>
      <c r="M27" s="59"/>
      <c r="N27" s="1624"/>
    </row>
    <row r="28" spans="1:14" s="812" customFormat="1" ht="14">
      <c r="A28" s="1083" t="s">
        <v>1026</v>
      </c>
      <c r="B28" s="633">
        <v>87.009522126529987</v>
      </c>
      <c r="C28" s="633">
        <v>174.18766956152999</v>
      </c>
      <c r="D28" s="633">
        <v>161.81427442226004</v>
      </c>
      <c r="E28" s="633">
        <v>150.57398605988999</v>
      </c>
      <c r="F28" s="633">
        <v>131.09563483318999</v>
      </c>
      <c r="G28" s="633">
        <v>132.47370508285002</v>
      </c>
      <c r="H28" s="633">
        <v>103.14487487399998</v>
      </c>
      <c r="I28" s="633">
        <v>80.187005295020001</v>
      </c>
      <c r="J28" s="633">
        <v>86.92775085433</v>
      </c>
      <c r="K28" s="634">
        <v>67.535875103729992</v>
      </c>
      <c r="L28" s="1092"/>
      <c r="M28" s="59"/>
      <c r="N28" s="1624"/>
    </row>
    <row r="29" spans="1:14" s="812" customFormat="1" ht="14">
      <c r="A29" s="1083" t="s">
        <v>1028</v>
      </c>
      <c r="B29" s="633">
        <v>47.545674011150005</v>
      </c>
      <c r="C29" s="633">
        <v>14.453937473889999</v>
      </c>
      <c r="D29" s="633">
        <v>10.874314493549999</v>
      </c>
      <c r="E29" s="633">
        <v>8.0676906646199988</v>
      </c>
      <c r="F29" s="633">
        <v>2.4429149063200004</v>
      </c>
      <c r="G29" s="633">
        <v>2.9797164383200001</v>
      </c>
      <c r="H29" s="633">
        <v>20.510283897660003</v>
      </c>
      <c r="I29" s="633">
        <v>25.17652794088</v>
      </c>
      <c r="J29" s="633">
        <v>23.949855126229998</v>
      </c>
      <c r="K29" s="634">
        <v>5.58919857278</v>
      </c>
      <c r="L29" s="1092"/>
      <c r="M29" s="59"/>
      <c r="N29" s="1624"/>
    </row>
    <row r="30" spans="1:14" s="812" customFormat="1" ht="14">
      <c r="A30" s="1083" t="s">
        <v>1030</v>
      </c>
      <c r="B30" s="633">
        <v>3782.9701179998701</v>
      </c>
      <c r="C30" s="633">
        <v>3887.8041071273497</v>
      </c>
      <c r="D30" s="633">
        <v>4178.1481992934796</v>
      </c>
      <c r="E30" s="633">
        <v>3761.4492898774397</v>
      </c>
      <c r="F30" s="633">
        <v>3888.1534163190399</v>
      </c>
      <c r="G30" s="633">
        <v>4484.3640823334999</v>
      </c>
      <c r="H30" s="633">
        <v>4478.2621524942706</v>
      </c>
      <c r="I30" s="633">
        <v>4733.7362040910493</v>
      </c>
      <c r="J30" s="633">
        <v>4964.4290133527411</v>
      </c>
      <c r="K30" s="634">
        <v>6136.6887094099302</v>
      </c>
      <c r="L30" s="1092"/>
      <c r="M30" s="59"/>
      <c r="N30" s="1624"/>
    </row>
    <row r="31" spans="1:14" s="812" customFormat="1" ht="14">
      <c r="A31" s="1083" t="s">
        <v>1032</v>
      </c>
      <c r="B31" s="633">
        <v>627.13019460180999</v>
      </c>
      <c r="C31" s="633">
        <v>1479.9389138084198</v>
      </c>
      <c r="D31" s="633">
        <v>1607.3581716152498</v>
      </c>
      <c r="E31" s="633">
        <v>1785.3292788244501</v>
      </c>
      <c r="F31" s="633">
        <v>1767.6254169893998</v>
      </c>
      <c r="G31" s="633">
        <v>1473.7552749447198</v>
      </c>
      <c r="H31" s="633">
        <v>1798.8644442110804</v>
      </c>
      <c r="I31" s="633">
        <v>2002.9759888685796</v>
      </c>
      <c r="J31" s="633">
        <v>2013.3944287714396</v>
      </c>
      <c r="K31" s="634">
        <v>2156.8855262092097</v>
      </c>
      <c r="L31" s="1092"/>
      <c r="M31" s="59"/>
      <c r="N31" s="1624"/>
    </row>
    <row r="32" spans="1:14" s="812" customFormat="1" ht="14">
      <c r="A32" s="1085"/>
      <c r="B32" s="633"/>
      <c r="C32" s="633"/>
      <c r="D32" s="633"/>
      <c r="E32" s="633"/>
      <c r="F32" s="633"/>
      <c r="G32" s="633"/>
      <c r="H32" s="633"/>
      <c r="I32" s="633"/>
      <c r="J32" s="633"/>
      <c r="K32" s="634"/>
      <c r="L32" s="1092"/>
      <c r="M32" s="59"/>
      <c r="N32" s="1624"/>
    </row>
    <row r="33" spans="1:14" s="935" customFormat="1" ht="14">
      <c r="A33" s="1080" t="s">
        <v>1042</v>
      </c>
      <c r="B33" s="630">
        <v>2203.8750148729696</v>
      </c>
      <c r="C33" s="630">
        <v>2743.4984434258599</v>
      </c>
      <c r="D33" s="630">
        <v>2726.2886276408299</v>
      </c>
      <c r="E33" s="630">
        <v>2941.6287389772406</v>
      </c>
      <c r="F33" s="630">
        <v>2796.0909013175901</v>
      </c>
      <c r="G33" s="630">
        <v>3318.39231509921</v>
      </c>
      <c r="H33" s="630">
        <v>3465.8782392696103</v>
      </c>
      <c r="I33" s="630">
        <v>3021.5840296677502</v>
      </c>
      <c r="J33" s="630">
        <v>2833.2244391573399</v>
      </c>
      <c r="K33" s="631">
        <v>2666.8531015892395</v>
      </c>
      <c r="L33" s="1092"/>
      <c r="M33" s="1624"/>
      <c r="N33" s="1624"/>
    </row>
    <row r="34" spans="1:14" s="940" customFormat="1" ht="14">
      <c r="A34" s="1081" t="s">
        <v>1114</v>
      </c>
      <c r="B34" s="633">
        <v>1505.7120131444501</v>
      </c>
      <c r="C34" s="633">
        <v>2378.2357814039001</v>
      </c>
      <c r="D34" s="633">
        <v>2281.0468162090201</v>
      </c>
      <c r="E34" s="633">
        <v>2494.0536000750599</v>
      </c>
      <c r="F34" s="633">
        <v>2313.7673177597098</v>
      </c>
      <c r="G34" s="633">
        <v>2861.1393512416398</v>
      </c>
      <c r="H34" s="633">
        <v>2937.0546116948099</v>
      </c>
      <c r="I34" s="633">
        <v>2655.5221109997701</v>
      </c>
      <c r="J34" s="633">
        <v>2523.3440352835696</v>
      </c>
      <c r="K34" s="634">
        <v>2417.2413881416496</v>
      </c>
      <c r="L34" s="1092"/>
      <c r="M34" s="1625"/>
      <c r="N34" s="1624"/>
    </row>
    <row r="35" spans="1:14" s="942" customFormat="1" ht="14">
      <c r="A35" s="1082" t="s">
        <v>1115</v>
      </c>
      <c r="B35" s="633">
        <v>412.89893585748001</v>
      </c>
      <c r="C35" s="633">
        <v>529.88936311375005</v>
      </c>
      <c r="D35" s="633">
        <v>433.83242678110003</v>
      </c>
      <c r="E35" s="633">
        <v>640.87493657352002</v>
      </c>
      <c r="F35" s="633">
        <v>440.04431544703999</v>
      </c>
      <c r="G35" s="633">
        <v>411.75770956054998</v>
      </c>
      <c r="H35" s="633">
        <v>573.87825726998005</v>
      </c>
      <c r="I35" s="633">
        <v>626.18870225122998</v>
      </c>
      <c r="J35" s="633">
        <v>577.54187429534988</v>
      </c>
      <c r="K35" s="634">
        <v>547.93883763133999</v>
      </c>
      <c r="L35" s="1092"/>
      <c r="M35" s="1626"/>
      <c r="N35" s="1624"/>
    </row>
    <row r="36" spans="1:14" s="812" customFormat="1" ht="14">
      <c r="A36" s="1083" t="s">
        <v>1256</v>
      </c>
      <c r="B36" s="633">
        <v>3.6964563089700002</v>
      </c>
      <c r="C36" s="633">
        <v>3.7493433149499995</v>
      </c>
      <c r="D36" s="633">
        <v>12.44501555776</v>
      </c>
      <c r="E36" s="633">
        <v>15.42633074816</v>
      </c>
      <c r="F36" s="633">
        <v>3.8003591363</v>
      </c>
      <c r="G36" s="633">
        <v>3.9526489866799999</v>
      </c>
      <c r="H36" s="633">
        <v>0.25144831400000001</v>
      </c>
      <c r="I36" s="633">
        <v>89.9853243612</v>
      </c>
      <c r="J36" s="633">
        <v>96.017243105339986</v>
      </c>
      <c r="K36" s="634">
        <v>31.748899624330001</v>
      </c>
      <c r="L36" s="1092"/>
      <c r="M36" s="59"/>
      <c r="N36" s="1624"/>
    </row>
    <row r="37" spans="1:14" s="812" customFormat="1" ht="14">
      <c r="A37" s="1083" t="s">
        <v>1034</v>
      </c>
      <c r="B37" s="633">
        <v>304.80640547305995</v>
      </c>
      <c r="C37" s="633">
        <v>355.87252722941997</v>
      </c>
      <c r="D37" s="633">
        <v>286.97576293407002</v>
      </c>
      <c r="E37" s="633">
        <v>457.69849956559</v>
      </c>
      <c r="F37" s="633">
        <v>273.47072438916001</v>
      </c>
      <c r="G37" s="633">
        <v>265.69988698546001</v>
      </c>
      <c r="H37" s="633">
        <v>329.36019157149997</v>
      </c>
      <c r="I37" s="633">
        <v>292.00899236385993</v>
      </c>
      <c r="J37" s="633">
        <v>316.63322646873996</v>
      </c>
      <c r="K37" s="634">
        <v>335.81908017669002</v>
      </c>
      <c r="L37" s="1092"/>
      <c r="M37" s="59"/>
      <c r="N37" s="1624"/>
    </row>
    <row r="38" spans="1:14" s="812" customFormat="1" ht="14">
      <c r="A38" s="1083" t="s">
        <v>1043</v>
      </c>
      <c r="B38" s="633">
        <v>0</v>
      </c>
      <c r="C38" s="633">
        <v>0</v>
      </c>
      <c r="D38" s="633">
        <v>0</v>
      </c>
      <c r="E38" s="633">
        <v>0</v>
      </c>
      <c r="F38" s="633">
        <v>0</v>
      </c>
      <c r="G38" s="633">
        <v>0</v>
      </c>
      <c r="H38" s="633">
        <v>0</v>
      </c>
      <c r="I38" s="633">
        <v>0</v>
      </c>
      <c r="J38" s="633">
        <v>0</v>
      </c>
      <c r="K38" s="634">
        <v>0</v>
      </c>
      <c r="L38" s="1092"/>
      <c r="M38" s="59"/>
      <c r="N38" s="1624"/>
    </row>
    <row r="39" spans="1:14" s="812" customFormat="1" ht="14">
      <c r="A39" s="1084" t="s">
        <v>1161</v>
      </c>
      <c r="B39" s="633">
        <v>0</v>
      </c>
      <c r="C39" s="633">
        <v>0</v>
      </c>
      <c r="D39" s="633">
        <v>0</v>
      </c>
      <c r="E39" s="633">
        <v>0</v>
      </c>
      <c r="F39" s="633">
        <v>0</v>
      </c>
      <c r="G39" s="633">
        <v>0</v>
      </c>
      <c r="H39" s="633">
        <v>0</v>
      </c>
      <c r="I39" s="633">
        <v>0</v>
      </c>
      <c r="J39" s="633">
        <v>0</v>
      </c>
      <c r="K39" s="634">
        <v>0</v>
      </c>
      <c r="L39" s="1092"/>
      <c r="M39" s="59"/>
      <c r="N39" s="1624"/>
    </row>
    <row r="40" spans="1:14" s="812" customFormat="1" ht="14">
      <c r="A40" s="1084" t="s">
        <v>1162</v>
      </c>
      <c r="B40" s="633">
        <v>0</v>
      </c>
      <c r="C40" s="633">
        <v>0</v>
      </c>
      <c r="D40" s="633">
        <v>0</v>
      </c>
      <c r="E40" s="633">
        <v>0</v>
      </c>
      <c r="F40" s="633">
        <v>0</v>
      </c>
      <c r="G40" s="633">
        <v>0</v>
      </c>
      <c r="H40" s="633">
        <v>0</v>
      </c>
      <c r="I40" s="633">
        <v>0</v>
      </c>
      <c r="J40" s="633">
        <v>0</v>
      </c>
      <c r="K40" s="634">
        <v>0</v>
      </c>
      <c r="L40" s="1092"/>
      <c r="M40" s="59"/>
      <c r="N40" s="1624"/>
    </row>
    <row r="41" spans="1:14" s="812" customFormat="1" ht="14">
      <c r="A41" s="1083" t="s">
        <v>1163</v>
      </c>
      <c r="B41" s="633">
        <v>82.042104850300007</v>
      </c>
      <c r="C41" s="633">
        <v>120.90663186824</v>
      </c>
      <c r="D41" s="633">
        <v>104.35709300650001</v>
      </c>
      <c r="E41" s="633">
        <v>128.10587577263999</v>
      </c>
      <c r="F41" s="633">
        <v>124.38284434196001</v>
      </c>
      <c r="G41" s="633">
        <v>126.74508116062</v>
      </c>
      <c r="H41" s="633">
        <v>151.81253295366</v>
      </c>
      <c r="I41" s="633">
        <v>201.41578680913003</v>
      </c>
      <c r="J41" s="633">
        <v>121.60148011967</v>
      </c>
      <c r="K41" s="634">
        <v>162.62506342533999</v>
      </c>
      <c r="L41" s="1092"/>
      <c r="M41" s="59"/>
      <c r="N41" s="1624"/>
    </row>
    <row r="42" spans="1:14" s="812" customFormat="1" ht="14">
      <c r="A42" s="1084" t="s">
        <v>1257</v>
      </c>
      <c r="B42" s="633">
        <v>0</v>
      </c>
      <c r="C42" s="633">
        <v>0</v>
      </c>
      <c r="D42" s="633">
        <v>0</v>
      </c>
      <c r="E42" s="633">
        <v>0</v>
      </c>
      <c r="F42" s="633">
        <v>0</v>
      </c>
      <c r="G42" s="633">
        <v>0</v>
      </c>
      <c r="H42" s="633">
        <v>0</v>
      </c>
      <c r="I42" s="633">
        <v>0</v>
      </c>
      <c r="J42" s="633">
        <v>0</v>
      </c>
      <c r="K42" s="634">
        <v>0</v>
      </c>
      <c r="L42" s="1092"/>
      <c r="M42" s="59"/>
      <c r="N42" s="1624"/>
    </row>
    <row r="43" spans="1:14" s="812" customFormat="1" ht="14">
      <c r="A43" s="1084" t="s">
        <v>1258</v>
      </c>
      <c r="B43" s="633">
        <v>0</v>
      </c>
      <c r="C43" s="633">
        <v>0</v>
      </c>
      <c r="D43" s="633">
        <v>0</v>
      </c>
      <c r="E43" s="633">
        <v>0</v>
      </c>
      <c r="F43" s="633">
        <v>0</v>
      </c>
      <c r="G43" s="633">
        <v>0</v>
      </c>
      <c r="H43" s="633">
        <v>0</v>
      </c>
      <c r="I43" s="633">
        <v>0</v>
      </c>
      <c r="J43" s="633">
        <v>0</v>
      </c>
      <c r="K43" s="634">
        <v>0</v>
      </c>
      <c r="L43" s="1092"/>
      <c r="M43" s="59"/>
      <c r="N43" s="1624"/>
    </row>
    <row r="44" spans="1:14" s="812" customFormat="1" ht="14">
      <c r="A44" s="1084" t="s">
        <v>926</v>
      </c>
      <c r="B44" s="633">
        <v>82.042104850300007</v>
      </c>
      <c r="C44" s="633">
        <v>120.90663186824</v>
      </c>
      <c r="D44" s="633">
        <v>104.35709300650001</v>
      </c>
      <c r="E44" s="633">
        <v>128.10587577263999</v>
      </c>
      <c r="F44" s="633">
        <v>124.38284434196001</v>
      </c>
      <c r="G44" s="633">
        <v>126.74508116062</v>
      </c>
      <c r="H44" s="633">
        <v>151.81253295366</v>
      </c>
      <c r="I44" s="633">
        <v>201.41578680913003</v>
      </c>
      <c r="J44" s="633">
        <v>121.60148011967</v>
      </c>
      <c r="K44" s="634">
        <v>162.62506342533999</v>
      </c>
      <c r="L44" s="1092"/>
      <c r="M44" s="59"/>
      <c r="N44" s="1624"/>
    </row>
    <row r="45" spans="1:14" s="812" customFormat="1" ht="14">
      <c r="A45" s="1083" t="s">
        <v>1045</v>
      </c>
      <c r="B45" s="633">
        <v>0</v>
      </c>
      <c r="C45" s="633">
        <v>0</v>
      </c>
      <c r="D45" s="633">
        <v>0</v>
      </c>
      <c r="E45" s="633">
        <v>0</v>
      </c>
      <c r="F45" s="633">
        <v>0</v>
      </c>
      <c r="G45" s="633">
        <v>0</v>
      </c>
      <c r="H45" s="633">
        <v>0</v>
      </c>
      <c r="I45" s="633">
        <v>0</v>
      </c>
      <c r="J45" s="633">
        <v>0</v>
      </c>
      <c r="K45" s="634">
        <v>0</v>
      </c>
      <c r="L45" s="1092"/>
      <c r="M45" s="59"/>
      <c r="N45" s="1624"/>
    </row>
    <row r="46" spans="1:14" s="812" customFormat="1" ht="14">
      <c r="A46" s="1083" t="s">
        <v>1047</v>
      </c>
      <c r="B46" s="633">
        <v>0</v>
      </c>
      <c r="C46" s="633">
        <v>0</v>
      </c>
      <c r="D46" s="633">
        <v>0</v>
      </c>
      <c r="E46" s="633">
        <v>0</v>
      </c>
      <c r="F46" s="633">
        <v>0</v>
      </c>
      <c r="G46" s="633">
        <v>0</v>
      </c>
      <c r="H46" s="633">
        <v>0</v>
      </c>
      <c r="I46" s="633">
        <v>0</v>
      </c>
      <c r="J46" s="633">
        <v>0</v>
      </c>
      <c r="K46" s="634">
        <v>0</v>
      </c>
      <c r="L46" s="1092"/>
      <c r="M46" s="59"/>
      <c r="N46" s="1624"/>
    </row>
    <row r="47" spans="1:14" s="812" customFormat="1" ht="14">
      <c r="A47" s="1083" t="s">
        <v>1049</v>
      </c>
      <c r="B47" s="633">
        <v>0</v>
      </c>
      <c r="C47" s="633">
        <v>0</v>
      </c>
      <c r="D47" s="633">
        <v>0</v>
      </c>
      <c r="E47" s="633">
        <v>0</v>
      </c>
      <c r="F47" s="633">
        <v>0</v>
      </c>
      <c r="G47" s="633">
        <v>0</v>
      </c>
      <c r="H47" s="633">
        <v>0</v>
      </c>
      <c r="I47" s="633">
        <v>0</v>
      </c>
      <c r="J47" s="633">
        <v>0</v>
      </c>
      <c r="K47" s="634">
        <v>0</v>
      </c>
      <c r="L47" s="1092"/>
      <c r="M47" s="59"/>
      <c r="N47" s="1624"/>
    </row>
    <row r="48" spans="1:14" s="812" customFormat="1" ht="14">
      <c r="A48" s="1083" t="s">
        <v>1051</v>
      </c>
      <c r="B48" s="633">
        <v>0</v>
      </c>
      <c r="C48" s="633">
        <v>0</v>
      </c>
      <c r="D48" s="633">
        <v>0</v>
      </c>
      <c r="E48" s="633">
        <v>0</v>
      </c>
      <c r="F48" s="633">
        <v>0</v>
      </c>
      <c r="G48" s="633">
        <v>0</v>
      </c>
      <c r="H48" s="633">
        <v>0</v>
      </c>
      <c r="I48" s="633">
        <v>0</v>
      </c>
      <c r="J48" s="633">
        <v>0</v>
      </c>
      <c r="K48" s="634">
        <v>0</v>
      </c>
      <c r="L48" s="1092"/>
      <c r="M48" s="59"/>
      <c r="N48" s="1624"/>
    </row>
    <row r="49" spans="1:14" s="812" customFormat="1" ht="14">
      <c r="A49" s="1083" t="s">
        <v>1164</v>
      </c>
      <c r="B49" s="633">
        <v>22.353969225149999</v>
      </c>
      <c r="C49" s="633">
        <v>49.360860701139998</v>
      </c>
      <c r="D49" s="633">
        <v>30.05455528277</v>
      </c>
      <c r="E49" s="633">
        <v>39.644230487129981</v>
      </c>
      <c r="F49" s="633">
        <v>38.390387579619997</v>
      </c>
      <c r="G49" s="633">
        <v>15.360092427789999</v>
      </c>
      <c r="H49" s="633">
        <v>92.454084430819989</v>
      </c>
      <c r="I49" s="633">
        <v>42.778598717040005</v>
      </c>
      <c r="J49" s="633">
        <v>43.289924601599999</v>
      </c>
      <c r="K49" s="634">
        <v>17.745794404980003</v>
      </c>
      <c r="L49" s="1092"/>
      <c r="M49" s="59"/>
      <c r="N49" s="1624"/>
    </row>
    <row r="50" spans="1:14" s="942" customFormat="1" ht="14">
      <c r="A50" s="1082" t="s">
        <v>1116</v>
      </c>
      <c r="B50" s="633">
        <v>1092.8130772869699</v>
      </c>
      <c r="C50" s="633">
        <v>1848.3464182901498</v>
      </c>
      <c r="D50" s="633">
        <v>1847.21438942792</v>
      </c>
      <c r="E50" s="633">
        <v>1853.1786635015399</v>
      </c>
      <c r="F50" s="633">
        <v>1873.7230023126699</v>
      </c>
      <c r="G50" s="633">
        <v>2449.3816416810901</v>
      </c>
      <c r="H50" s="633">
        <v>2363.1763544248302</v>
      </c>
      <c r="I50" s="633">
        <v>2029.33340874854</v>
      </c>
      <c r="J50" s="633">
        <v>1945.8021609882201</v>
      </c>
      <c r="K50" s="634">
        <v>1869.3025505103099</v>
      </c>
      <c r="L50" s="1092"/>
      <c r="M50" s="1626"/>
      <c r="N50" s="1624"/>
    </row>
    <row r="51" spans="1:14" s="812" customFormat="1" ht="14">
      <c r="A51" s="1083" t="s">
        <v>1259</v>
      </c>
      <c r="B51" s="633">
        <v>0</v>
      </c>
      <c r="C51" s="633">
        <v>0</v>
      </c>
      <c r="D51" s="633">
        <v>0</v>
      </c>
      <c r="E51" s="633">
        <v>0</v>
      </c>
      <c r="F51" s="633">
        <v>0</v>
      </c>
      <c r="G51" s="633">
        <v>0</v>
      </c>
      <c r="H51" s="633">
        <v>0</v>
      </c>
      <c r="I51" s="633">
        <v>0</v>
      </c>
      <c r="J51" s="633">
        <v>0</v>
      </c>
      <c r="K51" s="634">
        <v>0</v>
      </c>
      <c r="L51" s="1092"/>
      <c r="M51" s="59"/>
      <c r="N51" s="1624"/>
    </row>
    <row r="52" spans="1:14" s="812" customFormat="1" ht="14">
      <c r="A52" s="1083" t="s">
        <v>1035</v>
      </c>
      <c r="B52" s="633">
        <v>0</v>
      </c>
      <c r="C52" s="633">
        <v>0</v>
      </c>
      <c r="D52" s="633">
        <v>0</v>
      </c>
      <c r="E52" s="633">
        <v>0</v>
      </c>
      <c r="F52" s="633">
        <v>0</v>
      </c>
      <c r="G52" s="633">
        <v>0</v>
      </c>
      <c r="H52" s="633">
        <v>0</v>
      </c>
      <c r="I52" s="633">
        <v>0</v>
      </c>
      <c r="J52" s="633">
        <v>0</v>
      </c>
      <c r="K52" s="634">
        <v>0</v>
      </c>
      <c r="L52" s="1092"/>
      <c r="M52" s="59"/>
      <c r="N52" s="1624"/>
    </row>
    <row r="53" spans="1:14" s="812" customFormat="1" ht="14">
      <c r="A53" s="1083" t="s">
        <v>1044</v>
      </c>
      <c r="B53" s="633">
        <v>0</v>
      </c>
      <c r="C53" s="633">
        <v>0</v>
      </c>
      <c r="D53" s="633">
        <v>0</v>
      </c>
      <c r="E53" s="633">
        <v>0</v>
      </c>
      <c r="F53" s="633">
        <v>0</v>
      </c>
      <c r="G53" s="633">
        <v>0</v>
      </c>
      <c r="H53" s="633">
        <v>0</v>
      </c>
      <c r="I53" s="633">
        <v>0</v>
      </c>
      <c r="J53" s="633">
        <v>0</v>
      </c>
      <c r="K53" s="634">
        <v>0</v>
      </c>
      <c r="L53" s="1092"/>
      <c r="M53" s="59"/>
      <c r="N53" s="1624"/>
    </row>
    <row r="54" spans="1:14" s="812" customFormat="1" ht="14">
      <c r="A54" s="1084" t="s">
        <v>1165</v>
      </c>
      <c r="B54" s="633">
        <v>0</v>
      </c>
      <c r="C54" s="633">
        <v>0</v>
      </c>
      <c r="D54" s="633">
        <v>0</v>
      </c>
      <c r="E54" s="633">
        <v>0</v>
      </c>
      <c r="F54" s="633">
        <v>0</v>
      </c>
      <c r="G54" s="633">
        <v>0</v>
      </c>
      <c r="H54" s="633">
        <v>0</v>
      </c>
      <c r="I54" s="633">
        <v>0</v>
      </c>
      <c r="J54" s="633">
        <v>0</v>
      </c>
      <c r="K54" s="634">
        <v>0</v>
      </c>
      <c r="L54" s="1092"/>
      <c r="M54" s="59"/>
      <c r="N54" s="1624"/>
    </row>
    <row r="55" spans="1:14" s="812" customFormat="1" ht="14">
      <c r="A55" s="1084" t="s">
        <v>1166</v>
      </c>
      <c r="B55" s="633">
        <v>0</v>
      </c>
      <c r="C55" s="633">
        <v>0</v>
      </c>
      <c r="D55" s="633">
        <v>0</v>
      </c>
      <c r="E55" s="633">
        <v>0</v>
      </c>
      <c r="F55" s="633">
        <v>0</v>
      </c>
      <c r="G55" s="633">
        <v>0</v>
      </c>
      <c r="H55" s="633">
        <v>0</v>
      </c>
      <c r="I55" s="633">
        <v>0</v>
      </c>
      <c r="J55" s="633">
        <v>0</v>
      </c>
      <c r="K55" s="634">
        <v>0</v>
      </c>
      <c r="L55" s="1092"/>
      <c r="M55" s="59"/>
      <c r="N55" s="1624"/>
    </row>
    <row r="56" spans="1:14" s="812" customFormat="1" ht="14">
      <c r="A56" s="1083" t="s">
        <v>1167</v>
      </c>
      <c r="B56" s="633">
        <v>0</v>
      </c>
      <c r="C56" s="633">
        <v>0</v>
      </c>
      <c r="D56" s="633">
        <v>0</v>
      </c>
      <c r="E56" s="633">
        <v>0</v>
      </c>
      <c r="F56" s="633">
        <v>0</v>
      </c>
      <c r="G56" s="633">
        <v>0</v>
      </c>
      <c r="H56" s="633">
        <v>0</v>
      </c>
      <c r="I56" s="633">
        <v>0</v>
      </c>
      <c r="J56" s="633">
        <v>0</v>
      </c>
      <c r="K56" s="634">
        <v>0</v>
      </c>
      <c r="L56" s="1092"/>
      <c r="M56" s="59"/>
      <c r="N56" s="1624"/>
    </row>
    <row r="57" spans="1:14" s="812" customFormat="1" ht="14">
      <c r="A57" s="1084" t="s">
        <v>1260</v>
      </c>
      <c r="B57" s="633">
        <v>0</v>
      </c>
      <c r="C57" s="633">
        <v>0</v>
      </c>
      <c r="D57" s="633">
        <v>0</v>
      </c>
      <c r="E57" s="633">
        <v>0</v>
      </c>
      <c r="F57" s="633">
        <v>0</v>
      </c>
      <c r="G57" s="633">
        <v>0</v>
      </c>
      <c r="H57" s="633">
        <v>0</v>
      </c>
      <c r="I57" s="633">
        <v>0</v>
      </c>
      <c r="J57" s="633">
        <v>0</v>
      </c>
      <c r="K57" s="634">
        <v>0</v>
      </c>
      <c r="L57" s="1092"/>
      <c r="M57" s="59"/>
      <c r="N57" s="1624"/>
    </row>
    <row r="58" spans="1:14" s="812" customFormat="1" ht="14">
      <c r="A58" s="1084" t="s">
        <v>927</v>
      </c>
      <c r="B58" s="633">
        <v>0</v>
      </c>
      <c r="C58" s="633">
        <v>0</v>
      </c>
      <c r="D58" s="633">
        <v>0</v>
      </c>
      <c r="E58" s="633">
        <v>0</v>
      </c>
      <c r="F58" s="633">
        <v>0</v>
      </c>
      <c r="G58" s="633">
        <v>0</v>
      </c>
      <c r="H58" s="633">
        <v>0</v>
      </c>
      <c r="I58" s="633">
        <v>0</v>
      </c>
      <c r="J58" s="633">
        <v>0</v>
      </c>
      <c r="K58" s="634">
        <v>0</v>
      </c>
      <c r="L58" s="1092"/>
      <c r="M58" s="59"/>
      <c r="N58" s="1624"/>
    </row>
    <row r="59" spans="1:14" s="812" customFormat="1" ht="14">
      <c r="A59" s="1083" t="s">
        <v>1046</v>
      </c>
      <c r="B59" s="633">
        <v>0</v>
      </c>
      <c r="C59" s="633">
        <v>0</v>
      </c>
      <c r="D59" s="633">
        <v>0</v>
      </c>
      <c r="E59" s="633">
        <v>0</v>
      </c>
      <c r="F59" s="633">
        <v>0</v>
      </c>
      <c r="G59" s="633">
        <v>0</v>
      </c>
      <c r="H59" s="633">
        <v>0</v>
      </c>
      <c r="I59" s="633">
        <v>0</v>
      </c>
      <c r="J59" s="633">
        <v>0</v>
      </c>
      <c r="K59" s="634">
        <v>0</v>
      </c>
      <c r="L59" s="1092"/>
      <c r="M59" s="59"/>
      <c r="N59" s="1624"/>
    </row>
    <row r="60" spans="1:14" s="812" customFormat="1" ht="14">
      <c r="A60" s="1083" t="s">
        <v>1048</v>
      </c>
      <c r="B60" s="633">
        <v>0</v>
      </c>
      <c r="C60" s="633">
        <v>0</v>
      </c>
      <c r="D60" s="633">
        <v>0</v>
      </c>
      <c r="E60" s="633">
        <v>0</v>
      </c>
      <c r="F60" s="633">
        <v>0</v>
      </c>
      <c r="G60" s="633">
        <v>0</v>
      </c>
      <c r="H60" s="633">
        <v>0</v>
      </c>
      <c r="I60" s="633">
        <v>0</v>
      </c>
      <c r="J60" s="633">
        <v>0</v>
      </c>
      <c r="K60" s="634">
        <v>0</v>
      </c>
      <c r="L60" s="1092"/>
      <c r="M60" s="59"/>
      <c r="N60" s="1624"/>
    </row>
    <row r="61" spans="1:14" s="812" customFormat="1" ht="14">
      <c r="A61" s="1083" t="s">
        <v>1050</v>
      </c>
      <c r="B61" s="633">
        <v>0</v>
      </c>
      <c r="C61" s="633">
        <v>0</v>
      </c>
      <c r="D61" s="633">
        <v>0</v>
      </c>
      <c r="E61" s="633">
        <v>0</v>
      </c>
      <c r="F61" s="633">
        <v>0</v>
      </c>
      <c r="G61" s="633">
        <v>0</v>
      </c>
      <c r="H61" s="633">
        <v>0</v>
      </c>
      <c r="I61" s="633">
        <v>0</v>
      </c>
      <c r="J61" s="633">
        <v>0</v>
      </c>
      <c r="K61" s="634">
        <v>0</v>
      </c>
      <c r="L61" s="1092"/>
      <c r="M61" s="59"/>
      <c r="N61" s="1624"/>
    </row>
    <row r="62" spans="1:14" s="812" customFormat="1" ht="14">
      <c r="A62" s="1083" t="s">
        <v>1052</v>
      </c>
      <c r="B62" s="633">
        <v>0</v>
      </c>
      <c r="C62" s="633">
        <v>0</v>
      </c>
      <c r="D62" s="633">
        <v>0</v>
      </c>
      <c r="E62" s="633">
        <v>0</v>
      </c>
      <c r="F62" s="633">
        <v>0</v>
      </c>
      <c r="G62" s="633">
        <v>0</v>
      </c>
      <c r="H62" s="633">
        <v>0</v>
      </c>
      <c r="I62" s="633">
        <v>0</v>
      </c>
      <c r="J62" s="633">
        <v>0</v>
      </c>
      <c r="K62" s="634">
        <v>0</v>
      </c>
      <c r="L62" s="1092"/>
      <c r="M62" s="59"/>
      <c r="N62" s="1624"/>
    </row>
    <row r="63" spans="1:14" s="812" customFormat="1" ht="14">
      <c r="A63" s="1083" t="s">
        <v>1168</v>
      </c>
      <c r="B63" s="633">
        <v>1092.8130772869699</v>
      </c>
      <c r="C63" s="633">
        <v>1848.3464182901498</v>
      </c>
      <c r="D63" s="633">
        <v>1847.21438942792</v>
      </c>
      <c r="E63" s="633">
        <v>1853.1786635015399</v>
      </c>
      <c r="F63" s="633">
        <v>1873.7230023126699</v>
      </c>
      <c r="G63" s="633">
        <v>2449.3816416810901</v>
      </c>
      <c r="H63" s="633">
        <v>2363.1763544248302</v>
      </c>
      <c r="I63" s="633">
        <v>2029.33340874854</v>
      </c>
      <c r="J63" s="633">
        <v>1945.8021609882201</v>
      </c>
      <c r="K63" s="634">
        <v>1869.3025505103099</v>
      </c>
      <c r="L63" s="1092"/>
      <c r="M63" s="59"/>
      <c r="N63" s="1624"/>
    </row>
    <row r="64" spans="1:14" s="940" customFormat="1" ht="14">
      <c r="A64" s="1081" t="s">
        <v>1118</v>
      </c>
      <c r="B64" s="633">
        <v>698.16300172851993</v>
      </c>
      <c r="C64" s="633">
        <v>365.26266202195995</v>
      </c>
      <c r="D64" s="633">
        <v>445.24181143180999</v>
      </c>
      <c r="E64" s="633">
        <v>447.57513890217996</v>
      </c>
      <c r="F64" s="633">
        <v>482.32358355788</v>
      </c>
      <c r="G64" s="633">
        <v>457.25296385757008</v>
      </c>
      <c r="H64" s="633">
        <v>528.82362757480007</v>
      </c>
      <c r="I64" s="633">
        <v>366.06191866798002</v>
      </c>
      <c r="J64" s="633">
        <v>309.88040387377004</v>
      </c>
      <c r="K64" s="634">
        <v>249.61171344758998</v>
      </c>
      <c r="L64" s="1092"/>
      <c r="M64" s="1625"/>
      <c r="N64" s="1624"/>
    </row>
    <row r="65" spans="1:14" s="942" customFormat="1" ht="14">
      <c r="A65" s="1082" t="s">
        <v>1115</v>
      </c>
      <c r="B65" s="633">
        <v>178.00789271067998</v>
      </c>
      <c r="C65" s="633">
        <v>176.89599535858</v>
      </c>
      <c r="D65" s="633">
        <v>279.30690623766998</v>
      </c>
      <c r="E65" s="633">
        <v>300.44846702852999</v>
      </c>
      <c r="F65" s="633">
        <v>366.79622658559003</v>
      </c>
      <c r="G65" s="633">
        <v>345.79064461123005</v>
      </c>
      <c r="H65" s="633">
        <v>445.51619230498005</v>
      </c>
      <c r="I65" s="633">
        <v>254.94781129683</v>
      </c>
      <c r="J65" s="633">
        <v>208.89109918859</v>
      </c>
      <c r="K65" s="634">
        <v>145.29456401469997</v>
      </c>
      <c r="L65" s="1092"/>
      <c r="M65" s="1626"/>
      <c r="N65" s="1624"/>
    </row>
    <row r="66" spans="1:14" s="812" customFormat="1" ht="14">
      <c r="A66" s="1083" t="s">
        <v>1261</v>
      </c>
      <c r="B66" s="633">
        <v>0</v>
      </c>
      <c r="C66" s="633">
        <v>0</v>
      </c>
      <c r="D66" s="633">
        <v>0</v>
      </c>
      <c r="E66" s="633">
        <v>0</v>
      </c>
      <c r="F66" s="633">
        <v>0</v>
      </c>
      <c r="G66" s="633">
        <v>0</v>
      </c>
      <c r="H66" s="633">
        <v>0</v>
      </c>
      <c r="I66" s="633">
        <v>0</v>
      </c>
      <c r="J66" s="633">
        <v>0</v>
      </c>
      <c r="K66" s="634">
        <v>0</v>
      </c>
      <c r="L66" s="1092"/>
      <c r="M66" s="59"/>
      <c r="N66" s="1624"/>
    </row>
    <row r="67" spans="1:14" s="812" customFormat="1" ht="14">
      <c r="A67" s="1083" t="s">
        <v>1036</v>
      </c>
      <c r="B67" s="633">
        <v>147.17938653268999</v>
      </c>
      <c r="C67" s="633">
        <v>126.40174160962998</v>
      </c>
      <c r="D67" s="633">
        <v>221.79815279178001</v>
      </c>
      <c r="E67" s="633">
        <v>227.23712573255997</v>
      </c>
      <c r="F67" s="633">
        <v>283.12118164096006</v>
      </c>
      <c r="G67" s="633">
        <v>294.03638507084003</v>
      </c>
      <c r="H67" s="633">
        <v>352.67068426090003</v>
      </c>
      <c r="I67" s="633">
        <v>160.65690885129999</v>
      </c>
      <c r="J67" s="633">
        <v>117.15467982495001</v>
      </c>
      <c r="K67" s="634">
        <v>96.994018027199999</v>
      </c>
      <c r="L67" s="1092"/>
      <c r="M67" s="59"/>
      <c r="N67" s="1624"/>
    </row>
    <row r="68" spans="1:14" s="812" customFormat="1" ht="14">
      <c r="A68" s="1083" t="s">
        <v>1053</v>
      </c>
      <c r="B68" s="633">
        <v>0</v>
      </c>
      <c r="C68" s="633">
        <v>0</v>
      </c>
      <c r="D68" s="633">
        <v>0</v>
      </c>
      <c r="E68" s="633">
        <v>0</v>
      </c>
      <c r="F68" s="633">
        <v>0</v>
      </c>
      <c r="G68" s="633">
        <v>0</v>
      </c>
      <c r="H68" s="633">
        <v>0</v>
      </c>
      <c r="I68" s="633">
        <v>0</v>
      </c>
      <c r="J68" s="633">
        <v>0</v>
      </c>
      <c r="K68" s="634">
        <v>0</v>
      </c>
      <c r="L68" s="1092"/>
      <c r="M68" s="59"/>
      <c r="N68" s="1624"/>
    </row>
    <row r="69" spans="1:14" s="812" customFormat="1" ht="14">
      <c r="A69" s="1084" t="s">
        <v>1262</v>
      </c>
      <c r="B69" s="633">
        <v>0</v>
      </c>
      <c r="C69" s="633">
        <v>0</v>
      </c>
      <c r="D69" s="633">
        <v>0</v>
      </c>
      <c r="E69" s="633">
        <v>0</v>
      </c>
      <c r="F69" s="633">
        <v>0</v>
      </c>
      <c r="G69" s="633">
        <v>0</v>
      </c>
      <c r="H69" s="633">
        <v>0</v>
      </c>
      <c r="I69" s="633">
        <v>0</v>
      </c>
      <c r="J69" s="633">
        <v>0</v>
      </c>
      <c r="K69" s="634">
        <v>0</v>
      </c>
      <c r="L69" s="1092"/>
      <c r="M69" s="59"/>
      <c r="N69" s="1624"/>
    </row>
    <row r="70" spans="1:14" s="812" customFormat="1" ht="14">
      <c r="A70" s="1084" t="s">
        <v>1263</v>
      </c>
      <c r="B70" s="633">
        <v>0</v>
      </c>
      <c r="C70" s="633">
        <v>0</v>
      </c>
      <c r="D70" s="633">
        <v>0</v>
      </c>
      <c r="E70" s="633">
        <v>0</v>
      </c>
      <c r="F70" s="633">
        <v>0</v>
      </c>
      <c r="G70" s="633">
        <v>0</v>
      </c>
      <c r="H70" s="633">
        <v>0</v>
      </c>
      <c r="I70" s="633">
        <v>0</v>
      </c>
      <c r="J70" s="633">
        <v>0</v>
      </c>
      <c r="K70" s="634">
        <v>0</v>
      </c>
      <c r="L70" s="1092"/>
      <c r="M70" s="59"/>
      <c r="N70" s="1624"/>
    </row>
    <row r="71" spans="1:14" s="812" customFormat="1" ht="14">
      <c r="A71" s="1083" t="s">
        <v>1169</v>
      </c>
      <c r="B71" s="633">
        <v>4.36654441633</v>
      </c>
      <c r="C71" s="633">
        <v>1.4258105701500001</v>
      </c>
      <c r="D71" s="633">
        <v>4.81712007452</v>
      </c>
      <c r="E71" s="633">
        <v>3.5057334603900001</v>
      </c>
      <c r="F71" s="633">
        <v>5.9738105942000006</v>
      </c>
      <c r="G71" s="633">
        <v>6.7669130694300001</v>
      </c>
      <c r="H71" s="633">
        <v>6.3778337102500009</v>
      </c>
      <c r="I71" s="633">
        <v>9.2655420481599986</v>
      </c>
      <c r="J71" s="633">
        <v>5.5445431462400014</v>
      </c>
      <c r="K71" s="634">
        <v>4.2558264902599996</v>
      </c>
      <c r="L71" s="1092"/>
      <c r="M71" s="59"/>
      <c r="N71" s="1624"/>
    </row>
    <row r="72" spans="1:14" s="812" customFormat="1" ht="14">
      <c r="A72" s="1084" t="s">
        <v>1264</v>
      </c>
      <c r="B72" s="633">
        <v>0</v>
      </c>
      <c r="C72" s="633">
        <v>0</v>
      </c>
      <c r="D72" s="633">
        <v>0</v>
      </c>
      <c r="E72" s="633">
        <v>0</v>
      </c>
      <c r="F72" s="633">
        <v>0</v>
      </c>
      <c r="G72" s="633">
        <v>0</v>
      </c>
      <c r="H72" s="633">
        <v>0</v>
      </c>
      <c r="I72" s="633">
        <v>0</v>
      </c>
      <c r="J72" s="633">
        <v>0</v>
      </c>
      <c r="K72" s="634">
        <v>0</v>
      </c>
      <c r="L72" s="1092"/>
      <c r="M72" s="59"/>
      <c r="N72" s="1624"/>
    </row>
    <row r="73" spans="1:14" s="812" customFormat="1" ht="14">
      <c r="A73" s="1084" t="s">
        <v>1265</v>
      </c>
      <c r="B73" s="633">
        <v>0</v>
      </c>
      <c r="C73" s="633">
        <v>0</v>
      </c>
      <c r="D73" s="633">
        <v>0</v>
      </c>
      <c r="E73" s="633">
        <v>0</v>
      </c>
      <c r="F73" s="633">
        <v>0</v>
      </c>
      <c r="G73" s="633">
        <v>0</v>
      </c>
      <c r="H73" s="633">
        <v>0</v>
      </c>
      <c r="I73" s="633">
        <v>0</v>
      </c>
      <c r="J73" s="633">
        <v>0</v>
      </c>
      <c r="K73" s="634">
        <v>0</v>
      </c>
      <c r="L73" s="1092"/>
      <c r="M73" s="59"/>
      <c r="N73" s="1624"/>
    </row>
    <row r="74" spans="1:14" s="812" customFormat="1" ht="14">
      <c r="A74" s="1084" t="s">
        <v>928</v>
      </c>
      <c r="B74" s="633">
        <v>4.36654441633</v>
      </c>
      <c r="C74" s="633">
        <v>1.4258105701500001</v>
      </c>
      <c r="D74" s="633">
        <v>4.81712007452</v>
      </c>
      <c r="E74" s="633">
        <v>3.5057334603900001</v>
      </c>
      <c r="F74" s="633">
        <v>5.9738105942000006</v>
      </c>
      <c r="G74" s="633">
        <v>6.7669130694300001</v>
      </c>
      <c r="H74" s="633">
        <v>6.3778337102500009</v>
      </c>
      <c r="I74" s="633">
        <v>9.2655420481599986</v>
      </c>
      <c r="J74" s="633">
        <v>5.5445431462400014</v>
      </c>
      <c r="K74" s="634">
        <v>4.2558264902599996</v>
      </c>
      <c r="L74" s="1092"/>
      <c r="M74" s="59"/>
      <c r="N74" s="1624"/>
    </row>
    <row r="75" spans="1:14" s="812" customFormat="1" ht="14">
      <c r="A75" s="1083" t="s">
        <v>1055</v>
      </c>
      <c r="B75" s="633">
        <v>0</v>
      </c>
      <c r="C75" s="633">
        <v>0</v>
      </c>
      <c r="D75" s="633">
        <v>0</v>
      </c>
      <c r="E75" s="633">
        <v>0</v>
      </c>
      <c r="F75" s="633">
        <v>0</v>
      </c>
      <c r="G75" s="633">
        <v>0</v>
      </c>
      <c r="H75" s="633">
        <v>0</v>
      </c>
      <c r="I75" s="633">
        <v>0</v>
      </c>
      <c r="J75" s="633">
        <v>0</v>
      </c>
      <c r="K75" s="634">
        <v>0</v>
      </c>
      <c r="L75" s="1092"/>
      <c r="M75" s="59"/>
      <c r="N75" s="1624"/>
    </row>
    <row r="76" spans="1:14" s="812" customFormat="1" ht="14">
      <c r="A76" s="1083" t="s">
        <v>1057</v>
      </c>
      <c r="B76" s="633">
        <v>0</v>
      </c>
      <c r="C76" s="633">
        <v>0</v>
      </c>
      <c r="D76" s="633">
        <v>0</v>
      </c>
      <c r="E76" s="633">
        <v>0</v>
      </c>
      <c r="F76" s="633">
        <v>0</v>
      </c>
      <c r="G76" s="633">
        <v>0</v>
      </c>
      <c r="H76" s="633">
        <v>0</v>
      </c>
      <c r="I76" s="633">
        <v>0</v>
      </c>
      <c r="J76" s="633">
        <v>0</v>
      </c>
      <c r="K76" s="634">
        <v>0</v>
      </c>
      <c r="L76" s="1092"/>
      <c r="M76" s="59"/>
      <c r="N76" s="1624"/>
    </row>
    <row r="77" spans="1:14" s="812" customFormat="1" ht="14">
      <c r="A77" s="1083" t="s">
        <v>1059</v>
      </c>
      <c r="B77" s="633">
        <v>0</v>
      </c>
      <c r="C77" s="633">
        <v>0</v>
      </c>
      <c r="D77" s="633">
        <v>0</v>
      </c>
      <c r="E77" s="633">
        <v>0</v>
      </c>
      <c r="F77" s="633">
        <v>0</v>
      </c>
      <c r="G77" s="633">
        <v>0</v>
      </c>
      <c r="H77" s="633">
        <v>0</v>
      </c>
      <c r="I77" s="633">
        <v>0</v>
      </c>
      <c r="J77" s="633">
        <v>0</v>
      </c>
      <c r="K77" s="634">
        <v>0</v>
      </c>
      <c r="L77" s="1092"/>
      <c r="M77" s="59"/>
      <c r="N77" s="1624"/>
    </row>
    <row r="78" spans="1:14" s="812" customFormat="1" ht="14">
      <c r="A78" s="1083" t="s">
        <v>1061</v>
      </c>
      <c r="B78" s="633">
        <v>0</v>
      </c>
      <c r="C78" s="633">
        <v>0</v>
      </c>
      <c r="D78" s="633">
        <v>0</v>
      </c>
      <c r="E78" s="633">
        <v>0</v>
      </c>
      <c r="F78" s="633">
        <v>0</v>
      </c>
      <c r="G78" s="633">
        <v>0</v>
      </c>
      <c r="H78" s="633">
        <v>0</v>
      </c>
      <c r="I78" s="633">
        <v>0</v>
      </c>
      <c r="J78" s="633">
        <v>0</v>
      </c>
      <c r="K78" s="634">
        <v>0</v>
      </c>
      <c r="L78" s="1092"/>
      <c r="M78" s="59"/>
      <c r="N78" s="1624"/>
    </row>
    <row r="79" spans="1:14" s="812" customFormat="1" ht="14">
      <c r="A79" s="1083" t="s">
        <v>884</v>
      </c>
      <c r="B79" s="633">
        <v>26.461961761659996</v>
      </c>
      <c r="C79" s="633">
        <v>49.068443178799996</v>
      </c>
      <c r="D79" s="633">
        <v>52.691633371370003</v>
      </c>
      <c r="E79" s="633">
        <v>69.705607835579997</v>
      </c>
      <c r="F79" s="633">
        <v>77.701234350430013</v>
      </c>
      <c r="G79" s="633">
        <v>44.987346470959999</v>
      </c>
      <c r="H79" s="633">
        <v>86.467674333830018</v>
      </c>
      <c r="I79" s="633">
        <v>85.025360397369994</v>
      </c>
      <c r="J79" s="633">
        <v>86.191876217400008</v>
      </c>
      <c r="K79" s="634">
        <v>44.044719497239996</v>
      </c>
      <c r="L79" s="1092"/>
      <c r="M79" s="59"/>
      <c r="N79" s="1624"/>
    </row>
    <row r="80" spans="1:14" s="942" customFormat="1" ht="14">
      <c r="A80" s="1082" t="s">
        <v>1116</v>
      </c>
      <c r="B80" s="633">
        <v>520.15510901783989</v>
      </c>
      <c r="C80" s="633">
        <v>188.36666666337999</v>
      </c>
      <c r="D80" s="633">
        <v>165.93490519414001</v>
      </c>
      <c r="E80" s="633">
        <v>147.12667187365</v>
      </c>
      <c r="F80" s="633">
        <v>115.52735697228999</v>
      </c>
      <c r="G80" s="633">
        <v>111.46231924633999</v>
      </c>
      <c r="H80" s="633">
        <v>83.307435269820004</v>
      </c>
      <c r="I80" s="633">
        <v>111.11410737115001</v>
      </c>
      <c r="J80" s="633">
        <v>100.98930468518</v>
      </c>
      <c r="K80" s="634">
        <v>104.31714943289001</v>
      </c>
      <c r="L80" s="1092"/>
      <c r="M80" s="1626"/>
      <c r="N80" s="1624"/>
    </row>
    <row r="81" spans="1:14" s="812" customFormat="1" ht="14">
      <c r="A81" s="1083" t="s">
        <v>1266</v>
      </c>
      <c r="B81" s="633">
        <v>0</v>
      </c>
      <c r="C81" s="633">
        <v>0</v>
      </c>
      <c r="D81" s="633">
        <v>0</v>
      </c>
      <c r="E81" s="633">
        <v>0</v>
      </c>
      <c r="F81" s="633">
        <v>0</v>
      </c>
      <c r="G81" s="633">
        <v>0</v>
      </c>
      <c r="H81" s="633">
        <v>0</v>
      </c>
      <c r="I81" s="633">
        <v>0</v>
      </c>
      <c r="J81" s="633">
        <v>0</v>
      </c>
      <c r="K81" s="634">
        <v>0</v>
      </c>
      <c r="L81" s="1092"/>
      <c r="M81" s="59"/>
      <c r="N81" s="1624"/>
    </row>
    <row r="82" spans="1:14" s="812" customFormat="1" ht="14">
      <c r="A82" s="1083" t="s">
        <v>1037</v>
      </c>
      <c r="B82" s="633">
        <v>345.39180318921996</v>
      </c>
      <c r="C82" s="633">
        <v>28.382192248630002</v>
      </c>
      <c r="D82" s="633">
        <v>18.274163062</v>
      </c>
      <c r="E82" s="633">
        <v>29.97089717779</v>
      </c>
      <c r="F82" s="633">
        <v>15.087278957840001</v>
      </c>
      <c r="G82" s="633">
        <v>16.770425922779999</v>
      </c>
      <c r="H82" s="633">
        <v>7.9249050203400007</v>
      </c>
      <c r="I82" s="633">
        <v>6.9730201418099984</v>
      </c>
      <c r="J82" s="633">
        <v>6.9672372459499998</v>
      </c>
      <c r="K82" s="634">
        <v>6.0344766496700002</v>
      </c>
      <c r="L82" s="1092"/>
      <c r="M82" s="59"/>
      <c r="N82" s="1624"/>
    </row>
    <row r="83" spans="1:14" s="812" customFormat="1" ht="14">
      <c r="A83" s="1083" t="s">
        <v>1054</v>
      </c>
      <c r="B83" s="633">
        <v>0</v>
      </c>
      <c r="C83" s="633">
        <v>0</v>
      </c>
      <c r="D83" s="633">
        <v>0</v>
      </c>
      <c r="E83" s="633">
        <v>0</v>
      </c>
      <c r="F83" s="633">
        <v>0</v>
      </c>
      <c r="G83" s="633">
        <v>0</v>
      </c>
      <c r="H83" s="633">
        <v>0</v>
      </c>
      <c r="I83" s="633">
        <v>0</v>
      </c>
      <c r="J83" s="633">
        <v>0</v>
      </c>
      <c r="K83" s="634">
        <v>0</v>
      </c>
      <c r="L83" s="1092"/>
      <c r="M83" s="59"/>
      <c r="N83" s="1624"/>
    </row>
    <row r="84" spans="1:14" s="812" customFormat="1" ht="14">
      <c r="A84" s="1084" t="s">
        <v>1267</v>
      </c>
      <c r="B84" s="633">
        <v>0</v>
      </c>
      <c r="C84" s="633">
        <v>0</v>
      </c>
      <c r="D84" s="633">
        <v>0</v>
      </c>
      <c r="E84" s="633">
        <v>0</v>
      </c>
      <c r="F84" s="633">
        <v>0</v>
      </c>
      <c r="G84" s="633">
        <v>0</v>
      </c>
      <c r="H84" s="633">
        <v>0</v>
      </c>
      <c r="I84" s="633">
        <v>0</v>
      </c>
      <c r="J84" s="633">
        <v>0</v>
      </c>
      <c r="K84" s="634">
        <v>0</v>
      </c>
      <c r="L84" s="1092"/>
      <c r="M84" s="59"/>
      <c r="N84" s="1624"/>
    </row>
    <row r="85" spans="1:14" s="812" customFormat="1" ht="14">
      <c r="A85" s="1084" t="s">
        <v>1268</v>
      </c>
      <c r="B85" s="633">
        <v>0</v>
      </c>
      <c r="C85" s="633">
        <v>0</v>
      </c>
      <c r="D85" s="633">
        <v>0</v>
      </c>
      <c r="E85" s="633">
        <v>0</v>
      </c>
      <c r="F85" s="633">
        <v>0</v>
      </c>
      <c r="G85" s="633">
        <v>0</v>
      </c>
      <c r="H85" s="633">
        <v>0</v>
      </c>
      <c r="I85" s="633">
        <v>0</v>
      </c>
      <c r="J85" s="633">
        <v>0</v>
      </c>
      <c r="K85" s="634">
        <v>0</v>
      </c>
      <c r="L85" s="1092"/>
      <c r="M85" s="59"/>
      <c r="N85" s="1624"/>
    </row>
    <row r="86" spans="1:14" s="812" customFormat="1" ht="14">
      <c r="A86" s="1083" t="s">
        <v>1170</v>
      </c>
      <c r="B86" s="633">
        <v>169.99887929046</v>
      </c>
      <c r="C86" s="633">
        <v>144.79319301409001</v>
      </c>
      <c r="D86" s="633">
        <v>135.06505071609001</v>
      </c>
      <c r="E86" s="633">
        <v>97.951875988319998</v>
      </c>
      <c r="F86" s="633">
        <v>86.384576875229996</v>
      </c>
      <c r="G86" s="633">
        <v>79.684345741599998</v>
      </c>
      <c r="H86" s="633">
        <v>59.037855553699998</v>
      </c>
      <c r="I86" s="633">
        <v>79.512566935630005</v>
      </c>
      <c r="J86" s="633">
        <v>64.223188207090004</v>
      </c>
      <c r="K86" s="634">
        <v>65.535940471629999</v>
      </c>
      <c r="L86" s="1092"/>
      <c r="M86" s="59"/>
      <c r="N86" s="1624"/>
    </row>
    <row r="87" spans="1:14" s="812" customFormat="1" ht="14">
      <c r="A87" s="1084" t="s">
        <v>1269</v>
      </c>
      <c r="B87" s="633">
        <v>0</v>
      </c>
      <c r="C87" s="633">
        <v>0</v>
      </c>
      <c r="D87" s="633">
        <v>0</v>
      </c>
      <c r="E87" s="633">
        <v>0</v>
      </c>
      <c r="F87" s="633">
        <v>0</v>
      </c>
      <c r="G87" s="633">
        <v>0</v>
      </c>
      <c r="H87" s="633">
        <v>0</v>
      </c>
      <c r="I87" s="633">
        <v>0</v>
      </c>
      <c r="J87" s="633">
        <v>0</v>
      </c>
      <c r="K87" s="634">
        <v>0</v>
      </c>
      <c r="L87" s="1092"/>
      <c r="M87" s="59"/>
      <c r="N87" s="1624"/>
    </row>
    <row r="88" spans="1:14" s="812" customFormat="1" ht="14">
      <c r="A88" s="1084" t="s">
        <v>929</v>
      </c>
      <c r="B88" s="633">
        <v>169.99887929046</v>
      </c>
      <c r="C88" s="633">
        <v>144.79319301409001</v>
      </c>
      <c r="D88" s="633">
        <v>135.06505071609001</v>
      </c>
      <c r="E88" s="633">
        <v>97.951875988319998</v>
      </c>
      <c r="F88" s="633">
        <v>86.384576875229996</v>
      </c>
      <c r="G88" s="633">
        <v>79.684345741599998</v>
      </c>
      <c r="H88" s="633">
        <v>59.037855553699998</v>
      </c>
      <c r="I88" s="633">
        <v>79.512566935630005</v>
      </c>
      <c r="J88" s="633">
        <v>64.223188207090004</v>
      </c>
      <c r="K88" s="634">
        <v>65.535940471629999</v>
      </c>
      <c r="L88" s="1092"/>
      <c r="M88" s="59"/>
      <c r="N88" s="1624"/>
    </row>
    <row r="89" spans="1:14" s="812" customFormat="1" ht="14">
      <c r="A89" s="1083" t="s">
        <v>1056</v>
      </c>
      <c r="B89" s="633">
        <v>0</v>
      </c>
      <c r="C89" s="633">
        <v>0</v>
      </c>
      <c r="D89" s="633">
        <v>0</v>
      </c>
      <c r="E89" s="633">
        <v>0</v>
      </c>
      <c r="F89" s="633">
        <v>0</v>
      </c>
      <c r="G89" s="633">
        <v>0</v>
      </c>
      <c r="H89" s="633">
        <v>0</v>
      </c>
      <c r="I89" s="633">
        <v>0</v>
      </c>
      <c r="J89" s="633">
        <v>0</v>
      </c>
      <c r="K89" s="634">
        <v>0</v>
      </c>
      <c r="L89" s="1092"/>
      <c r="M89" s="59"/>
      <c r="N89" s="1624"/>
    </row>
    <row r="90" spans="1:14" s="812" customFormat="1" ht="14">
      <c r="A90" s="1083" t="s">
        <v>1058</v>
      </c>
      <c r="B90" s="633">
        <v>0</v>
      </c>
      <c r="C90" s="633">
        <v>0</v>
      </c>
      <c r="D90" s="633">
        <v>0</v>
      </c>
      <c r="E90" s="633">
        <v>0</v>
      </c>
      <c r="F90" s="633">
        <v>0</v>
      </c>
      <c r="G90" s="633">
        <v>0</v>
      </c>
      <c r="H90" s="633">
        <v>0</v>
      </c>
      <c r="I90" s="633">
        <v>0</v>
      </c>
      <c r="J90" s="633">
        <v>0</v>
      </c>
      <c r="K90" s="634">
        <v>0</v>
      </c>
      <c r="L90" s="1092"/>
      <c r="M90" s="59"/>
      <c r="N90" s="1624"/>
    </row>
    <row r="91" spans="1:14" s="812" customFormat="1" ht="14">
      <c r="A91" s="1083" t="s">
        <v>1060</v>
      </c>
      <c r="B91" s="633">
        <v>0</v>
      </c>
      <c r="C91" s="633">
        <v>0</v>
      </c>
      <c r="D91" s="633">
        <v>0</v>
      </c>
      <c r="E91" s="633">
        <v>0</v>
      </c>
      <c r="F91" s="633">
        <v>0</v>
      </c>
      <c r="G91" s="633">
        <v>0</v>
      </c>
      <c r="H91" s="633">
        <v>0</v>
      </c>
      <c r="I91" s="633">
        <v>0</v>
      </c>
      <c r="J91" s="633">
        <v>0</v>
      </c>
      <c r="K91" s="634">
        <v>0</v>
      </c>
      <c r="L91" s="1092"/>
      <c r="M91" s="59"/>
      <c r="N91" s="1624"/>
    </row>
    <row r="92" spans="1:14" s="812" customFormat="1" ht="14">
      <c r="A92" s="1083" t="s">
        <v>1062</v>
      </c>
      <c r="B92" s="633">
        <v>0</v>
      </c>
      <c r="C92" s="633">
        <v>0</v>
      </c>
      <c r="D92" s="633">
        <v>0</v>
      </c>
      <c r="E92" s="633">
        <v>0</v>
      </c>
      <c r="F92" s="633">
        <v>0</v>
      </c>
      <c r="G92" s="633">
        <v>0</v>
      </c>
      <c r="H92" s="633">
        <v>0</v>
      </c>
      <c r="I92" s="633">
        <v>0</v>
      </c>
      <c r="J92" s="633">
        <v>0</v>
      </c>
      <c r="K92" s="634">
        <v>0</v>
      </c>
      <c r="L92" s="1092"/>
      <c r="M92" s="59"/>
      <c r="N92" s="1624"/>
    </row>
    <row r="93" spans="1:14" s="812" customFormat="1" ht="14">
      <c r="A93" s="1083" t="s">
        <v>1171</v>
      </c>
      <c r="B93" s="633">
        <v>4.7644265381599995</v>
      </c>
      <c r="C93" s="633">
        <v>15.191281400659999</v>
      </c>
      <c r="D93" s="633">
        <v>12.59569141605</v>
      </c>
      <c r="E93" s="633">
        <v>19.203898707539999</v>
      </c>
      <c r="F93" s="633">
        <v>14.055501139219999</v>
      </c>
      <c r="G93" s="633">
        <v>15.007547581959999</v>
      </c>
      <c r="H93" s="633">
        <v>16.34467469578</v>
      </c>
      <c r="I93" s="633">
        <v>24.628520293710004</v>
      </c>
      <c r="J93" s="633">
        <v>29.798879232139999</v>
      </c>
      <c r="K93" s="634">
        <v>32.746732311590002</v>
      </c>
      <c r="L93" s="1092"/>
      <c r="M93" s="59"/>
      <c r="N93" s="1624"/>
    </row>
    <row r="94" spans="1:14" s="812" customFormat="1" ht="14">
      <c r="A94" s="1085"/>
      <c r="B94" s="633"/>
      <c r="C94" s="633"/>
      <c r="D94" s="633"/>
      <c r="E94" s="633"/>
      <c r="F94" s="633"/>
      <c r="G94" s="633"/>
      <c r="H94" s="633"/>
      <c r="I94" s="633"/>
      <c r="J94" s="633"/>
      <c r="K94" s="634"/>
      <c r="L94" s="1092"/>
      <c r="M94" s="59"/>
      <c r="N94" s="1624"/>
    </row>
    <row r="95" spans="1:14" s="935" customFormat="1" ht="14">
      <c r="A95" s="1086" t="s">
        <v>1173</v>
      </c>
      <c r="B95" s="630">
        <v>0</v>
      </c>
      <c r="C95" s="630">
        <v>0</v>
      </c>
      <c r="D95" s="630">
        <v>0</v>
      </c>
      <c r="E95" s="630">
        <v>0</v>
      </c>
      <c r="F95" s="630">
        <v>0</v>
      </c>
      <c r="G95" s="630">
        <v>0</v>
      </c>
      <c r="H95" s="630">
        <v>0</v>
      </c>
      <c r="I95" s="630">
        <v>0</v>
      </c>
      <c r="J95" s="630">
        <v>0</v>
      </c>
      <c r="K95" s="631">
        <v>0</v>
      </c>
      <c r="L95" s="1092"/>
      <c r="M95" s="1624"/>
      <c r="N95" s="1624"/>
    </row>
    <row r="96" spans="1:14" s="942" customFormat="1" ht="14">
      <c r="A96" s="1081" t="s">
        <v>1115</v>
      </c>
      <c r="B96" s="633">
        <v>0</v>
      </c>
      <c r="C96" s="633">
        <v>0</v>
      </c>
      <c r="D96" s="633">
        <v>0</v>
      </c>
      <c r="E96" s="633">
        <v>0</v>
      </c>
      <c r="F96" s="633">
        <v>0</v>
      </c>
      <c r="G96" s="633">
        <v>0</v>
      </c>
      <c r="H96" s="633">
        <v>0</v>
      </c>
      <c r="I96" s="633">
        <v>0</v>
      </c>
      <c r="J96" s="633">
        <v>0</v>
      </c>
      <c r="K96" s="634">
        <v>0</v>
      </c>
      <c r="L96" s="1092"/>
      <c r="M96" s="1626"/>
      <c r="N96" s="1624"/>
    </row>
    <row r="97" spans="1:14" s="812" customFormat="1" ht="14">
      <c r="A97" s="1082" t="s">
        <v>943</v>
      </c>
      <c r="B97" s="633">
        <v>0</v>
      </c>
      <c r="C97" s="633">
        <v>0</v>
      </c>
      <c r="D97" s="633">
        <v>0</v>
      </c>
      <c r="E97" s="633">
        <v>0</v>
      </c>
      <c r="F97" s="633">
        <v>0</v>
      </c>
      <c r="G97" s="633">
        <v>0</v>
      </c>
      <c r="H97" s="633">
        <v>0</v>
      </c>
      <c r="I97" s="633">
        <v>0</v>
      </c>
      <c r="J97" s="633">
        <v>0</v>
      </c>
      <c r="K97" s="634">
        <v>0</v>
      </c>
      <c r="L97" s="1092"/>
      <c r="M97" s="59"/>
      <c r="N97" s="1624"/>
    </row>
    <row r="98" spans="1:14" s="812" customFormat="1" ht="14">
      <c r="A98" s="1082" t="s">
        <v>957</v>
      </c>
      <c r="B98" s="633">
        <v>0</v>
      </c>
      <c r="C98" s="633">
        <v>0</v>
      </c>
      <c r="D98" s="633">
        <v>0</v>
      </c>
      <c r="E98" s="633">
        <v>0</v>
      </c>
      <c r="F98" s="633">
        <v>0</v>
      </c>
      <c r="G98" s="633">
        <v>0</v>
      </c>
      <c r="H98" s="633">
        <v>0</v>
      </c>
      <c r="I98" s="633">
        <v>0</v>
      </c>
      <c r="J98" s="633">
        <v>0</v>
      </c>
      <c r="K98" s="634">
        <v>0</v>
      </c>
      <c r="L98" s="1092"/>
      <c r="M98" s="59"/>
      <c r="N98" s="1624"/>
    </row>
    <row r="99" spans="1:14" s="812" customFormat="1" ht="14">
      <c r="A99" s="1082" t="s">
        <v>969</v>
      </c>
      <c r="B99" s="633">
        <v>0</v>
      </c>
      <c r="C99" s="633">
        <v>0</v>
      </c>
      <c r="D99" s="633">
        <v>0</v>
      </c>
      <c r="E99" s="633">
        <v>0</v>
      </c>
      <c r="F99" s="633">
        <v>0</v>
      </c>
      <c r="G99" s="633">
        <v>0</v>
      </c>
      <c r="H99" s="633">
        <v>0</v>
      </c>
      <c r="I99" s="633">
        <v>0</v>
      </c>
      <c r="J99" s="633">
        <v>0</v>
      </c>
      <c r="K99" s="634">
        <v>0</v>
      </c>
      <c r="L99" s="1092"/>
      <c r="M99" s="59"/>
      <c r="N99" s="1624"/>
    </row>
    <row r="100" spans="1:14" s="812" customFormat="1" ht="14">
      <c r="A100" s="1082" t="s">
        <v>981</v>
      </c>
      <c r="B100" s="633">
        <v>0</v>
      </c>
      <c r="C100" s="633">
        <v>0</v>
      </c>
      <c r="D100" s="633">
        <v>0</v>
      </c>
      <c r="E100" s="633">
        <v>0</v>
      </c>
      <c r="F100" s="633">
        <v>0</v>
      </c>
      <c r="G100" s="633">
        <v>0</v>
      </c>
      <c r="H100" s="633">
        <v>0</v>
      </c>
      <c r="I100" s="633">
        <v>0</v>
      </c>
      <c r="J100" s="633">
        <v>0</v>
      </c>
      <c r="K100" s="634">
        <v>0</v>
      </c>
      <c r="L100" s="1092"/>
      <c r="M100" s="59"/>
      <c r="N100" s="1624"/>
    </row>
    <row r="101" spans="1:14" s="812" customFormat="1" ht="14">
      <c r="A101" s="1082" t="s">
        <v>993</v>
      </c>
      <c r="B101" s="633">
        <v>0</v>
      </c>
      <c r="C101" s="633">
        <v>0</v>
      </c>
      <c r="D101" s="633">
        <v>0</v>
      </c>
      <c r="E101" s="633">
        <v>0</v>
      </c>
      <c r="F101" s="633">
        <v>0</v>
      </c>
      <c r="G101" s="633">
        <v>0</v>
      </c>
      <c r="H101" s="633">
        <v>0</v>
      </c>
      <c r="I101" s="633">
        <v>0</v>
      </c>
      <c r="J101" s="633">
        <v>0</v>
      </c>
      <c r="K101" s="634">
        <v>0</v>
      </c>
      <c r="L101" s="1092"/>
      <c r="M101" s="59"/>
      <c r="N101" s="1624"/>
    </row>
    <row r="102" spans="1:14" s="942" customFormat="1" ht="14">
      <c r="A102" s="1081" t="s">
        <v>1116</v>
      </c>
      <c r="B102" s="633">
        <v>0</v>
      </c>
      <c r="C102" s="633">
        <v>0</v>
      </c>
      <c r="D102" s="633">
        <v>0</v>
      </c>
      <c r="E102" s="633">
        <v>0</v>
      </c>
      <c r="F102" s="633">
        <v>0</v>
      </c>
      <c r="G102" s="633">
        <v>0</v>
      </c>
      <c r="H102" s="633">
        <v>0</v>
      </c>
      <c r="I102" s="633">
        <v>0</v>
      </c>
      <c r="J102" s="633">
        <v>0</v>
      </c>
      <c r="K102" s="634">
        <v>0</v>
      </c>
      <c r="L102" s="1092"/>
      <c r="M102" s="1626"/>
      <c r="N102" s="1624"/>
    </row>
    <row r="103" spans="1:14" s="812" customFormat="1" ht="14">
      <c r="A103" s="1082" t="s">
        <v>944</v>
      </c>
      <c r="B103" s="633">
        <v>0</v>
      </c>
      <c r="C103" s="633">
        <v>0</v>
      </c>
      <c r="D103" s="633">
        <v>0</v>
      </c>
      <c r="E103" s="633">
        <v>0</v>
      </c>
      <c r="F103" s="633">
        <v>0</v>
      </c>
      <c r="G103" s="633">
        <v>0</v>
      </c>
      <c r="H103" s="633">
        <v>0</v>
      </c>
      <c r="I103" s="633">
        <v>0</v>
      </c>
      <c r="J103" s="633">
        <v>0</v>
      </c>
      <c r="K103" s="634">
        <v>0</v>
      </c>
      <c r="L103" s="1092"/>
      <c r="M103" s="59"/>
      <c r="N103" s="1624"/>
    </row>
    <row r="104" spans="1:14" s="812" customFormat="1" ht="14">
      <c r="A104" s="1082" t="s">
        <v>958</v>
      </c>
      <c r="B104" s="633">
        <v>0</v>
      </c>
      <c r="C104" s="633">
        <v>0</v>
      </c>
      <c r="D104" s="633">
        <v>0</v>
      </c>
      <c r="E104" s="633">
        <v>0</v>
      </c>
      <c r="F104" s="633">
        <v>0</v>
      </c>
      <c r="G104" s="633">
        <v>0</v>
      </c>
      <c r="H104" s="633">
        <v>0</v>
      </c>
      <c r="I104" s="633">
        <v>0</v>
      </c>
      <c r="J104" s="633">
        <v>0</v>
      </c>
      <c r="K104" s="634">
        <v>0</v>
      </c>
      <c r="L104" s="1092"/>
      <c r="M104" s="59"/>
      <c r="N104" s="1624"/>
    </row>
    <row r="105" spans="1:14" s="812" customFormat="1" ht="14">
      <c r="A105" s="1082" t="s">
        <v>970</v>
      </c>
      <c r="B105" s="633">
        <v>0</v>
      </c>
      <c r="C105" s="633">
        <v>0</v>
      </c>
      <c r="D105" s="633">
        <v>0</v>
      </c>
      <c r="E105" s="633">
        <v>0</v>
      </c>
      <c r="F105" s="633">
        <v>0</v>
      </c>
      <c r="G105" s="633">
        <v>0</v>
      </c>
      <c r="H105" s="633">
        <v>0</v>
      </c>
      <c r="I105" s="633">
        <v>0</v>
      </c>
      <c r="J105" s="633">
        <v>0</v>
      </c>
      <c r="K105" s="634">
        <v>0</v>
      </c>
      <c r="L105" s="1092"/>
      <c r="M105" s="59"/>
      <c r="N105" s="1624"/>
    </row>
    <row r="106" spans="1:14" s="812" customFormat="1" ht="14">
      <c r="A106" s="1082" t="s">
        <v>982</v>
      </c>
      <c r="B106" s="633">
        <v>0</v>
      </c>
      <c r="C106" s="633">
        <v>0</v>
      </c>
      <c r="D106" s="633">
        <v>0</v>
      </c>
      <c r="E106" s="633">
        <v>0</v>
      </c>
      <c r="F106" s="633">
        <v>0</v>
      </c>
      <c r="G106" s="633">
        <v>0</v>
      </c>
      <c r="H106" s="633">
        <v>0</v>
      </c>
      <c r="I106" s="633">
        <v>0</v>
      </c>
      <c r="J106" s="633">
        <v>0</v>
      </c>
      <c r="K106" s="634">
        <v>0</v>
      </c>
      <c r="L106" s="1092"/>
      <c r="M106" s="59"/>
      <c r="N106" s="1624"/>
    </row>
    <row r="107" spans="1:14" s="812" customFormat="1" ht="14">
      <c r="A107" s="1082" t="s">
        <v>994</v>
      </c>
      <c r="B107" s="633">
        <v>0</v>
      </c>
      <c r="C107" s="633">
        <v>0</v>
      </c>
      <c r="D107" s="633">
        <v>0</v>
      </c>
      <c r="E107" s="633">
        <v>0</v>
      </c>
      <c r="F107" s="633">
        <v>0</v>
      </c>
      <c r="G107" s="633">
        <v>0</v>
      </c>
      <c r="H107" s="633">
        <v>0</v>
      </c>
      <c r="I107" s="633">
        <v>0</v>
      </c>
      <c r="J107" s="633">
        <v>0</v>
      </c>
      <c r="K107" s="634">
        <v>0</v>
      </c>
      <c r="L107" s="1092"/>
      <c r="M107" s="59"/>
      <c r="N107" s="1624"/>
    </row>
    <row r="108" spans="1:14" s="812" customFormat="1" ht="14">
      <c r="A108" s="1085"/>
      <c r="B108" s="633"/>
      <c r="C108" s="633"/>
      <c r="D108" s="633"/>
      <c r="E108" s="633"/>
      <c r="F108" s="633"/>
      <c r="G108" s="633"/>
      <c r="H108" s="633"/>
      <c r="I108" s="633"/>
      <c r="J108" s="633"/>
      <c r="K108" s="634"/>
      <c r="L108" s="1092"/>
      <c r="M108" s="59"/>
      <c r="N108" s="1624"/>
    </row>
    <row r="109" spans="1:14" s="935" customFormat="1" ht="14">
      <c r="A109" s="1086" t="s">
        <v>1176</v>
      </c>
      <c r="B109" s="630">
        <v>0</v>
      </c>
      <c r="C109" s="630">
        <v>0</v>
      </c>
      <c r="D109" s="630">
        <v>0</v>
      </c>
      <c r="E109" s="630">
        <v>0</v>
      </c>
      <c r="F109" s="630">
        <v>0</v>
      </c>
      <c r="G109" s="630">
        <v>0</v>
      </c>
      <c r="H109" s="630">
        <v>0</v>
      </c>
      <c r="I109" s="630">
        <v>0</v>
      </c>
      <c r="J109" s="630">
        <v>0</v>
      </c>
      <c r="K109" s="631">
        <v>0</v>
      </c>
      <c r="L109" s="1092"/>
      <c r="M109" s="1624"/>
      <c r="N109" s="1624"/>
    </row>
    <row r="110" spans="1:14" s="942" customFormat="1" ht="14">
      <c r="A110" s="1081" t="s">
        <v>1115</v>
      </c>
      <c r="B110" s="633">
        <v>0</v>
      </c>
      <c r="C110" s="633">
        <v>0</v>
      </c>
      <c r="D110" s="633">
        <v>0</v>
      </c>
      <c r="E110" s="633">
        <v>0</v>
      </c>
      <c r="F110" s="633">
        <v>0</v>
      </c>
      <c r="G110" s="633">
        <v>0</v>
      </c>
      <c r="H110" s="633">
        <v>0</v>
      </c>
      <c r="I110" s="633">
        <v>0</v>
      </c>
      <c r="J110" s="633">
        <v>0</v>
      </c>
      <c r="K110" s="634">
        <v>0</v>
      </c>
      <c r="L110" s="1092"/>
      <c r="M110" s="1626"/>
      <c r="N110" s="1624"/>
    </row>
    <row r="111" spans="1:14" s="812" customFormat="1" ht="14">
      <c r="A111" s="1082" t="s">
        <v>1270</v>
      </c>
      <c r="B111" s="633">
        <v>0</v>
      </c>
      <c r="C111" s="633">
        <v>0</v>
      </c>
      <c r="D111" s="633">
        <v>0</v>
      </c>
      <c r="E111" s="633">
        <v>0</v>
      </c>
      <c r="F111" s="633">
        <v>0</v>
      </c>
      <c r="G111" s="633">
        <v>0</v>
      </c>
      <c r="H111" s="633">
        <v>0</v>
      </c>
      <c r="I111" s="633">
        <v>0</v>
      </c>
      <c r="J111" s="633">
        <v>0</v>
      </c>
      <c r="K111" s="634">
        <v>0</v>
      </c>
      <c r="L111" s="1092"/>
      <c r="M111" s="59"/>
      <c r="N111" s="1624"/>
    </row>
    <row r="112" spans="1:14" s="812" customFormat="1" ht="14">
      <c r="A112" s="1082" t="s">
        <v>1038</v>
      </c>
      <c r="B112" s="633">
        <v>0</v>
      </c>
      <c r="C112" s="633">
        <v>0</v>
      </c>
      <c r="D112" s="633">
        <v>0</v>
      </c>
      <c r="E112" s="633">
        <v>0</v>
      </c>
      <c r="F112" s="633">
        <v>0</v>
      </c>
      <c r="G112" s="633">
        <v>0</v>
      </c>
      <c r="H112" s="633">
        <v>0</v>
      </c>
      <c r="I112" s="633">
        <v>0</v>
      </c>
      <c r="J112" s="633">
        <v>0</v>
      </c>
      <c r="K112" s="634">
        <v>0</v>
      </c>
      <c r="L112" s="1092"/>
      <c r="M112" s="59"/>
      <c r="N112" s="1624"/>
    </row>
    <row r="113" spans="1:14" s="812" customFormat="1" ht="14">
      <c r="A113" s="1082" t="s">
        <v>1064</v>
      </c>
      <c r="B113" s="633">
        <v>0</v>
      </c>
      <c r="C113" s="633">
        <v>0</v>
      </c>
      <c r="D113" s="633">
        <v>0</v>
      </c>
      <c r="E113" s="633">
        <v>0</v>
      </c>
      <c r="F113" s="633">
        <v>0</v>
      </c>
      <c r="G113" s="633">
        <v>0</v>
      </c>
      <c r="H113" s="633">
        <v>0</v>
      </c>
      <c r="I113" s="633">
        <v>0</v>
      </c>
      <c r="J113" s="633">
        <v>0</v>
      </c>
      <c r="K113" s="634">
        <v>0</v>
      </c>
      <c r="L113" s="1092"/>
      <c r="M113" s="59"/>
      <c r="N113" s="1624"/>
    </row>
    <row r="114" spans="1:14" s="812" customFormat="1" ht="14">
      <c r="A114" s="1082" t="s">
        <v>930</v>
      </c>
      <c r="B114" s="633">
        <v>0</v>
      </c>
      <c r="C114" s="633">
        <v>0</v>
      </c>
      <c r="D114" s="633">
        <v>0</v>
      </c>
      <c r="E114" s="633">
        <v>0</v>
      </c>
      <c r="F114" s="633">
        <v>0</v>
      </c>
      <c r="G114" s="633">
        <v>0</v>
      </c>
      <c r="H114" s="633">
        <v>0</v>
      </c>
      <c r="I114" s="633">
        <v>0</v>
      </c>
      <c r="J114" s="633">
        <v>0</v>
      </c>
      <c r="K114" s="634">
        <v>0</v>
      </c>
      <c r="L114" s="1092"/>
      <c r="M114" s="59"/>
      <c r="N114" s="1624"/>
    </row>
    <row r="115" spans="1:14" s="812" customFormat="1" ht="14">
      <c r="A115" s="1082" t="s">
        <v>1066</v>
      </c>
      <c r="B115" s="633">
        <v>0</v>
      </c>
      <c r="C115" s="633">
        <v>0</v>
      </c>
      <c r="D115" s="633">
        <v>0</v>
      </c>
      <c r="E115" s="633">
        <v>0</v>
      </c>
      <c r="F115" s="633">
        <v>0</v>
      </c>
      <c r="G115" s="633">
        <v>0</v>
      </c>
      <c r="H115" s="633">
        <v>0</v>
      </c>
      <c r="I115" s="633">
        <v>0</v>
      </c>
      <c r="J115" s="633">
        <v>0</v>
      </c>
      <c r="K115" s="634">
        <v>0</v>
      </c>
      <c r="L115" s="1092"/>
      <c r="M115" s="59"/>
      <c r="N115" s="1624"/>
    </row>
    <row r="116" spans="1:14" s="812" customFormat="1" ht="14">
      <c r="A116" s="1082" t="s">
        <v>1068</v>
      </c>
      <c r="B116" s="633">
        <v>0</v>
      </c>
      <c r="C116" s="633">
        <v>0</v>
      </c>
      <c r="D116" s="633">
        <v>0</v>
      </c>
      <c r="E116" s="633">
        <v>0</v>
      </c>
      <c r="F116" s="633">
        <v>0</v>
      </c>
      <c r="G116" s="633">
        <v>0</v>
      </c>
      <c r="H116" s="633">
        <v>0</v>
      </c>
      <c r="I116" s="633">
        <v>0</v>
      </c>
      <c r="J116" s="633">
        <v>0</v>
      </c>
      <c r="K116" s="634">
        <v>0</v>
      </c>
      <c r="L116" s="1092"/>
      <c r="M116" s="59"/>
      <c r="N116" s="1624"/>
    </row>
    <row r="117" spans="1:14" s="812" customFormat="1" ht="14">
      <c r="A117" s="1082" t="s">
        <v>1070</v>
      </c>
      <c r="B117" s="633">
        <v>0</v>
      </c>
      <c r="C117" s="633">
        <v>0</v>
      </c>
      <c r="D117" s="633">
        <v>0</v>
      </c>
      <c r="E117" s="633">
        <v>0</v>
      </c>
      <c r="F117" s="633">
        <v>0</v>
      </c>
      <c r="G117" s="633">
        <v>0</v>
      </c>
      <c r="H117" s="633">
        <v>0</v>
      </c>
      <c r="I117" s="633">
        <v>0</v>
      </c>
      <c r="J117" s="633">
        <v>0</v>
      </c>
      <c r="K117" s="634">
        <v>0</v>
      </c>
      <c r="L117" s="1092"/>
      <c r="M117" s="59"/>
      <c r="N117" s="1624"/>
    </row>
    <row r="118" spans="1:14" s="812" customFormat="1" ht="14">
      <c r="A118" s="1082" t="s">
        <v>1072</v>
      </c>
      <c r="B118" s="633">
        <v>0</v>
      </c>
      <c r="C118" s="633">
        <v>0</v>
      </c>
      <c r="D118" s="633">
        <v>0</v>
      </c>
      <c r="E118" s="633">
        <v>0</v>
      </c>
      <c r="F118" s="633">
        <v>0</v>
      </c>
      <c r="G118" s="633">
        <v>0</v>
      </c>
      <c r="H118" s="633">
        <v>0</v>
      </c>
      <c r="I118" s="633">
        <v>0</v>
      </c>
      <c r="J118" s="633">
        <v>0</v>
      </c>
      <c r="K118" s="634">
        <v>0</v>
      </c>
      <c r="L118" s="1092"/>
      <c r="M118" s="59"/>
      <c r="N118" s="1624"/>
    </row>
    <row r="119" spans="1:14" s="812" customFormat="1" ht="14">
      <c r="A119" s="1082" t="s">
        <v>886</v>
      </c>
      <c r="B119" s="633">
        <v>0</v>
      </c>
      <c r="C119" s="633">
        <v>0</v>
      </c>
      <c r="D119" s="633">
        <v>0</v>
      </c>
      <c r="E119" s="633">
        <v>0</v>
      </c>
      <c r="F119" s="633">
        <v>0</v>
      </c>
      <c r="G119" s="633">
        <v>0</v>
      </c>
      <c r="H119" s="633">
        <v>0</v>
      </c>
      <c r="I119" s="633">
        <v>0</v>
      </c>
      <c r="J119" s="633">
        <v>0</v>
      </c>
      <c r="K119" s="634">
        <v>0</v>
      </c>
      <c r="L119" s="1092"/>
      <c r="M119" s="59"/>
      <c r="N119" s="1624"/>
    </row>
    <row r="120" spans="1:14" s="942" customFormat="1" ht="14">
      <c r="A120" s="1081" t="s">
        <v>1116</v>
      </c>
      <c r="B120" s="633">
        <v>0</v>
      </c>
      <c r="C120" s="633">
        <v>0</v>
      </c>
      <c r="D120" s="633">
        <v>0</v>
      </c>
      <c r="E120" s="633">
        <v>0</v>
      </c>
      <c r="F120" s="633">
        <v>0</v>
      </c>
      <c r="G120" s="633">
        <v>0</v>
      </c>
      <c r="H120" s="633">
        <v>0</v>
      </c>
      <c r="I120" s="633">
        <v>0</v>
      </c>
      <c r="J120" s="633">
        <v>0</v>
      </c>
      <c r="K120" s="634">
        <v>0</v>
      </c>
      <c r="L120" s="1092"/>
      <c r="M120" s="1626"/>
      <c r="N120" s="1624"/>
    </row>
    <row r="121" spans="1:14" s="812" customFormat="1" ht="14">
      <c r="A121" s="1082" t="s">
        <v>1271</v>
      </c>
      <c r="B121" s="633">
        <v>0</v>
      </c>
      <c r="C121" s="633">
        <v>0</v>
      </c>
      <c r="D121" s="633">
        <v>0</v>
      </c>
      <c r="E121" s="633">
        <v>0</v>
      </c>
      <c r="F121" s="633">
        <v>0</v>
      </c>
      <c r="G121" s="633">
        <v>0</v>
      </c>
      <c r="H121" s="633">
        <v>0</v>
      </c>
      <c r="I121" s="633">
        <v>0</v>
      </c>
      <c r="J121" s="633">
        <v>0</v>
      </c>
      <c r="K121" s="634">
        <v>0</v>
      </c>
      <c r="L121" s="1092"/>
      <c r="M121" s="59"/>
      <c r="N121" s="1624"/>
    </row>
    <row r="122" spans="1:14" s="812" customFormat="1" ht="14">
      <c r="A122" s="1082" t="s">
        <v>1039</v>
      </c>
      <c r="B122" s="633">
        <v>0</v>
      </c>
      <c r="C122" s="633">
        <v>0</v>
      </c>
      <c r="D122" s="633">
        <v>0</v>
      </c>
      <c r="E122" s="633">
        <v>0</v>
      </c>
      <c r="F122" s="633">
        <v>0</v>
      </c>
      <c r="G122" s="633">
        <v>0</v>
      </c>
      <c r="H122" s="633">
        <v>0</v>
      </c>
      <c r="I122" s="633">
        <v>0</v>
      </c>
      <c r="J122" s="633">
        <v>0</v>
      </c>
      <c r="K122" s="634">
        <v>0</v>
      </c>
      <c r="L122" s="1092"/>
      <c r="M122" s="59"/>
      <c r="N122" s="1624"/>
    </row>
    <row r="123" spans="1:14" s="812" customFormat="1" ht="14">
      <c r="A123" s="1082" t="s">
        <v>1065</v>
      </c>
      <c r="B123" s="633">
        <v>0</v>
      </c>
      <c r="C123" s="633">
        <v>0</v>
      </c>
      <c r="D123" s="633">
        <v>0</v>
      </c>
      <c r="E123" s="633">
        <v>0</v>
      </c>
      <c r="F123" s="633">
        <v>0</v>
      </c>
      <c r="G123" s="633">
        <v>0</v>
      </c>
      <c r="H123" s="633">
        <v>0</v>
      </c>
      <c r="I123" s="633">
        <v>0</v>
      </c>
      <c r="J123" s="633">
        <v>0</v>
      </c>
      <c r="K123" s="634">
        <v>0</v>
      </c>
      <c r="L123" s="1092"/>
      <c r="M123" s="59"/>
      <c r="N123" s="1624"/>
    </row>
    <row r="124" spans="1:14" s="812" customFormat="1" ht="14">
      <c r="A124" s="1082" t="s">
        <v>931</v>
      </c>
      <c r="B124" s="633">
        <v>0</v>
      </c>
      <c r="C124" s="633">
        <v>0</v>
      </c>
      <c r="D124" s="633">
        <v>0</v>
      </c>
      <c r="E124" s="633">
        <v>0</v>
      </c>
      <c r="F124" s="633">
        <v>0</v>
      </c>
      <c r="G124" s="633">
        <v>0</v>
      </c>
      <c r="H124" s="633">
        <v>0</v>
      </c>
      <c r="I124" s="633">
        <v>0</v>
      </c>
      <c r="J124" s="633">
        <v>0</v>
      </c>
      <c r="K124" s="634">
        <v>0</v>
      </c>
      <c r="L124" s="1092"/>
      <c r="M124" s="59"/>
      <c r="N124" s="1624"/>
    </row>
    <row r="125" spans="1:14" s="812" customFormat="1" ht="14">
      <c r="A125" s="1082" t="s">
        <v>1067</v>
      </c>
      <c r="B125" s="633">
        <v>0</v>
      </c>
      <c r="C125" s="633">
        <v>0</v>
      </c>
      <c r="D125" s="633">
        <v>0</v>
      </c>
      <c r="E125" s="633">
        <v>0</v>
      </c>
      <c r="F125" s="633">
        <v>0</v>
      </c>
      <c r="G125" s="633">
        <v>0</v>
      </c>
      <c r="H125" s="633">
        <v>0</v>
      </c>
      <c r="I125" s="633">
        <v>0</v>
      </c>
      <c r="J125" s="633">
        <v>0</v>
      </c>
      <c r="K125" s="634">
        <v>0</v>
      </c>
      <c r="L125" s="1092"/>
      <c r="M125" s="59"/>
      <c r="N125" s="1624"/>
    </row>
    <row r="126" spans="1:14" s="812" customFormat="1" ht="14">
      <c r="A126" s="1082" t="s">
        <v>1069</v>
      </c>
      <c r="B126" s="633">
        <v>0</v>
      </c>
      <c r="C126" s="633">
        <v>0</v>
      </c>
      <c r="D126" s="633">
        <v>0</v>
      </c>
      <c r="E126" s="633">
        <v>0</v>
      </c>
      <c r="F126" s="633">
        <v>0</v>
      </c>
      <c r="G126" s="633">
        <v>0</v>
      </c>
      <c r="H126" s="633">
        <v>0</v>
      </c>
      <c r="I126" s="633">
        <v>0</v>
      </c>
      <c r="J126" s="633">
        <v>0</v>
      </c>
      <c r="K126" s="634">
        <v>0</v>
      </c>
      <c r="L126" s="1092"/>
      <c r="M126" s="59"/>
      <c r="N126" s="1624"/>
    </row>
    <row r="127" spans="1:14" s="812" customFormat="1" ht="14">
      <c r="A127" s="1082" t="s">
        <v>1071</v>
      </c>
      <c r="B127" s="633">
        <v>0</v>
      </c>
      <c r="C127" s="633">
        <v>0</v>
      </c>
      <c r="D127" s="633">
        <v>0</v>
      </c>
      <c r="E127" s="633">
        <v>0</v>
      </c>
      <c r="F127" s="633">
        <v>0</v>
      </c>
      <c r="G127" s="633">
        <v>0</v>
      </c>
      <c r="H127" s="633">
        <v>0</v>
      </c>
      <c r="I127" s="633">
        <v>0</v>
      </c>
      <c r="J127" s="633">
        <v>0</v>
      </c>
      <c r="K127" s="634">
        <v>0</v>
      </c>
      <c r="L127" s="1092"/>
      <c r="M127" s="59"/>
      <c r="N127" s="1624"/>
    </row>
    <row r="128" spans="1:14" s="812" customFormat="1" ht="14">
      <c r="A128" s="1082" t="s">
        <v>1073</v>
      </c>
      <c r="B128" s="633">
        <v>0</v>
      </c>
      <c r="C128" s="633">
        <v>0</v>
      </c>
      <c r="D128" s="633">
        <v>0</v>
      </c>
      <c r="E128" s="633">
        <v>0</v>
      </c>
      <c r="F128" s="633">
        <v>0</v>
      </c>
      <c r="G128" s="633">
        <v>0</v>
      </c>
      <c r="H128" s="633">
        <v>0</v>
      </c>
      <c r="I128" s="633">
        <v>0</v>
      </c>
      <c r="J128" s="633">
        <v>0</v>
      </c>
      <c r="K128" s="634">
        <v>0</v>
      </c>
      <c r="L128" s="1092"/>
      <c r="M128" s="59"/>
      <c r="N128" s="1624"/>
    </row>
    <row r="129" spans="1:14" s="812" customFormat="1" ht="14">
      <c r="A129" s="1082" t="s">
        <v>1177</v>
      </c>
      <c r="B129" s="633">
        <v>0</v>
      </c>
      <c r="C129" s="633">
        <v>0</v>
      </c>
      <c r="D129" s="633">
        <v>0</v>
      </c>
      <c r="E129" s="633">
        <v>0</v>
      </c>
      <c r="F129" s="633">
        <v>0</v>
      </c>
      <c r="G129" s="633">
        <v>0</v>
      </c>
      <c r="H129" s="633">
        <v>0</v>
      </c>
      <c r="I129" s="633">
        <v>0</v>
      </c>
      <c r="J129" s="633">
        <v>0</v>
      </c>
      <c r="K129" s="634">
        <v>0</v>
      </c>
      <c r="L129" s="1092"/>
      <c r="M129" s="59"/>
      <c r="N129" s="1624"/>
    </row>
    <row r="130" spans="1:14" s="812" customFormat="1" ht="14">
      <c r="A130" s="1085"/>
      <c r="B130" s="633"/>
      <c r="C130" s="633"/>
      <c r="D130" s="633"/>
      <c r="E130" s="633"/>
      <c r="F130" s="633"/>
      <c r="G130" s="633"/>
      <c r="H130" s="633"/>
      <c r="I130" s="633"/>
      <c r="J130" s="633"/>
      <c r="K130" s="634"/>
      <c r="L130" s="1092"/>
      <c r="M130" s="59"/>
      <c r="N130" s="1624"/>
    </row>
    <row r="131" spans="1:14" s="935" customFormat="1" ht="14">
      <c r="A131" s="1086" t="s">
        <v>1074</v>
      </c>
      <c r="B131" s="630">
        <v>4736.0042863241997</v>
      </c>
      <c r="C131" s="630">
        <v>5650.3044495338199</v>
      </c>
      <c r="D131" s="630">
        <v>6296.6938387954106</v>
      </c>
      <c r="E131" s="630">
        <v>6251.8926323690794</v>
      </c>
      <c r="F131" s="630">
        <v>5818.7193400264296</v>
      </c>
      <c r="G131" s="630">
        <v>5531.6060025705392</v>
      </c>
      <c r="H131" s="630">
        <v>6109.0555122004998</v>
      </c>
      <c r="I131" s="630">
        <v>6747.8163799984104</v>
      </c>
      <c r="J131" s="630">
        <v>7453.4691468904493</v>
      </c>
      <c r="K131" s="631">
        <v>7502.3951021037401</v>
      </c>
      <c r="L131" s="1092"/>
      <c r="M131" s="1624"/>
      <c r="N131" s="1624"/>
    </row>
    <row r="132" spans="1:14" s="942" customFormat="1" ht="14">
      <c r="A132" s="1081" t="s">
        <v>1115</v>
      </c>
      <c r="B132" s="633">
        <v>2661.9506325883699</v>
      </c>
      <c r="C132" s="633">
        <v>3073.8527787820599</v>
      </c>
      <c r="D132" s="633">
        <v>3564.0749488647102</v>
      </c>
      <c r="E132" s="633">
        <v>3890.0216137944803</v>
      </c>
      <c r="F132" s="633">
        <v>3582.9154905451601</v>
      </c>
      <c r="G132" s="633">
        <v>3043.3075449521798</v>
      </c>
      <c r="H132" s="633">
        <v>3390.5210834986406</v>
      </c>
      <c r="I132" s="633">
        <v>3879.5342435773696</v>
      </c>
      <c r="J132" s="633">
        <v>4072.0180567222596</v>
      </c>
      <c r="K132" s="634">
        <v>3881.1229474075999</v>
      </c>
      <c r="L132" s="1092"/>
      <c r="M132" s="1626"/>
      <c r="N132" s="1624"/>
    </row>
    <row r="133" spans="1:14" s="812" customFormat="1" ht="14">
      <c r="A133" s="1082" t="s">
        <v>1240</v>
      </c>
      <c r="B133" s="633">
        <v>1094.4406339760999</v>
      </c>
      <c r="C133" s="633">
        <v>1286.2854807848603</v>
      </c>
      <c r="D133" s="633">
        <v>1289.6632920241002</v>
      </c>
      <c r="E133" s="633">
        <v>1479.3297785667701</v>
      </c>
      <c r="F133" s="633">
        <v>1521.69895537398</v>
      </c>
      <c r="G133" s="633">
        <v>1470.8473082941798</v>
      </c>
      <c r="H133" s="633">
        <v>1441.3713966725802</v>
      </c>
      <c r="I133" s="633">
        <v>1459.7177691419399</v>
      </c>
      <c r="J133" s="633">
        <v>1736.1334681349999</v>
      </c>
      <c r="K133" s="634">
        <v>1835.3286218824696</v>
      </c>
      <c r="L133" s="1092"/>
      <c r="M133" s="59"/>
      <c r="N133" s="1624"/>
    </row>
    <row r="134" spans="1:14" s="812" customFormat="1" ht="14">
      <c r="A134" s="1083" t="s">
        <v>1241</v>
      </c>
      <c r="B134" s="633">
        <v>0</v>
      </c>
      <c r="C134" s="633">
        <v>0</v>
      </c>
      <c r="D134" s="633">
        <v>0</v>
      </c>
      <c r="E134" s="633">
        <v>0</v>
      </c>
      <c r="F134" s="633">
        <v>0</v>
      </c>
      <c r="G134" s="633">
        <v>0</v>
      </c>
      <c r="H134" s="633">
        <v>0</v>
      </c>
      <c r="I134" s="633">
        <v>0</v>
      </c>
      <c r="J134" s="633">
        <v>0</v>
      </c>
      <c r="K134" s="634">
        <v>0</v>
      </c>
      <c r="L134" s="1092"/>
      <c r="M134" s="59"/>
      <c r="N134" s="1624"/>
    </row>
    <row r="135" spans="1:14" s="812" customFormat="1" ht="14">
      <c r="A135" s="1083" t="s">
        <v>1272</v>
      </c>
      <c r="B135" s="633">
        <v>1094.4406339760999</v>
      </c>
      <c r="C135" s="633">
        <v>1286.2854807848603</v>
      </c>
      <c r="D135" s="633">
        <v>1289.6632920241002</v>
      </c>
      <c r="E135" s="633">
        <v>1479.3297785667701</v>
      </c>
      <c r="F135" s="633">
        <v>1521.69895537398</v>
      </c>
      <c r="G135" s="633">
        <v>1470.8473082941798</v>
      </c>
      <c r="H135" s="633">
        <v>1441.3713966725802</v>
      </c>
      <c r="I135" s="633">
        <v>1459.7177691419399</v>
      </c>
      <c r="J135" s="633">
        <v>1736.1334681349999</v>
      </c>
      <c r="K135" s="634">
        <v>1835.3286218824696</v>
      </c>
      <c r="L135" s="1092"/>
      <c r="M135" s="59"/>
      <c r="N135" s="1624"/>
    </row>
    <row r="136" spans="1:14" s="812" customFormat="1" ht="14">
      <c r="A136" s="1082" t="s">
        <v>901</v>
      </c>
      <c r="B136" s="633">
        <v>980.62415172770989</v>
      </c>
      <c r="C136" s="633">
        <v>1172.3205454505301</v>
      </c>
      <c r="D136" s="633">
        <v>1711.9941887488599</v>
      </c>
      <c r="E136" s="633">
        <v>1861.9112679283498</v>
      </c>
      <c r="F136" s="633">
        <v>1509.7033965365099</v>
      </c>
      <c r="G136" s="633">
        <v>1052.58345959144</v>
      </c>
      <c r="H136" s="633">
        <v>1347.6372320820701</v>
      </c>
      <c r="I136" s="633">
        <v>1696.77027004007</v>
      </c>
      <c r="J136" s="633">
        <v>1671.7648851630099</v>
      </c>
      <c r="K136" s="634">
        <v>1439.0461765425</v>
      </c>
      <c r="L136" s="1092"/>
      <c r="M136" s="59"/>
      <c r="N136" s="1624"/>
    </row>
    <row r="137" spans="1:14" s="812" customFormat="1" ht="14">
      <c r="A137" s="1082" t="s">
        <v>945</v>
      </c>
      <c r="B137" s="633">
        <v>190.08994768143</v>
      </c>
      <c r="C137" s="633">
        <v>257.80100668302998</v>
      </c>
      <c r="D137" s="633">
        <v>180.26928847865</v>
      </c>
      <c r="E137" s="633">
        <v>199.03790819680998</v>
      </c>
      <c r="F137" s="633">
        <v>196.99388072089999</v>
      </c>
      <c r="G137" s="633">
        <v>168.66142791428001</v>
      </c>
      <c r="H137" s="633">
        <v>187.14594396522</v>
      </c>
      <c r="I137" s="633">
        <v>252.97995606306</v>
      </c>
      <c r="J137" s="633">
        <v>235.57941094957999</v>
      </c>
      <c r="K137" s="634">
        <v>191.59126853148999</v>
      </c>
      <c r="L137" s="1092"/>
      <c r="M137" s="59"/>
      <c r="N137" s="1624"/>
    </row>
    <row r="138" spans="1:14" s="812" customFormat="1" ht="14">
      <c r="A138" s="1083" t="s">
        <v>1129</v>
      </c>
      <c r="B138" s="633">
        <v>0</v>
      </c>
      <c r="C138" s="633">
        <v>0</v>
      </c>
      <c r="D138" s="633">
        <v>0</v>
      </c>
      <c r="E138" s="633">
        <v>0</v>
      </c>
      <c r="F138" s="633">
        <v>0</v>
      </c>
      <c r="G138" s="633">
        <v>0</v>
      </c>
      <c r="H138" s="633">
        <v>0</v>
      </c>
      <c r="I138" s="633">
        <v>0</v>
      </c>
      <c r="J138" s="633">
        <v>0</v>
      </c>
      <c r="K138" s="634">
        <v>0</v>
      </c>
      <c r="L138" s="1092"/>
      <c r="M138" s="59"/>
      <c r="N138" s="1624"/>
    </row>
    <row r="139" spans="1:14" s="812" customFormat="1" ht="14">
      <c r="A139" s="1083" t="s">
        <v>1130</v>
      </c>
      <c r="B139" s="633">
        <v>0</v>
      </c>
      <c r="C139" s="633">
        <v>0</v>
      </c>
      <c r="D139" s="633">
        <v>0</v>
      </c>
      <c r="E139" s="633">
        <v>0</v>
      </c>
      <c r="F139" s="633">
        <v>0</v>
      </c>
      <c r="G139" s="633">
        <v>0</v>
      </c>
      <c r="H139" s="633">
        <v>0</v>
      </c>
      <c r="I139" s="633">
        <v>0</v>
      </c>
      <c r="J139" s="633">
        <v>0</v>
      </c>
      <c r="K139" s="634">
        <v>0</v>
      </c>
      <c r="L139" s="1092"/>
      <c r="M139" s="59"/>
      <c r="N139" s="1624"/>
    </row>
    <row r="140" spans="1:14" s="812" customFormat="1" ht="14">
      <c r="A140" s="1083" t="s">
        <v>1179</v>
      </c>
      <c r="B140" s="633">
        <v>190.08994768143</v>
      </c>
      <c r="C140" s="633">
        <v>257.80100668302998</v>
      </c>
      <c r="D140" s="633">
        <v>180.26928847865</v>
      </c>
      <c r="E140" s="633">
        <v>199.03790819680998</v>
      </c>
      <c r="F140" s="633">
        <v>196.99388072089999</v>
      </c>
      <c r="G140" s="633">
        <v>168.66142791428001</v>
      </c>
      <c r="H140" s="633">
        <v>187.14594396522</v>
      </c>
      <c r="I140" s="633">
        <v>252.97995606306</v>
      </c>
      <c r="J140" s="633">
        <v>235.57941094957999</v>
      </c>
      <c r="K140" s="634">
        <v>191.59126853148999</v>
      </c>
      <c r="L140" s="1092"/>
      <c r="M140" s="59"/>
      <c r="N140" s="1624"/>
    </row>
    <row r="141" spans="1:14" s="812" customFormat="1" ht="14">
      <c r="A141" s="1082" t="s">
        <v>916</v>
      </c>
      <c r="B141" s="633">
        <v>210.68080174434999</v>
      </c>
      <c r="C141" s="633">
        <v>215.38155018153998</v>
      </c>
      <c r="D141" s="633">
        <v>226.10897765314002</v>
      </c>
      <c r="E141" s="633">
        <v>195.76221604619002</v>
      </c>
      <c r="F141" s="633">
        <v>195.33740434218004</v>
      </c>
      <c r="G141" s="633">
        <v>202.64036246427</v>
      </c>
      <c r="H141" s="633">
        <v>206.19983509692997</v>
      </c>
      <c r="I141" s="633">
        <v>207.76291737642001</v>
      </c>
      <c r="J141" s="633">
        <v>209.04443961666001</v>
      </c>
      <c r="K141" s="634">
        <v>209.94868014205002</v>
      </c>
      <c r="L141" s="1092"/>
      <c r="M141" s="59"/>
      <c r="N141" s="1624"/>
    </row>
    <row r="142" spans="1:14" s="812" customFormat="1" ht="14">
      <c r="A142" s="1082" t="s">
        <v>959</v>
      </c>
      <c r="B142" s="633">
        <v>0</v>
      </c>
      <c r="C142" s="633">
        <v>0</v>
      </c>
      <c r="D142" s="633">
        <v>0</v>
      </c>
      <c r="E142" s="633">
        <v>0</v>
      </c>
      <c r="F142" s="633">
        <v>0</v>
      </c>
      <c r="G142" s="633">
        <v>0</v>
      </c>
      <c r="H142" s="633">
        <v>0</v>
      </c>
      <c r="I142" s="633">
        <v>0</v>
      </c>
      <c r="J142" s="633">
        <v>0</v>
      </c>
      <c r="K142" s="634">
        <v>3.5969405960000006E-2</v>
      </c>
      <c r="L142" s="1092"/>
      <c r="M142" s="59"/>
      <c r="N142" s="1624"/>
    </row>
    <row r="143" spans="1:14" s="812" customFormat="1" ht="14">
      <c r="A143" s="1082" t="s">
        <v>971</v>
      </c>
      <c r="B143" s="633">
        <v>169.29276326223001</v>
      </c>
      <c r="C143" s="633">
        <v>0</v>
      </c>
      <c r="D143" s="633">
        <v>0</v>
      </c>
      <c r="E143" s="633">
        <v>0</v>
      </c>
      <c r="F143" s="633">
        <v>0</v>
      </c>
      <c r="G143" s="633">
        <v>0</v>
      </c>
      <c r="H143" s="633">
        <v>0</v>
      </c>
      <c r="I143" s="633">
        <v>0</v>
      </c>
      <c r="J143" s="633">
        <v>0</v>
      </c>
      <c r="K143" s="634">
        <v>0</v>
      </c>
      <c r="L143" s="1092"/>
      <c r="M143" s="59"/>
      <c r="N143" s="1624"/>
    </row>
    <row r="144" spans="1:14" s="812" customFormat="1" ht="14">
      <c r="A144" s="1082" t="s">
        <v>983</v>
      </c>
      <c r="B144" s="633">
        <v>0</v>
      </c>
      <c r="C144" s="633">
        <v>29.485173055930002</v>
      </c>
      <c r="D144" s="633">
        <v>29.53119185604</v>
      </c>
      <c r="E144" s="633">
        <v>29.57683594193</v>
      </c>
      <c r="F144" s="633">
        <v>29.627540153849996</v>
      </c>
      <c r="G144" s="633">
        <v>0</v>
      </c>
      <c r="H144" s="633">
        <v>40.293859038290002</v>
      </c>
      <c r="I144" s="633">
        <v>40.315912209589996</v>
      </c>
      <c r="J144" s="633">
        <v>40.322710668710002</v>
      </c>
      <c r="K144" s="634">
        <v>34.694137344199994</v>
      </c>
      <c r="L144" s="1092"/>
      <c r="M144" s="59"/>
      <c r="N144" s="1624"/>
    </row>
    <row r="145" spans="1:14" s="812" customFormat="1" ht="14">
      <c r="A145" s="1082" t="s">
        <v>995</v>
      </c>
      <c r="B145" s="633">
        <v>16.822334196549999</v>
      </c>
      <c r="C145" s="633">
        <v>112.57902262617</v>
      </c>
      <c r="D145" s="633">
        <v>126.50801010392</v>
      </c>
      <c r="E145" s="633">
        <v>124.40360711442999</v>
      </c>
      <c r="F145" s="633">
        <v>129.55431341773999</v>
      </c>
      <c r="G145" s="633">
        <v>148.57498668801003</v>
      </c>
      <c r="H145" s="633">
        <v>167.87281664354998</v>
      </c>
      <c r="I145" s="633">
        <v>221.98741874628999</v>
      </c>
      <c r="J145" s="633">
        <v>179.17314218929997</v>
      </c>
      <c r="K145" s="634">
        <v>170.47809355893</v>
      </c>
      <c r="L145" s="1092"/>
      <c r="M145" s="59"/>
      <c r="N145" s="1624"/>
    </row>
    <row r="146" spans="1:14" s="812" customFormat="1" ht="14">
      <c r="A146" s="1082" t="s">
        <v>1132</v>
      </c>
      <c r="B146" s="633">
        <v>0</v>
      </c>
      <c r="C146" s="633">
        <v>0</v>
      </c>
      <c r="D146" s="633">
        <v>0</v>
      </c>
      <c r="E146" s="633">
        <v>0</v>
      </c>
      <c r="F146" s="633">
        <v>0</v>
      </c>
      <c r="G146" s="633">
        <v>0</v>
      </c>
      <c r="H146" s="633">
        <v>0</v>
      </c>
      <c r="I146" s="633">
        <v>0</v>
      </c>
      <c r="J146" s="633">
        <v>0</v>
      </c>
      <c r="K146" s="634">
        <v>0</v>
      </c>
      <c r="L146" s="1092"/>
      <c r="M146" s="59"/>
      <c r="N146" s="1624"/>
    </row>
    <row r="147" spans="1:14" s="812" customFormat="1" ht="14">
      <c r="A147" s="1083" t="s">
        <v>859</v>
      </c>
      <c r="B147" s="633">
        <v>0</v>
      </c>
      <c r="C147" s="633">
        <v>0</v>
      </c>
      <c r="D147" s="633">
        <v>0</v>
      </c>
      <c r="E147" s="633">
        <v>0</v>
      </c>
      <c r="F147" s="633">
        <v>0</v>
      </c>
      <c r="G147" s="633">
        <v>0</v>
      </c>
      <c r="H147" s="633">
        <v>0</v>
      </c>
      <c r="I147" s="633">
        <v>0</v>
      </c>
      <c r="J147" s="633">
        <v>0</v>
      </c>
      <c r="K147" s="634">
        <v>0</v>
      </c>
      <c r="L147" s="1092"/>
      <c r="M147" s="59"/>
      <c r="N147" s="1624"/>
    </row>
    <row r="148" spans="1:14" s="812" customFormat="1" ht="14">
      <c r="A148" s="1083" t="s">
        <v>889</v>
      </c>
      <c r="B148" s="633">
        <v>0</v>
      </c>
      <c r="C148" s="633">
        <v>0</v>
      </c>
      <c r="D148" s="633">
        <v>0</v>
      </c>
      <c r="E148" s="633">
        <v>0</v>
      </c>
      <c r="F148" s="633">
        <v>0</v>
      </c>
      <c r="G148" s="633">
        <v>0</v>
      </c>
      <c r="H148" s="633">
        <v>0</v>
      </c>
      <c r="I148" s="633">
        <v>0</v>
      </c>
      <c r="J148" s="633">
        <v>0</v>
      </c>
      <c r="K148" s="634">
        <v>0</v>
      </c>
      <c r="L148" s="1092"/>
      <c r="M148" s="59"/>
      <c r="N148" s="1624"/>
    </row>
    <row r="149" spans="1:14" s="942" customFormat="1" ht="14">
      <c r="A149" s="1081" t="s">
        <v>1116</v>
      </c>
      <c r="B149" s="633">
        <v>2074.0536537358298</v>
      </c>
      <c r="C149" s="633">
        <v>2576.4516707517596</v>
      </c>
      <c r="D149" s="633">
        <v>2732.6188899307003</v>
      </c>
      <c r="E149" s="633">
        <v>2361.8710185745999</v>
      </c>
      <c r="F149" s="633">
        <v>2235.8038494812704</v>
      </c>
      <c r="G149" s="633">
        <v>2488.2984576183599</v>
      </c>
      <c r="H149" s="633">
        <v>2718.5344287018597</v>
      </c>
      <c r="I149" s="633">
        <v>2868.2821364210404</v>
      </c>
      <c r="J149" s="633">
        <v>3381.4510901681897</v>
      </c>
      <c r="K149" s="634">
        <v>3621.2721546961393</v>
      </c>
      <c r="L149" s="1092"/>
      <c r="M149" s="1626"/>
      <c r="N149" s="1624"/>
    </row>
    <row r="150" spans="1:14" s="812" customFormat="1" ht="14">
      <c r="A150" s="1082" t="s">
        <v>1243</v>
      </c>
      <c r="B150" s="633">
        <v>0</v>
      </c>
      <c r="C150" s="633">
        <v>0</v>
      </c>
      <c r="D150" s="633">
        <v>0</v>
      </c>
      <c r="E150" s="633">
        <v>0</v>
      </c>
      <c r="F150" s="633">
        <v>0</v>
      </c>
      <c r="G150" s="633">
        <v>0</v>
      </c>
      <c r="H150" s="633">
        <v>0</v>
      </c>
      <c r="I150" s="633">
        <v>0</v>
      </c>
      <c r="J150" s="633">
        <v>0</v>
      </c>
      <c r="K150" s="634">
        <v>0</v>
      </c>
      <c r="L150" s="1092"/>
      <c r="M150" s="59"/>
      <c r="N150" s="1624"/>
    </row>
    <row r="151" spans="1:14" s="812" customFormat="1" ht="14">
      <c r="A151" s="1083" t="s">
        <v>1244</v>
      </c>
      <c r="B151" s="633">
        <v>0</v>
      </c>
      <c r="C151" s="633">
        <v>0</v>
      </c>
      <c r="D151" s="633">
        <v>0</v>
      </c>
      <c r="E151" s="633">
        <v>0</v>
      </c>
      <c r="F151" s="633">
        <v>0</v>
      </c>
      <c r="G151" s="633">
        <v>0</v>
      </c>
      <c r="H151" s="633">
        <v>0</v>
      </c>
      <c r="I151" s="633">
        <v>0</v>
      </c>
      <c r="J151" s="633">
        <v>0</v>
      </c>
      <c r="K151" s="634">
        <v>0</v>
      </c>
      <c r="L151" s="1092"/>
      <c r="M151" s="59"/>
      <c r="N151" s="1624"/>
    </row>
    <row r="152" spans="1:14" s="812" customFormat="1" ht="14">
      <c r="A152" s="1083" t="s">
        <v>1273</v>
      </c>
      <c r="B152" s="633">
        <v>0</v>
      </c>
      <c r="C152" s="633">
        <v>0</v>
      </c>
      <c r="D152" s="633">
        <v>0</v>
      </c>
      <c r="E152" s="633">
        <v>0</v>
      </c>
      <c r="F152" s="633">
        <v>0</v>
      </c>
      <c r="G152" s="633">
        <v>0</v>
      </c>
      <c r="H152" s="633">
        <v>0</v>
      </c>
      <c r="I152" s="633">
        <v>0</v>
      </c>
      <c r="J152" s="633">
        <v>0</v>
      </c>
      <c r="K152" s="634">
        <v>0</v>
      </c>
      <c r="L152" s="1092"/>
      <c r="M152" s="59"/>
      <c r="N152" s="1624"/>
    </row>
    <row r="153" spans="1:14" s="812" customFormat="1" ht="14">
      <c r="A153" s="1082" t="s">
        <v>902</v>
      </c>
      <c r="B153" s="633">
        <v>0</v>
      </c>
      <c r="C153" s="633">
        <v>0</v>
      </c>
      <c r="D153" s="633">
        <v>0</v>
      </c>
      <c r="E153" s="633">
        <v>0</v>
      </c>
      <c r="F153" s="633">
        <v>0</v>
      </c>
      <c r="G153" s="633">
        <v>0</v>
      </c>
      <c r="H153" s="633">
        <v>0</v>
      </c>
      <c r="I153" s="633">
        <v>0</v>
      </c>
      <c r="J153" s="633">
        <v>0</v>
      </c>
      <c r="K153" s="634">
        <v>0</v>
      </c>
      <c r="L153" s="1092"/>
      <c r="M153" s="59"/>
      <c r="N153" s="1624"/>
    </row>
    <row r="154" spans="1:14" s="812" customFormat="1" ht="14">
      <c r="A154" s="1082" t="s">
        <v>946</v>
      </c>
      <c r="B154" s="633">
        <v>160.95991979190001</v>
      </c>
      <c r="C154" s="633">
        <v>428.03219413889002</v>
      </c>
      <c r="D154" s="633">
        <v>395.39118695321002</v>
      </c>
      <c r="E154" s="633">
        <v>317.82943100716</v>
      </c>
      <c r="F154" s="633">
        <v>432.44540563547997</v>
      </c>
      <c r="G154" s="633">
        <v>517.95869694791998</v>
      </c>
      <c r="H154" s="633">
        <v>603.39272238607998</v>
      </c>
      <c r="I154" s="633">
        <v>612.5327202210301</v>
      </c>
      <c r="J154" s="633">
        <v>818.76237387916001</v>
      </c>
      <c r="K154" s="634">
        <v>741.07480385109989</v>
      </c>
      <c r="L154" s="1092"/>
      <c r="M154" s="59"/>
      <c r="N154" s="1624"/>
    </row>
    <row r="155" spans="1:14" s="812" customFormat="1" ht="14">
      <c r="A155" s="1083" t="s">
        <v>1135</v>
      </c>
      <c r="B155" s="633">
        <v>0</v>
      </c>
      <c r="C155" s="633">
        <v>0</v>
      </c>
      <c r="D155" s="633">
        <v>0</v>
      </c>
      <c r="E155" s="633">
        <v>0</v>
      </c>
      <c r="F155" s="633">
        <v>0</v>
      </c>
      <c r="G155" s="633">
        <v>0</v>
      </c>
      <c r="H155" s="633">
        <v>0</v>
      </c>
      <c r="I155" s="633">
        <v>0</v>
      </c>
      <c r="J155" s="633">
        <v>0</v>
      </c>
      <c r="K155" s="634">
        <v>0</v>
      </c>
      <c r="L155" s="1092"/>
      <c r="M155" s="59"/>
      <c r="N155" s="1624"/>
    </row>
    <row r="156" spans="1:14" s="812" customFormat="1" ht="14">
      <c r="A156" s="1083" t="s">
        <v>1136</v>
      </c>
      <c r="B156" s="633">
        <v>0</v>
      </c>
      <c r="C156" s="633">
        <v>0</v>
      </c>
      <c r="D156" s="633">
        <v>0</v>
      </c>
      <c r="E156" s="633">
        <v>0</v>
      </c>
      <c r="F156" s="633">
        <v>0</v>
      </c>
      <c r="G156" s="633">
        <v>0</v>
      </c>
      <c r="H156" s="633">
        <v>0</v>
      </c>
      <c r="I156" s="633">
        <v>0</v>
      </c>
      <c r="J156" s="633">
        <v>0</v>
      </c>
      <c r="K156" s="634">
        <v>0</v>
      </c>
      <c r="L156" s="1092"/>
      <c r="M156" s="59"/>
      <c r="N156" s="1624"/>
    </row>
    <row r="157" spans="1:14" s="812" customFormat="1" ht="14">
      <c r="A157" s="1083" t="s">
        <v>1181</v>
      </c>
      <c r="B157" s="633">
        <v>160.95991979190001</v>
      </c>
      <c r="C157" s="633">
        <v>428.03219413889002</v>
      </c>
      <c r="D157" s="633">
        <v>395.39118695321002</v>
      </c>
      <c r="E157" s="633">
        <v>317.82943100716</v>
      </c>
      <c r="F157" s="633">
        <v>432.44540563547997</v>
      </c>
      <c r="G157" s="633">
        <v>517.95869694791998</v>
      </c>
      <c r="H157" s="633">
        <v>603.39272238607998</v>
      </c>
      <c r="I157" s="633">
        <v>612.5327202210301</v>
      </c>
      <c r="J157" s="633">
        <v>818.76237387916001</v>
      </c>
      <c r="K157" s="634">
        <v>741.07480385109989</v>
      </c>
      <c r="L157" s="1092"/>
      <c r="M157" s="59"/>
      <c r="N157" s="1624"/>
    </row>
    <row r="158" spans="1:14" s="812" customFormat="1" ht="14">
      <c r="A158" s="1082" t="s">
        <v>917</v>
      </c>
      <c r="B158" s="633">
        <v>0</v>
      </c>
      <c r="C158" s="633">
        <v>0</v>
      </c>
      <c r="D158" s="633">
        <v>0</v>
      </c>
      <c r="E158" s="633">
        <v>0</v>
      </c>
      <c r="F158" s="633">
        <v>0</v>
      </c>
      <c r="G158" s="633">
        <v>0</v>
      </c>
      <c r="H158" s="633">
        <v>0</v>
      </c>
      <c r="I158" s="633">
        <v>0</v>
      </c>
      <c r="J158" s="633">
        <v>0</v>
      </c>
      <c r="K158" s="634">
        <v>0</v>
      </c>
      <c r="L158" s="1092"/>
      <c r="M158" s="59"/>
      <c r="N158" s="1624"/>
    </row>
    <row r="159" spans="1:14" s="812" customFormat="1" ht="14">
      <c r="A159" s="1082" t="s">
        <v>960</v>
      </c>
      <c r="B159" s="633">
        <v>18.54890133212</v>
      </c>
      <c r="C159" s="633">
        <v>0</v>
      </c>
      <c r="D159" s="633">
        <v>0</v>
      </c>
      <c r="E159" s="633">
        <v>0</v>
      </c>
      <c r="F159" s="633">
        <v>0</v>
      </c>
      <c r="G159" s="633">
        <v>0</v>
      </c>
      <c r="H159" s="633">
        <v>0</v>
      </c>
      <c r="I159" s="633">
        <v>0</v>
      </c>
      <c r="J159" s="633">
        <v>0</v>
      </c>
      <c r="K159" s="634">
        <v>0</v>
      </c>
      <c r="L159" s="1092"/>
      <c r="M159" s="59"/>
      <c r="N159" s="1624"/>
    </row>
    <row r="160" spans="1:14" s="812" customFormat="1" ht="14">
      <c r="A160" s="1082" t="s">
        <v>972</v>
      </c>
      <c r="B160" s="633">
        <v>0</v>
      </c>
      <c r="C160" s="633">
        <v>0</v>
      </c>
      <c r="D160" s="633">
        <v>0</v>
      </c>
      <c r="E160" s="633">
        <v>0</v>
      </c>
      <c r="F160" s="633">
        <v>0</v>
      </c>
      <c r="G160" s="633">
        <v>0</v>
      </c>
      <c r="H160" s="633">
        <v>0</v>
      </c>
      <c r="I160" s="633">
        <v>0</v>
      </c>
      <c r="J160" s="633">
        <v>0</v>
      </c>
      <c r="K160" s="634">
        <v>0</v>
      </c>
      <c r="L160" s="1092"/>
      <c r="M160" s="59"/>
      <c r="N160" s="1624"/>
    </row>
    <row r="161" spans="1:14" s="812" customFormat="1" ht="14">
      <c r="A161" s="1082" t="s">
        <v>984</v>
      </c>
      <c r="B161" s="633">
        <v>0</v>
      </c>
      <c r="C161" s="633">
        <v>143.63537029358</v>
      </c>
      <c r="D161" s="633">
        <v>152.51028061359</v>
      </c>
      <c r="E161" s="633">
        <v>152.74384197958997</v>
      </c>
      <c r="F161" s="633">
        <v>152.58348756051004</v>
      </c>
      <c r="G161" s="633">
        <v>158.51858879732001</v>
      </c>
      <c r="H161" s="633">
        <v>161.65413752101</v>
      </c>
      <c r="I161" s="633">
        <v>163.02172231859001</v>
      </c>
      <c r="J161" s="633">
        <v>164.22052841282002</v>
      </c>
      <c r="K161" s="634">
        <v>338.84200877826004</v>
      </c>
      <c r="L161" s="1092"/>
      <c r="M161" s="59"/>
      <c r="N161" s="1624"/>
    </row>
    <row r="162" spans="1:14" s="812" customFormat="1" ht="14">
      <c r="A162" s="1082" t="s">
        <v>996</v>
      </c>
      <c r="B162" s="633">
        <v>209.66607217139</v>
      </c>
      <c r="C162" s="633">
        <v>52.864862593220003</v>
      </c>
      <c r="D162" s="633">
        <v>73.09743693835</v>
      </c>
      <c r="E162" s="633">
        <v>62.262627320610001</v>
      </c>
      <c r="F162" s="633">
        <v>59.659810057640001</v>
      </c>
      <c r="G162" s="633">
        <v>19.941837146120005</v>
      </c>
      <c r="H162" s="633">
        <v>19.44695970747</v>
      </c>
      <c r="I162" s="633">
        <v>8.0040983818099996</v>
      </c>
      <c r="J162" s="633">
        <v>16.830646589539999</v>
      </c>
      <c r="K162" s="634">
        <v>10.65011297969</v>
      </c>
      <c r="L162" s="1092"/>
      <c r="M162" s="59"/>
      <c r="N162" s="1624"/>
    </row>
    <row r="163" spans="1:14" s="812" customFormat="1" ht="14">
      <c r="A163" s="1082" t="s">
        <v>1138</v>
      </c>
      <c r="B163" s="633">
        <v>1684.8787604404201</v>
      </c>
      <c r="C163" s="633">
        <v>1951.9192437260701</v>
      </c>
      <c r="D163" s="633">
        <v>2111.6199854255501</v>
      </c>
      <c r="E163" s="633">
        <v>1829.03511826724</v>
      </c>
      <c r="F163" s="633">
        <v>1591.1151462276398</v>
      </c>
      <c r="G163" s="633">
        <v>1791.879334727</v>
      </c>
      <c r="H163" s="633">
        <v>1934.0406090873</v>
      </c>
      <c r="I163" s="633">
        <v>2084.7235954996099</v>
      </c>
      <c r="J163" s="633">
        <v>2381.6375412866701</v>
      </c>
      <c r="K163" s="634">
        <v>2530.7052290870897</v>
      </c>
      <c r="L163" s="1092"/>
      <c r="M163" s="59"/>
      <c r="N163" s="1624"/>
    </row>
    <row r="164" spans="1:14" s="812" customFormat="1" ht="14">
      <c r="A164" s="1083" t="s">
        <v>1139</v>
      </c>
      <c r="B164" s="633">
        <v>0</v>
      </c>
      <c r="C164" s="633">
        <v>0</v>
      </c>
      <c r="D164" s="633">
        <v>0</v>
      </c>
      <c r="E164" s="633">
        <v>0</v>
      </c>
      <c r="F164" s="633">
        <v>0</v>
      </c>
      <c r="G164" s="633">
        <v>0</v>
      </c>
      <c r="H164" s="633">
        <v>0</v>
      </c>
      <c r="I164" s="633">
        <v>0</v>
      </c>
      <c r="J164" s="633">
        <v>0</v>
      </c>
      <c r="K164" s="634">
        <v>0</v>
      </c>
      <c r="L164" s="1092"/>
      <c r="M164" s="59"/>
      <c r="N164" s="1624"/>
    </row>
    <row r="165" spans="1:14" s="812" customFormat="1" ht="14">
      <c r="A165" s="1083" t="s">
        <v>1182</v>
      </c>
      <c r="B165" s="633">
        <v>1684.8787604404201</v>
      </c>
      <c r="C165" s="633">
        <v>1951.9192437260701</v>
      </c>
      <c r="D165" s="633">
        <v>2111.6199854255501</v>
      </c>
      <c r="E165" s="633">
        <v>1829.03511826724</v>
      </c>
      <c r="F165" s="633">
        <v>1591.1151462276398</v>
      </c>
      <c r="G165" s="633">
        <v>1791.879334727</v>
      </c>
      <c r="H165" s="633">
        <v>1934.0406090873</v>
      </c>
      <c r="I165" s="633">
        <v>2084.7235954996099</v>
      </c>
      <c r="J165" s="633">
        <v>2381.6375412866701</v>
      </c>
      <c r="K165" s="634">
        <v>2530.7052290870897</v>
      </c>
      <c r="L165" s="1092"/>
      <c r="M165" s="59"/>
      <c r="N165" s="1624"/>
    </row>
    <row r="166" spans="1:14" s="812" customFormat="1" ht="14">
      <c r="A166" s="1085"/>
      <c r="B166" s="633"/>
      <c r="C166" s="633"/>
      <c r="D166" s="633"/>
      <c r="E166" s="633"/>
      <c r="F166" s="633"/>
      <c r="G166" s="633"/>
      <c r="H166" s="633"/>
      <c r="I166" s="633"/>
      <c r="J166" s="633"/>
      <c r="K166" s="634"/>
      <c r="L166" s="1092"/>
      <c r="M166" s="59"/>
      <c r="N166" s="1624"/>
    </row>
    <row r="167" spans="1:14" s="935" customFormat="1" ht="14">
      <c r="A167" s="1080" t="s">
        <v>1142</v>
      </c>
      <c r="B167" s="630">
        <v>0</v>
      </c>
      <c r="C167" s="630">
        <v>0</v>
      </c>
      <c r="D167" s="630">
        <v>0</v>
      </c>
      <c r="E167" s="630">
        <v>0</v>
      </c>
      <c r="F167" s="630">
        <v>0</v>
      </c>
      <c r="G167" s="630">
        <v>0</v>
      </c>
      <c r="H167" s="630">
        <v>0</v>
      </c>
      <c r="I167" s="630">
        <v>0</v>
      </c>
      <c r="J167" s="630">
        <v>0</v>
      </c>
      <c r="K167" s="631">
        <v>0</v>
      </c>
      <c r="L167" s="1092"/>
      <c r="M167" s="1624"/>
      <c r="N167" s="1624"/>
    </row>
    <row r="168" spans="1:14" s="942" customFormat="1" ht="14">
      <c r="A168" s="1081" t="s">
        <v>1115</v>
      </c>
      <c r="B168" s="633">
        <v>0</v>
      </c>
      <c r="C168" s="633">
        <v>0</v>
      </c>
      <c r="D168" s="633">
        <v>0</v>
      </c>
      <c r="E168" s="633">
        <v>0</v>
      </c>
      <c r="F168" s="633">
        <v>0</v>
      </c>
      <c r="G168" s="633">
        <v>0</v>
      </c>
      <c r="H168" s="633">
        <v>0</v>
      </c>
      <c r="I168" s="633">
        <v>0</v>
      </c>
      <c r="J168" s="633">
        <v>0</v>
      </c>
      <c r="K168" s="634">
        <v>0</v>
      </c>
      <c r="L168" s="1092"/>
      <c r="M168" s="1626"/>
      <c r="N168" s="1624"/>
    </row>
    <row r="169" spans="1:14" s="942" customFormat="1" ht="14">
      <c r="A169" s="1082" t="s">
        <v>1274</v>
      </c>
      <c r="B169" s="633">
        <v>0</v>
      </c>
      <c r="C169" s="633">
        <v>0</v>
      </c>
      <c r="D169" s="633">
        <v>0</v>
      </c>
      <c r="E169" s="633">
        <v>0</v>
      </c>
      <c r="F169" s="633">
        <v>0</v>
      </c>
      <c r="G169" s="633">
        <v>0</v>
      </c>
      <c r="H169" s="633">
        <v>0</v>
      </c>
      <c r="I169" s="633">
        <v>0</v>
      </c>
      <c r="J169" s="633">
        <v>0</v>
      </c>
      <c r="K169" s="634">
        <v>0</v>
      </c>
      <c r="L169" s="1092"/>
      <c r="M169" s="1626"/>
      <c r="N169" s="1624"/>
    </row>
    <row r="170" spans="1:14" s="812" customFormat="1" ht="14">
      <c r="A170" s="1083" t="s">
        <v>1275</v>
      </c>
      <c r="B170" s="633">
        <v>0</v>
      </c>
      <c r="C170" s="633">
        <v>0</v>
      </c>
      <c r="D170" s="633">
        <v>0</v>
      </c>
      <c r="E170" s="633">
        <v>0</v>
      </c>
      <c r="F170" s="633">
        <v>0</v>
      </c>
      <c r="G170" s="633">
        <v>0</v>
      </c>
      <c r="H170" s="633">
        <v>0</v>
      </c>
      <c r="I170" s="633">
        <v>0</v>
      </c>
      <c r="J170" s="633">
        <v>0</v>
      </c>
      <c r="K170" s="634">
        <v>0</v>
      </c>
      <c r="L170" s="1092"/>
      <c r="M170" s="59"/>
      <c r="N170" s="1624"/>
    </row>
    <row r="171" spans="1:14" s="812" customFormat="1" ht="14">
      <c r="A171" s="1083" t="s">
        <v>1276</v>
      </c>
      <c r="B171" s="633">
        <v>0</v>
      </c>
      <c r="C171" s="633">
        <v>0</v>
      </c>
      <c r="D171" s="633">
        <v>0</v>
      </c>
      <c r="E171" s="633">
        <v>0</v>
      </c>
      <c r="F171" s="633">
        <v>0</v>
      </c>
      <c r="G171" s="633">
        <v>0</v>
      </c>
      <c r="H171" s="633">
        <v>0</v>
      </c>
      <c r="I171" s="633">
        <v>0</v>
      </c>
      <c r="J171" s="633">
        <v>0</v>
      </c>
      <c r="K171" s="634">
        <v>0</v>
      </c>
      <c r="L171" s="1092"/>
      <c r="M171" s="59"/>
      <c r="N171" s="1624"/>
    </row>
    <row r="172" spans="1:14" s="942" customFormat="1" ht="14">
      <c r="A172" s="1082" t="s">
        <v>1277</v>
      </c>
      <c r="B172" s="633">
        <v>0</v>
      </c>
      <c r="C172" s="633">
        <v>0</v>
      </c>
      <c r="D172" s="633">
        <v>0</v>
      </c>
      <c r="E172" s="633">
        <v>0</v>
      </c>
      <c r="F172" s="633">
        <v>0</v>
      </c>
      <c r="G172" s="633">
        <v>0</v>
      </c>
      <c r="H172" s="633">
        <v>0</v>
      </c>
      <c r="I172" s="633">
        <v>0</v>
      </c>
      <c r="J172" s="633">
        <v>0</v>
      </c>
      <c r="K172" s="634">
        <v>0</v>
      </c>
      <c r="L172" s="1092"/>
      <c r="M172" s="1626"/>
      <c r="N172" s="1624"/>
    </row>
    <row r="173" spans="1:14" s="812" customFormat="1" ht="14">
      <c r="A173" s="1083" t="s">
        <v>1278</v>
      </c>
      <c r="B173" s="633">
        <v>0</v>
      </c>
      <c r="C173" s="633">
        <v>0</v>
      </c>
      <c r="D173" s="633">
        <v>0</v>
      </c>
      <c r="E173" s="633">
        <v>0</v>
      </c>
      <c r="F173" s="633">
        <v>0</v>
      </c>
      <c r="G173" s="633">
        <v>0</v>
      </c>
      <c r="H173" s="633">
        <v>0</v>
      </c>
      <c r="I173" s="633">
        <v>0</v>
      </c>
      <c r="J173" s="633">
        <v>0</v>
      </c>
      <c r="K173" s="634">
        <v>0</v>
      </c>
      <c r="L173" s="1092"/>
      <c r="M173" s="59"/>
      <c r="N173" s="1624"/>
    </row>
    <row r="174" spans="1:14" s="812" customFormat="1" ht="14">
      <c r="A174" s="1083" t="s">
        <v>1279</v>
      </c>
      <c r="B174" s="633">
        <v>0</v>
      </c>
      <c r="C174" s="633">
        <v>0</v>
      </c>
      <c r="D174" s="633">
        <v>0</v>
      </c>
      <c r="E174" s="633">
        <v>0</v>
      </c>
      <c r="F174" s="633">
        <v>0</v>
      </c>
      <c r="G174" s="633">
        <v>0</v>
      </c>
      <c r="H174" s="633">
        <v>0</v>
      </c>
      <c r="I174" s="633">
        <v>0</v>
      </c>
      <c r="J174" s="633">
        <v>0</v>
      </c>
      <c r="K174" s="634">
        <v>0</v>
      </c>
      <c r="L174" s="1092"/>
      <c r="M174" s="59"/>
      <c r="N174" s="1624"/>
    </row>
    <row r="175" spans="1:14" s="942" customFormat="1" ht="14">
      <c r="A175" s="1082" t="s">
        <v>1280</v>
      </c>
      <c r="B175" s="633">
        <v>0</v>
      </c>
      <c r="C175" s="633">
        <v>0</v>
      </c>
      <c r="D175" s="633">
        <v>0</v>
      </c>
      <c r="E175" s="633">
        <v>0</v>
      </c>
      <c r="F175" s="633">
        <v>0</v>
      </c>
      <c r="G175" s="633">
        <v>0</v>
      </c>
      <c r="H175" s="633">
        <v>0</v>
      </c>
      <c r="I175" s="633">
        <v>0</v>
      </c>
      <c r="J175" s="633">
        <v>0</v>
      </c>
      <c r="K175" s="634">
        <v>0</v>
      </c>
      <c r="L175" s="1092"/>
      <c r="M175" s="1626"/>
      <c r="N175" s="1624"/>
    </row>
    <row r="176" spans="1:14" s="812" customFormat="1" ht="14">
      <c r="A176" s="1083" t="s">
        <v>1281</v>
      </c>
      <c r="B176" s="633">
        <v>0</v>
      </c>
      <c r="C176" s="633">
        <v>0</v>
      </c>
      <c r="D176" s="633">
        <v>0</v>
      </c>
      <c r="E176" s="633">
        <v>0</v>
      </c>
      <c r="F176" s="633">
        <v>0</v>
      </c>
      <c r="G176" s="633">
        <v>0</v>
      </c>
      <c r="H176" s="633">
        <v>0</v>
      </c>
      <c r="I176" s="633">
        <v>0</v>
      </c>
      <c r="J176" s="633">
        <v>0</v>
      </c>
      <c r="K176" s="634">
        <v>0</v>
      </c>
      <c r="L176" s="1092"/>
      <c r="M176" s="59"/>
      <c r="N176" s="1624"/>
    </row>
    <row r="177" spans="1:14" s="812" customFormat="1" ht="14">
      <c r="A177" s="1083" t="s">
        <v>1282</v>
      </c>
      <c r="B177" s="633">
        <v>0</v>
      </c>
      <c r="C177" s="633">
        <v>0</v>
      </c>
      <c r="D177" s="633">
        <v>0</v>
      </c>
      <c r="E177" s="633">
        <v>0</v>
      </c>
      <c r="F177" s="633">
        <v>0</v>
      </c>
      <c r="G177" s="633">
        <v>0</v>
      </c>
      <c r="H177" s="633">
        <v>0</v>
      </c>
      <c r="I177" s="633">
        <v>0</v>
      </c>
      <c r="J177" s="633">
        <v>0</v>
      </c>
      <c r="K177" s="634">
        <v>0</v>
      </c>
      <c r="L177" s="1092"/>
      <c r="M177" s="59"/>
      <c r="N177" s="1624"/>
    </row>
    <row r="178" spans="1:14" s="812" customFormat="1" ht="14">
      <c r="A178" s="1083" t="s">
        <v>1283</v>
      </c>
      <c r="B178" s="633">
        <v>0</v>
      </c>
      <c r="C178" s="633">
        <v>0</v>
      </c>
      <c r="D178" s="633">
        <v>0</v>
      </c>
      <c r="E178" s="633">
        <v>0</v>
      </c>
      <c r="F178" s="633">
        <v>0</v>
      </c>
      <c r="G178" s="633">
        <v>0</v>
      </c>
      <c r="H178" s="633">
        <v>0</v>
      </c>
      <c r="I178" s="633">
        <v>0</v>
      </c>
      <c r="J178" s="633">
        <v>0</v>
      </c>
      <c r="K178" s="634">
        <v>0</v>
      </c>
      <c r="L178" s="1092"/>
      <c r="M178" s="59"/>
      <c r="N178" s="1624"/>
    </row>
    <row r="179" spans="1:14" s="812" customFormat="1" ht="14">
      <c r="A179" s="1083" t="s">
        <v>1284</v>
      </c>
      <c r="B179" s="633">
        <v>0</v>
      </c>
      <c r="C179" s="633">
        <v>0</v>
      </c>
      <c r="D179" s="633">
        <v>0</v>
      </c>
      <c r="E179" s="633">
        <v>0</v>
      </c>
      <c r="F179" s="633">
        <v>0</v>
      </c>
      <c r="G179" s="633">
        <v>0</v>
      </c>
      <c r="H179" s="633">
        <v>0</v>
      </c>
      <c r="I179" s="633">
        <v>0</v>
      </c>
      <c r="J179" s="633">
        <v>0</v>
      </c>
      <c r="K179" s="634">
        <v>0</v>
      </c>
      <c r="L179" s="1092"/>
      <c r="M179" s="59"/>
      <c r="N179" s="1624"/>
    </row>
    <row r="180" spans="1:14" s="812" customFormat="1" ht="14">
      <c r="A180" s="1083" t="s">
        <v>1285</v>
      </c>
      <c r="B180" s="633">
        <v>0</v>
      </c>
      <c r="C180" s="633">
        <v>0</v>
      </c>
      <c r="D180" s="633">
        <v>0</v>
      </c>
      <c r="E180" s="633">
        <v>0</v>
      </c>
      <c r="F180" s="633">
        <v>0</v>
      </c>
      <c r="G180" s="633">
        <v>0</v>
      </c>
      <c r="H180" s="633">
        <v>0</v>
      </c>
      <c r="I180" s="633">
        <v>0</v>
      </c>
      <c r="J180" s="633">
        <v>0</v>
      </c>
      <c r="K180" s="634">
        <v>0</v>
      </c>
      <c r="L180" s="1092"/>
      <c r="M180" s="59"/>
      <c r="N180" s="1624"/>
    </row>
    <row r="181" spans="1:14" s="812" customFormat="1" ht="14">
      <c r="A181" s="1083" t="s">
        <v>1286</v>
      </c>
      <c r="B181" s="633">
        <v>0</v>
      </c>
      <c r="C181" s="633">
        <v>0</v>
      </c>
      <c r="D181" s="633">
        <v>0</v>
      </c>
      <c r="E181" s="633">
        <v>0</v>
      </c>
      <c r="F181" s="633">
        <v>0</v>
      </c>
      <c r="G181" s="633">
        <v>0</v>
      </c>
      <c r="H181" s="633">
        <v>0</v>
      </c>
      <c r="I181" s="633">
        <v>0</v>
      </c>
      <c r="J181" s="633">
        <v>0</v>
      </c>
      <c r="K181" s="634">
        <v>0</v>
      </c>
      <c r="L181" s="1092"/>
      <c r="M181" s="59"/>
      <c r="N181" s="1624"/>
    </row>
    <row r="182" spans="1:14" s="812" customFormat="1" ht="14">
      <c r="A182" s="1083" t="s">
        <v>1287</v>
      </c>
      <c r="B182" s="633">
        <v>0</v>
      </c>
      <c r="C182" s="633">
        <v>0</v>
      </c>
      <c r="D182" s="633">
        <v>0</v>
      </c>
      <c r="E182" s="633">
        <v>0</v>
      </c>
      <c r="F182" s="633">
        <v>0</v>
      </c>
      <c r="G182" s="633">
        <v>0</v>
      </c>
      <c r="H182" s="633">
        <v>0</v>
      </c>
      <c r="I182" s="633">
        <v>0</v>
      </c>
      <c r="J182" s="633">
        <v>0</v>
      </c>
      <c r="K182" s="634">
        <v>0</v>
      </c>
      <c r="L182" s="1092"/>
      <c r="M182" s="59"/>
      <c r="N182" s="1624"/>
    </row>
    <row r="183" spans="1:14" s="812" customFormat="1" ht="14">
      <c r="A183" s="1083" t="s">
        <v>1288</v>
      </c>
      <c r="B183" s="633">
        <v>0</v>
      </c>
      <c r="C183" s="633">
        <v>0</v>
      </c>
      <c r="D183" s="633">
        <v>0</v>
      </c>
      <c r="E183" s="633">
        <v>0</v>
      </c>
      <c r="F183" s="633">
        <v>0</v>
      </c>
      <c r="G183" s="633">
        <v>0</v>
      </c>
      <c r="H183" s="633">
        <v>0</v>
      </c>
      <c r="I183" s="633">
        <v>0</v>
      </c>
      <c r="J183" s="633">
        <v>0</v>
      </c>
      <c r="K183" s="634">
        <v>0</v>
      </c>
      <c r="L183" s="1092"/>
      <c r="M183" s="59"/>
      <c r="N183" s="1624"/>
    </row>
    <row r="184" spans="1:14" s="812" customFormat="1" ht="14">
      <c r="A184" s="1083" t="s">
        <v>1289</v>
      </c>
      <c r="B184" s="633">
        <v>0</v>
      </c>
      <c r="C184" s="633">
        <v>0</v>
      </c>
      <c r="D184" s="633">
        <v>0</v>
      </c>
      <c r="E184" s="633">
        <v>0</v>
      </c>
      <c r="F184" s="633">
        <v>0</v>
      </c>
      <c r="G184" s="633">
        <v>0</v>
      </c>
      <c r="H184" s="633">
        <v>0</v>
      </c>
      <c r="I184" s="633">
        <v>0</v>
      </c>
      <c r="J184" s="633">
        <v>0</v>
      </c>
      <c r="K184" s="634">
        <v>0</v>
      </c>
      <c r="L184" s="1092"/>
      <c r="M184" s="59"/>
      <c r="N184" s="1624"/>
    </row>
    <row r="185" spans="1:14" s="942" customFormat="1" ht="14">
      <c r="A185" s="1081" t="s">
        <v>1116</v>
      </c>
      <c r="B185" s="633">
        <v>0</v>
      </c>
      <c r="C185" s="633">
        <v>0</v>
      </c>
      <c r="D185" s="633">
        <v>0</v>
      </c>
      <c r="E185" s="633">
        <v>0</v>
      </c>
      <c r="F185" s="633">
        <v>0</v>
      </c>
      <c r="G185" s="633">
        <v>0</v>
      </c>
      <c r="H185" s="633">
        <v>0</v>
      </c>
      <c r="I185" s="633">
        <v>0</v>
      </c>
      <c r="J185" s="633">
        <v>0</v>
      </c>
      <c r="K185" s="634">
        <v>0</v>
      </c>
      <c r="L185" s="1092"/>
      <c r="M185" s="1626"/>
      <c r="N185" s="1624"/>
    </row>
    <row r="186" spans="1:14" s="942" customFormat="1" ht="14">
      <c r="A186" s="1082" t="s">
        <v>1290</v>
      </c>
      <c r="B186" s="633">
        <v>0</v>
      </c>
      <c r="C186" s="633">
        <v>0</v>
      </c>
      <c r="D186" s="633">
        <v>0</v>
      </c>
      <c r="E186" s="633">
        <v>0</v>
      </c>
      <c r="F186" s="633">
        <v>0</v>
      </c>
      <c r="G186" s="633">
        <v>0</v>
      </c>
      <c r="H186" s="633">
        <v>0</v>
      </c>
      <c r="I186" s="633">
        <v>0</v>
      </c>
      <c r="J186" s="633">
        <v>0</v>
      </c>
      <c r="K186" s="634">
        <v>0</v>
      </c>
      <c r="L186" s="1092"/>
      <c r="M186" s="1626"/>
      <c r="N186" s="1624"/>
    </row>
    <row r="187" spans="1:14" s="812" customFormat="1" ht="14">
      <c r="A187" s="1083" t="s">
        <v>1291</v>
      </c>
      <c r="B187" s="633">
        <v>0</v>
      </c>
      <c r="C187" s="633">
        <v>0</v>
      </c>
      <c r="D187" s="633">
        <v>0</v>
      </c>
      <c r="E187" s="633">
        <v>0</v>
      </c>
      <c r="F187" s="633">
        <v>0</v>
      </c>
      <c r="G187" s="633">
        <v>0</v>
      </c>
      <c r="H187" s="633">
        <v>0</v>
      </c>
      <c r="I187" s="633">
        <v>0</v>
      </c>
      <c r="J187" s="633">
        <v>0</v>
      </c>
      <c r="K187" s="634">
        <v>0</v>
      </c>
      <c r="L187" s="1092"/>
      <c r="M187" s="59"/>
      <c r="N187" s="1624"/>
    </row>
    <row r="188" spans="1:14" s="812" customFormat="1" ht="14">
      <c r="A188" s="1083" t="s">
        <v>1292</v>
      </c>
      <c r="B188" s="633">
        <v>0</v>
      </c>
      <c r="C188" s="633">
        <v>0</v>
      </c>
      <c r="D188" s="633">
        <v>0</v>
      </c>
      <c r="E188" s="633">
        <v>0</v>
      </c>
      <c r="F188" s="633">
        <v>0</v>
      </c>
      <c r="G188" s="633">
        <v>0</v>
      </c>
      <c r="H188" s="633">
        <v>0</v>
      </c>
      <c r="I188" s="633">
        <v>0</v>
      </c>
      <c r="J188" s="633">
        <v>0</v>
      </c>
      <c r="K188" s="634">
        <v>0</v>
      </c>
      <c r="L188" s="1092"/>
      <c r="M188" s="59"/>
      <c r="N188" s="1624"/>
    </row>
    <row r="189" spans="1:14" s="942" customFormat="1" ht="14">
      <c r="A189" s="1082" t="s">
        <v>1293</v>
      </c>
      <c r="B189" s="633">
        <v>0</v>
      </c>
      <c r="C189" s="633">
        <v>0</v>
      </c>
      <c r="D189" s="633">
        <v>0</v>
      </c>
      <c r="E189" s="633">
        <v>0</v>
      </c>
      <c r="F189" s="633">
        <v>0</v>
      </c>
      <c r="G189" s="633">
        <v>0</v>
      </c>
      <c r="H189" s="633">
        <v>0</v>
      </c>
      <c r="I189" s="633">
        <v>0</v>
      </c>
      <c r="J189" s="633">
        <v>0</v>
      </c>
      <c r="K189" s="634">
        <v>0</v>
      </c>
      <c r="L189" s="1092"/>
      <c r="M189" s="1626"/>
      <c r="N189" s="1624"/>
    </row>
    <row r="190" spans="1:14" s="812" customFormat="1" ht="14">
      <c r="A190" s="1083" t="s">
        <v>1294</v>
      </c>
      <c r="B190" s="633">
        <v>0</v>
      </c>
      <c r="C190" s="633">
        <v>0</v>
      </c>
      <c r="D190" s="633">
        <v>0</v>
      </c>
      <c r="E190" s="633">
        <v>0</v>
      </c>
      <c r="F190" s="633">
        <v>0</v>
      </c>
      <c r="G190" s="633">
        <v>0</v>
      </c>
      <c r="H190" s="633">
        <v>0</v>
      </c>
      <c r="I190" s="633">
        <v>0</v>
      </c>
      <c r="J190" s="633">
        <v>0</v>
      </c>
      <c r="K190" s="634">
        <v>0</v>
      </c>
      <c r="L190" s="1092"/>
      <c r="M190" s="59"/>
      <c r="N190" s="1624"/>
    </row>
    <row r="191" spans="1:14" s="812" customFormat="1" ht="14">
      <c r="A191" s="1083" t="s">
        <v>1295</v>
      </c>
      <c r="B191" s="633">
        <v>0</v>
      </c>
      <c r="C191" s="633">
        <v>0</v>
      </c>
      <c r="D191" s="633">
        <v>0</v>
      </c>
      <c r="E191" s="633">
        <v>0</v>
      </c>
      <c r="F191" s="633">
        <v>0</v>
      </c>
      <c r="G191" s="633">
        <v>0</v>
      </c>
      <c r="H191" s="633">
        <v>0</v>
      </c>
      <c r="I191" s="633">
        <v>0</v>
      </c>
      <c r="J191" s="633">
        <v>0</v>
      </c>
      <c r="K191" s="634">
        <v>0</v>
      </c>
      <c r="L191" s="1092"/>
      <c r="M191" s="59"/>
      <c r="N191" s="1624"/>
    </row>
    <row r="192" spans="1:14" s="942" customFormat="1" ht="14">
      <c r="A192" s="1082" t="s">
        <v>1296</v>
      </c>
      <c r="B192" s="633">
        <v>0</v>
      </c>
      <c r="C192" s="633">
        <v>0</v>
      </c>
      <c r="D192" s="633">
        <v>0</v>
      </c>
      <c r="E192" s="633">
        <v>0</v>
      </c>
      <c r="F192" s="633">
        <v>0</v>
      </c>
      <c r="G192" s="633">
        <v>0</v>
      </c>
      <c r="H192" s="633">
        <v>0</v>
      </c>
      <c r="I192" s="633">
        <v>0</v>
      </c>
      <c r="J192" s="633">
        <v>0</v>
      </c>
      <c r="K192" s="634">
        <v>0</v>
      </c>
      <c r="L192" s="1092"/>
      <c r="M192" s="1626"/>
      <c r="N192" s="1624"/>
    </row>
    <row r="193" spans="1:14" s="812" customFormat="1" ht="14">
      <c r="A193" s="1083" t="s">
        <v>1297</v>
      </c>
      <c r="B193" s="633">
        <v>0</v>
      </c>
      <c r="C193" s="633">
        <v>0</v>
      </c>
      <c r="D193" s="633">
        <v>0</v>
      </c>
      <c r="E193" s="633">
        <v>0</v>
      </c>
      <c r="F193" s="633">
        <v>0</v>
      </c>
      <c r="G193" s="633">
        <v>0</v>
      </c>
      <c r="H193" s="633">
        <v>0</v>
      </c>
      <c r="I193" s="633">
        <v>0</v>
      </c>
      <c r="J193" s="633">
        <v>0</v>
      </c>
      <c r="K193" s="634">
        <v>0</v>
      </c>
      <c r="L193" s="1092"/>
      <c r="M193" s="59"/>
      <c r="N193" s="1624"/>
    </row>
    <row r="194" spans="1:14" s="812" customFormat="1" ht="14">
      <c r="A194" s="1083" t="s">
        <v>1298</v>
      </c>
      <c r="B194" s="633">
        <v>0</v>
      </c>
      <c r="C194" s="633">
        <v>0</v>
      </c>
      <c r="D194" s="633">
        <v>0</v>
      </c>
      <c r="E194" s="633">
        <v>0</v>
      </c>
      <c r="F194" s="633">
        <v>0</v>
      </c>
      <c r="G194" s="633">
        <v>0</v>
      </c>
      <c r="H194" s="633">
        <v>0</v>
      </c>
      <c r="I194" s="633">
        <v>0</v>
      </c>
      <c r="J194" s="633">
        <v>0</v>
      </c>
      <c r="K194" s="634">
        <v>0</v>
      </c>
      <c r="L194" s="1092"/>
      <c r="M194" s="59"/>
      <c r="N194" s="1624"/>
    </row>
    <row r="195" spans="1:14" s="812" customFormat="1" ht="14">
      <c r="A195" s="1083" t="s">
        <v>1299</v>
      </c>
      <c r="B195" s="633">
        <v>0</v>
      </c>
      <c r="C195" s="633">
        <v>0</v>
      </c>
      <c r="D195" s="633">
        <v>0</v>
      </c>
      <c r="E195" s="633">
        <v>0</v>
      </c>
      <c r="F195" s="633">
        <v>0</v>
      </c>
      <c r="G195" s="633">
        <v>0</v>
      </c>
      <c r="H195" s="633">
        <v>0</v>
      </c>
      <c r="I195" s="633">
        <v>0</v>
      </c>
      <c r="J195" s="633">
        <v>0</v>
      </c>
      <c r="K195" s="634">
        <v>0</v>
      </c>
      <c r="L195" s="1092"/>
      <c r="M195" s="59"/>
      <c r="N195" s="1624"/>
    </row>
    <row r="196" spans="1:14" s="812" customFormat="1" ht="14">
      <c r="A196" s="1083" t="s">
        <v>1300</v>
      </c>
      <c r="B196" s="633">
        <v>0</v>
      </c>
      <c r="C196" s="633">
        <v>0</v>
      </c>
      <c r="D196" s="633">
        <v>0</v>
      </c>
      <c r="E196" s="633">
        <v>0</v>
      </c>
      <c r="F196" s="633">
        <v>0</v>
      </c>
      <c r="G196" s="633">
        <v>0</v>
      </c>
      <c r="H196" s="633">
        <v>0</v>
      </c>
      <c r="I196" s="633">
        <v>0</v>
      </c>
      <c r="J196" s="633">
        <v>0</v>
      </c>
      <c r="K196" s="634">
        <v>0</v>
      </c>
      <c r="L196" s="1092"/>
      <c r="M196" s="59"/>
      <c r="N196" s="1624"/>
    </row>
    <row r="197" spans="1:14" s="812" customFormat="1" ht="14">
      <c r="A197" s="1083" t="s">
        <v>1301</v>
      </c>
      <c r="B197" s="633">
        <v>0</v>
      </c>
      <c r="C197" s="633">
        <v>0</v>
      </c>
      <c r="D197" s="633">
        <v>0</v>
      </c>
      <c r="E197" s="633">
        <v>0</v>
      </c>
      <c r="F197" s="633">
        <v>0</v>
      </c>
      <c r="G197" s="633">
        <v>0</v>
      </c>
      <c r="H197" s="633">
        <v>0</v>
      </c>
      <c r="I197" s="633">
        <v>0</v>
      </c>
      <c r="J197" s="633">
        <v>0</v>
      </c>
      <c r="K197" s="634">
        <v>0</v>
      </c>
      <c r="L197" s="1092"/>
      <c r="M197" s="59"/>
      <c r="N197" s="1624"/>
    </row>
    <row r="198" spans="1:14" s="812" customFormat="1" ht="14">
      <c r="A198" s="1083" t="s">
        <v>1302</v>
      </c>
      <c r="B198" s="633">
        <v>0</v>
      </c>
      <c r="C198" s="633">
        <v>0</v>
      </c>
      <c r="D198" s="633">
        <v>0</v>
      </c>
      <c r="E198" s="633">
        <v>0</v>
      </c>
      <c r="F198" s="633">
        <v>0</v>
      </c>
      <c r="G198" s="633">
        <v>0</v>
      </c>
      <c r="H198" s="633">
        <v>0</v>
      </c>
      <c r="I198" s="633">
        <v>0</v>
      </c>
      <c r="J198" s="633">
        <v>0</v>
      </c>
      <c r="K198" s="634">
        <v>0</v>
      </c>
      <c r="L198" s="1092"/>
      <c r="M198" s="59"/>
      <c r="N198" s="1624"/>
    </row>
    <row r="199" spans="1:14" s="812" customFormat="1" ht="14">
      <c r="A199" s="1083" t="s">
        <v>1303</v>
      </c>
      <c r="B199" s="633">
        <v>0</v>
      </c>
      <c r="C199" s="633">
        <v>0</v>
      </c>
      <c r="D199" s="633">
        <v>0</v>
      </c>
      <c r="E199" s="633">
        <v>0</v>
      </c>
      <c r="F199" s="633">
        <v>0</v>
      </c>
      <c r="G199" s="633">
        <v>0</v>
      </c>
      <c r="H199" s="633">
        <v>0</v>
      </c>
      <c r="I199" s="633">
        <v>0</v>
      </c>
      <c r="J199" s="633">
        <v>0</v>
      </c>
      <c r="K199" s="634">
        <v>0</v>
      </c>
      <c r="L199" s="1092"/>
      <c r="M199" s="59"/>
      <c r="N199" s="1624"/>
    </row>
    <row r="200" spans="1:14" s="812" customFormat="1" ht="14">
      <c r="A200" s="1083" t="s">
        <v>1304</v>
      </c>
      <c r="B200" s="633">
        <v>0</v>
      </c>
      <c r="C200" s="633">
        <v>0</v>
      </c>
      <c r="D200" s="633">
        <v>0</v>
      </c>
      <c r="E200" s="633">
        <v>0</v>
      </c>
      <c r="F200" s="633">
        <v>0</v>
      </c>
      <c r="G200" s="633">
        <v>0</v>
      </c>
      <c r="H200" s="633">
        <v>0</v>
      </c>
      <c r="I200" s="633">
        <v>0</v>
      </c>
      <c r="J200" s="633">
        <v>0</v>
      </c>
      <c r="K200" s="634">
        <v>0</v>
      </c>
      <c r="L200" s="1092"/>
      <c r="M200" s="59"/>
      <c r="N200" s="1624"/>
    </row>
    <row r="201" spans="1:14" s="812" customFormat="1" ht="14">
      <c r="A201" s="1083" t="s">
        <v>1305</v>
      </c>
      <c r="B201" s="633">
        <v>0</v>
      </c>
      <c r="C201" s="633">
        <v>0</v>
      </c>
      <c r="D201" s="633">
        <v>0</v>
      </c>
      <c r="E201" s="633">
        <v>0</v>
      </c>
      <c r="F201" s="633">
        <v>0</v>
      </c>
      <c r="G201" s="633">
        <v>0</v>
      </c>
      <c r="H201" s="633">
        <v>0</v>
      </c>
      <c r="I201" s="633">
        <v>0</v>
      </c>
      <c r="J201" s="633">
        <v>0</v>
      </c>
      <c r="K201" s="634">
        <v>0</v>
      </c>
      <c r="L201" s="1092"/>
      <c r="M201" s="59"/>
      <c r="N201" s="1624"/>
    </row>
    <row r="202" spans="1:14" s="812" customFormat="1" ht="14">
      <c r="A202" s="1085"/>
      <c r="B202" s="633"/>
      <c r="C202" s="633"/>
      <c r="D202" s="633"/>
      <c r="E202" s="633"/>
      <c r="F202" s="633"/>
      <c r="G202" s="633"/>
      <c r="H202" s="633"/>
      <c r="I202" s="633"/>
      <c r="J202" s="633"/>
      <c r="K202" s="634"/>
      <c r="L202" s="1092"/>
      <c r="M202" s="59"/>
      <c r="N202" s="1624"/>
    </row>
    <row r="203" spans="1:14" s="935" customFormat="1" ht="14">
      <c r="A203" s="1086" t="s">
        <v>569</v>
      </c>
      <c r="B203" s="630">
        <v>46.624848701589997</v>
      </c>
      <c r="C203" s="630">
        <v>47.310792562309992</v>
      </c>
      <c r="D203" s="630">
        <v>151.44871393824999</v>
      </c>
      <c r="E203" s="630">
        <v>207.81077748632001</v>
      </c>
      <c r="F203" s="630">
        <v>145.10564141767</v>
      </c>
      <c r="G203" s="630">
        <v>114.56042877518001</v>
      </c>
      <c r="H203" s="630">
        <v>69.526118484199998</v>
      </c>
      <c r="I203" s="630">
        <v>48.094644590259996</v>
      </c>
      <c r="J203" s="630">
        <v>51.320877804679995</v>
      </c>
      <c r="K203" s="631">
        <v>69.450200197119997</v>
      </c>
      <c r="L203" s="1092"/>
      <c r="M203" s="1624"/>
      <c r="N203" s="1624"/>
    </row>
    <row r="204" spans="1:14" s="942" customFormat="1" ht="14">
      <c r="A204" s="1081" t="s">
        <v>1115</v>
      </c>
      <c r="B204" s="633">
        <v>23.182437255820002</v>
      </c>
      <c r="C204" s="633">
        <v>25.836386838950002</v>
      </c>
      <c r="D204" s="633">
        <v>93.905841726529999</v>
      </c>
      <c r="E204" s="633">
        <v>98.280923319390013</v>
      </c>
      <c r="F204" s="633">
        <v>55.705811015160002</v>
      </c>
      <c r="G204" s="633">
        <v>60.018549370820011</v>
      </c>
      <c r="H204" s="633">
        <v>22.847905979750003</v>
      </c>
      <c r="I204" s="633">
        <v>20.776407861150002</v>
      </c>
      <c r="J204" s="633">
        <v>23.223841769979998</v>
      </c>
      <c r="K204" s="634">
        <v>30.351972630140001</v>
      </c>
      <c r="L204" s="1092"/>
      <c r="M204" s="1626"/>
      <c r="N204" s="1624"/>
    </row>
    <row r="205" spans="1:14" s="812" customFormat="1" ht="14">
      <c r="A205" s="1082" t="s">
        <v>1248</v>
      </c>
      <c r="B205" s="633">
        <v>16.996972075999999</v>
      </c>
      <c r="C205" s="633">
        <v>15.939330689</v>
      </c>
      <c r="D205" s="633">
        <v>32.890792612999995</v>
      </c>
      <c r="E205" s="633">
        <v>29.329357827999999</v>
      </c>
      <c r="F205" s="633">
        <v>10.521768612000001</v>
      </c>
      <c r="G205" s="633">
        <v>7.1920951857500004</v>
      </c>
      <c r="H205" s="633">
        <v>4.4680009303599997</v>
      </c>
      <c r="I205" s="633">
        <v>9.6065892079000008</v>
      </c>
      <c r="J205" s="633">
        <v>11.759781908129998</v>
      </c>
      <c r="K205" s="634">
        <v>15.081606290149999</v>
      </c>
      <c r="L205" s="1092"/>
      <c r="M205" s="59"/>
      <c r="N205" s="1624"/>
    </row>
    <row r="206" spans="1:14" s="812" customFormat="1" ht="14">
      <c r="A206" s="1082" t="s">
        <v>907</v>
      </c>
      <c r="B206" s="633">
        <v>0</v>
      </c>
      <c r="C206" s="633">
        <v>0</v>
      </c>
      <c r="D206" s="633">
        <v>0</v>
      </c>
      <c r="E206" s="633">
        <v>0</v>
      </c>
      <c r="F206" s="633">
        <v>0</v>
      </c>
      <c r="G206" s="633">
        <v>0</v>
      </c>
      <c r="H206" s="633">
        <v>0</v>
      </c>
      <c r="I206" s="633">
        <v>0</v>
      </c>
      <c r="J206" s="633">
        <v>0</v>
      </c>
      <c r="K206" s="634">
        <v>0</v>
      </c>
      <c r="L206" s="1092"/>
      <c r="M206" s="59"/>
      <c r="N206" s="1624"/>
    </row>
    <row r="207" spans="1:14" s="812" customFormat="1" ht="14">
      <c r="A207" s="1082" t="s">
        <v>951</v>
      </c>
      <c r="B207" s="633">
        <v>1.3864039399299999</v>
      </c>
      <c r="C207" s="633">
        <v>2.8108862820599998</v>
      </c>
      <c r="D207" s="633">
        <v>28.749734133450001</v>
      </c>
      <c r="E207" s="633">
        <v>16.754757763649998</v>
      </c>
      <c r="F207" s="633">
        <v>5.9216979929700004</v>
      </c>
      <c r="G207" s="633">
        <v>13.928218428680001</v>
      </c>
      <c r="H207" s="633">
        <v>6.7042717167000001</v>
      </c>
      <c r="I207" s="633">
        <v>4.7148689813900004</v>
      </c>
      <c r="J207" s="633">
        <v>4.7415031650399992</v>
      </c>
      <c r="K207" s="634">
        <v>0</v>
      </c>
      <c r="L207" s="1092"/>
      <c r="M207" s="59"/>
      <c r="N207" s="1624"/>
    </row>
    <row r="208" spans="1:14" s="812" customFormat="1" ht="14">
      <c r="A208" s="1082" t="s">
        <v>920</v>
      </c>
      <c r="B208" s="633">
        <v>0</v>
      </c>
      <c r="C208" s="633">
        <v>0</v>
      </c>
      <c r="D208" s="633">
        <v>0</v>
      </c>
      <c r="E208" s="633">
        <v>0</v>
      </c>
      <c r="F208" s="633">
        <v>0</v>
      </c>
      <c r="G208" s="633">
        <v>0</v>
      </c>
      <c r="H208" s="633">
        <v>0</v>
      </c>
      <c r="I208" s="633">
        <v>0</v>
      </c>
      <c r="J208" s="633">
        <v>0</v>
      </c>
      <c r="K208" s="634">
        <v>0</v>
      </c>
      <c r="L208" s="1092"/>
      <c r="M208" s="59"/>
      <c r="N208" s="1624"/>
    </row>
    <row r="209" spans="1:14" s="812" customFormat="1" ht="14">
      <c r="A209" s="1082" t="s">
        <v>963</v>
      </c>
      <c r="B209" s="633">
        <v>0</v>
      </c>
      <c r="C209" s="633">
        <v>0</v>
      </c>
      <c r="D209" s="633">
        <v>0</v>
      </c>
      <c r="E209" s="633">
        <v>0</v>
      </c>
      <c r="F209" s="633">
        <v>0</v>
      </c>
      <c r="G209" s="633">
        <v>0</v>
      </c>
      <c r="H209" s="633">
        <v>0</v>
      </c>
      <c r="I209" s="633">
        <v>0</v>
      </c>
      <c r="J209" s="633">
        <v>0</v>
      </c>
      <c r="K209" s="634">
        <v>0</v>
      </c>
      <c r="L209" s="1092"/>
      <c r="M209" s="59"/>
      <c r="N209" s="1624"/>
    </row>
    <row r="210" spans="1:14" s="812" customFormat="1" ht="14">
      <c r="A210" s="1082" t="s">
        <v>975</v>
      </c>
      <c r="B210" s="633">
        <v>0</v>
      </c>
      <c r="C210" s="633">
        <v>0</v>
      </c>
      <c r="D210" s="633">
        <v>0</v>
      </c>
      <c r="E210" s="633">
        <v>15.50059992648</v>
      </c>
      <c r="F210" s="633">
        <v>11.29619929699</v>
      </c>
      <c r="G210" s="633">
        <v>10.308490577580001</v>
      </c>
      <c r="H210" s="633">
        <v>2.8204722264200002</v>
      </c>
      <c r="I210" s="633">
        <v>0.54173078892999993</v>
      </c>
      <c r="J210" s="633">
        <v>0.13017088498999999</v>
      </c>
      <c r="K210" s="634">
        <v>6.4886235632700009</v>
      </c>
      <c r="L210" s="1092"/>
      <c r="M210" s="59"/>
      <c r="N210" s="1624"/>
    </row>
    <row r="211" spans="1:14" s="812" customFormat="1" ht="14">
      <c r="A211" s="1082" t="s">
        <v>987</v>
      </c>
      <c r="B211" s="633">
        <v>0.95347892713000004</v>
      </c>
      <c r="C211" s="633">
        <v>0</v>
      </c>
      <c r="D211" s="633">
        <v>0</v>
      </c>
      <c r="E211" s="633">
        <v>0</v>
      </c>
      <c r="F211" s="633">
        <v>0</v>
      </c>
      <c r="G211" s="633">
        <v>0</v>
      </c>
      <c r="H211" s="633">
        <v>0</v>
      </c>
      <c r="I211" s="633">
        <v>0</v>
      </c>
      <c r="J211" s="633">
        <v>0</v>
      </c>
      <c r="K211" s="634">
        <v>0</v>
      </c>
      <c r="L211" s="1092"/>
      <c r="M211" s="59"/>
      <c r="N211" s="1624"/>
    </row>
    <row r="212" spans="1:14" s="812" customFormat="1" ht="14">
      <c r="A212" s="1082" t="s">
        <v>997</v>
      </c>
      <c r="B212" s="633">
        <v>3.84558231276</v>
      </c>
      <c r="C212" s="633">
        <v>7.0861698678899998</v>
      </c>
      <c r="D212" s="633">
        <v>32.265314980079999</v>
      </c>
      <c r="E212" s="633">
        <v>36.696207801260002</v>
      </c>
      <c r="F212" s="633">
        <v>27.9661451132</v>
      </c>
      <c r="G212" s="633">
        <v>28.589745178810002</v>
      </c>
      <c r="H212" s="633">
        <v>8.8551611062700015</v>
      </c>
      <c r="I212" s="633">
        <v>5.9132188829299999</v>
      </c>
      <c r="J212" s="633">
        <v>6.5923858118199998</v>
      </c>
      <c r="K212" s="634">
        <v>8.781742776719998</v>
      </c>
      <c r="L212" s="1092"/>
      <c r="M212" s="59"/>
      <c r="N212" s="1624"/>
    </row>
    <row r="213" spans="1:14" s="812" customFormat="1" ht="14">
      <c r="A213" s="1082" t="s">
        <v>867</v>
      </c>
      <c r="B213" s="633">
        <v>0</v>
      </c>
      <c r="C213" s="633">
        <v>0</v>
      </c>
      <c r="D213" s="633">
        <v>0</v>
      </c>
      <c r="E213" s="633">
        <v>0</v>
      </c>
      <c r="F213" s="633">
        <v>0</v>
      </c>
      <c r="G213" s="633">
        <v>0</v>
      </c>
      <c r="H213" s="633">
        <v>0</v>
      </c>
      <c r="I213" s="633">
        <v>0</v>
      </c>
      <c r="J213" s="633">
        <v>0</v>
      </c>
      <c r="K213" s="634">
        <v>0</v>
      </c>
      <c r="L213" s="1092"/>
      <c r="M213" s="59"/>
      <c r="N213" s="1624"/>
    </row>
    <row r="214" spans="1:14" s="942" customFormat="1" ht="14">
      <c r="A214" s="1081" t="s">
        <v>1116</v>
      </c>
      <c r="B214" s="633">
        <v>23.442411445770002</v>
      </c>
      <c r="C214" s="633">
        <v>21.47440572336</v>
      </c>
      <c r="D214" s="633">
        <v>57.542872211720002</v>
      </c>
      <c r="E214" s="633">
        <v>109.52985416692999</v>
      </c>
      <c r="F214" s="633">
        <v>89.399830402510005</v>
      </c>
      <c r="G214" s="633">
        <v>54.541879404359996</v>
      </c>
      <c r="H214" s="633">
        <v>46.678212504450002</v>
      </c>
      <c r="I214" s="633">
        <v>27.318236729109998</v>
      </c>
      <c r="J214" s="633">
        <v>28.097036034700004</v>
      </c>
      <c r="K214" s="634">
        <v>39.098227566979993</v>
      </c>
      <c r="L214" s="1092"/>
      <c r="M214" s="1626"/>
      <c r="N214" s="1624"/>
    </row>
    <row r="215" spans="1:14" s="812" customFormat="1" ht="14">
      <c r="A215" s="1082" t="s">
        <v>1249</v>
      </c>
      <c r="B215" s="633">
        <v>3.8354081248800003</v>
      </c>
      <c r="C215" s="633">
        <v>2.8538426435700002</v>
      </c>
      <c r="D215" s="633">
        <v>5.4659064141499991</v>
      </c>
      <c r="E215" s="633">
        <v>5.5861099955700002</v>
      </c>
      <c r="F215" s="633">
        <v>11.345649552749999</v>
      </c>
      <c r="G215" s="633">
        <v>8.1377216737100007</v>
      </c>
      <c r="H215" s="633">
        <v>3.16390318385</v>
      </c>
      <c r="I215" s="633">
        <v>3.6612367034699997</v>
      </c>
      <c r="J215" s="633">
        <v>5.2080884671899996</v>
      </c>
      <c r="K215" s="634">
        <v>13.280811284149999</v>
      </c>
      <c r="L215" s="1092"/>
      <c r="M215" s="59"/>
      <c r="N215" s="1624"/>
    </row>
    <row r="216" spans="1:14" s="812" customFormat="1" ht="14">
      <c r="A216" s="1082" t="s">
        <v>908</v>
      </c>
      <c r="B216" s="633">
        <v>0.82414063000000004</v>
      </c>
      <c r="C216" s="633">
        <v>4.2282223999999999</v>
      </c>
      <c r="D216" s="633">
        <v>4.9548622870800001</v>
      </c>
      <c r="E216" s="633">
        <v>5.2164206668400004</v>
      </c>
      <c r="F216" s="633">
        <v>10.16774563717</v>
      </c>
      <c r="G216" s="633">
        <v>2.3363319649999998</v>
      </c>
      <c r="H216" s="633">
        <v>2.4045372189799998</v>
      </c>
      <c r="I216" s="633">
        <v>0.14349211711000001</v>
      </c>
      <c r="J216" s="633">
        <v>0</v>
      </c>
      <c r="K216" s="634">
        <v>0</v>
      </c>
      <c r="L216" s="1092"/>
      <c r="M216" s="59"/>
      <c r="N216" s="1624"/>
    </row>
    <row r="217" spans="1:14" s="812" customFormat="1" ht="14">
      <c r="A217" s="1082" t="s">
        <v>952</v>
      </c>
      <c r="B217" s="633">
        <v>14.714845775000001</v>
      </c>
      <c r="C217" s="633">
        <v>10.61050032669</v>
      </c>
      <c r="D217" s="633">
        <v>1.22578429319</v>
      </c>
      <c r="E217" s="633">
        <v>47.129779790559994</v>
      </c>
      <c r="F217" s="633">
        <v>40.860074423660002</v>
      </c>
      <c r="G217" s="633">
        <v>16.782935004700001</v>
      </c>
      <c r="H217" s="633">
        <v>17.874274417099997</v>
      </c>
      <c r="I217" s="633">
        <v>10.6909938109</v>
      </c>
      <c r="J217" s="633">
        <v>12.23033028018</v>
      </c>
      <c r="K217" s="634">
        <v>14.379756915190001</v>
      </c>
      <c r="L217" s="1092"/>
      <c r="M217" s="59"/>
      <c r="N217" s="1624"/>
    </row>
    <row r="218" spans="1:14" s="812" customFormat="1" ht="14">
      <c r="A218" s="1082" t="s">
        <v>921</v>
      </c>
      <c r="B218" s="633">
        <v>0</v>
      </c>
      <c r="C218" s="633">
        <v>0</v>
      </c>
      <c r="D218" s="633">
        <v>0</v>
      </c>
      <c r="E218" s="633">
        <v>0</v>
      </c>
      <c r="F218" s="633">
        <v>0</v>
      </c>
      <c r="G218" s="633">
        <v>0</v>
      </c>
      <c r="H218" s="633">
        <v>0</v>
      </c>
      <c r="I218" s="633">
        <v>0</v>
      </c>
      <c r="J218" s="633">
        <v>0</v>
      </c>
      <c r="K218" s="634">
        <v>0</v>
      </c>
      <c r="L218" s="1092"/>
      <c r="M218" s="59"/>
      <c r="N218" s="1624"/>
    </row>
    <row r="219" spans="1:14" s="812" customFormat="1" ht="14">
      <c r="A219" s="1082" t="s">
        <v>964</v>
      </c>
      <c r="B219" s="633">
        <v>0</v>
      </c>
      <c r="C219" s="633">
        <v>0</v>
      </c>
      <c r="D219" s="633">
        <v>0</v>
      </c>
      <c r="E219" s="633">
        <v>0</v>
      </c>
      <c r="F219" s="633">
        <v>0</v>
      </c>
      <c r="G219" s="633">
        <v>0</v>
      </c>
      <c r="H219" s="633">
        <v>0</v>
      </c>
      <c r="I219" s="633">
        <v>0</v>
      </c>
      <c r="J219" s="633">
        <v>0</v>
      </c>
      <c r="K219" s="634">
        <v>0</v>
      </c>
      <c r="L219" s="1092"/>
      <c r="M219" s="59"/>
      <c r="N219" s="1624"/>
    </row>
    <row r="220" spans="1:14" s="812" customFormat="1" ht="14">
      <c r="A220" s="1082" t="s">
        <v>976</v>
      </c>
      <c r="B220" s="633">
        <v>0</v>
      </c>
      <c r="C220" s="633">
        <v>0</v>
      </c>
      <c r="D220" s="633">
        <v>0</v>
      </c>
      <c r="E220" s="633">
        <v>0</v>
      </c>
      <c r="F220" s="633">
        <v>0</v>
      </c>
      <c r="G220" s="633">
        <v>0</v>
      </c>
      <c r="H220" s="633">
        <v>0</v>
      </c>
      <c r="I220" s="633">
        <v>0</v>
      </c>
      <c r="J220" s="633">
        <v>0</v>
      </c>
      <c r="K220" s="634">
        <v>0</v>
      </c>
      <c r="L220" s="1092"/>
      <c r="M220" s="59"/>
      <c r="N220" s="1624"/>
    </row>
    <row r="221" spans="1:14" s="812" customFormat="1" ht="14">
      <c r="A221" s="1082" t="s">
        <v>988</v>
      </c>
      <c r="B221" s="633">
        <v>3.8340032106100002</v>
      </c>
      <c r="C221" s="633">
        <v>3.4502401069299999</v>
      </c>
      <c r="D221" s="633">
        <v>25.727127407919998</v>
      </c>
      <c r="E221" s="633">
        <v>25.983079400459999</v>
      </c>
      <c r="F221" s="633">
        <v>12.267904551080001</v>
      </c>
      <c r="G221" s="633">
        <v>14.91835802854</v>
      </c>
      <c r="H221" s="633">
        <v>19.398721675299999</v>
      </c>
      <c r="I221" s="633">
        <v>12.30040075194</v>
      </c>
      <c r="J221" s="633">
        <v>10.453832391379999</v>
      </c>
      <c r="K221" s="634">
        <v>10.264713181620001</v>
      </c>
      <c r="L221" s="1092"/>
      <c r="M221" s="59"/>
      <c r="N221" s="1624"/>
    </row>
    <row r="222" spans="1:14" s="812" customFormat="1" ht="14">
      <c r="A222" s="1082" t="s">
        <v>998</v>
      </c>
      <c r="B222" s="633">
        <v>0</v>
      </c>
      <c r="C222" s="633">
        <v>0</v>
      </c>
      <c r="D222" s="633">
        <v>0</v>
      </c>
      <c r="E222" s="633">
        <v>0</v>
      </c>
      <c r="F222" s="633">
        <v>0</v>
      </c>
      <c r="G222" s="633">
        <v>0</v>
      </c>
      <c r="H222" s="633">
        <v>0</v>
      </c>
      <c r="I222" s="633">
        <v>0</v>
      </c>
      <c r="J222" s="633">
        <v>0</v>
      </c>
      <c r="K222" s="634">
        <v>0</v>
      </c>
      <c r="L222" s="1092"/>
      <c r="M222" s="59"/>
      <c r="N222" s="1624"/>
    </row>
    <row r="223" spans="1:14" s="812" customFormat="1" ht="14">
      <c r="A223" s="1082" t="s">
        <v>1143</v>
      </c>
      <c r="B223" s="633">
        <v>0.23401370528000001</v>
      </c>
      <c r="C223" s="633">
        <v>0.33160024617</v>
      </c>
      <c r="D223" s="633">
        <v>20.169191809380003</v>
      </c>
      <c r="E223" s="633">
        <v>25.614464313500001</v>
      </c>
      <c r="F223" s="633">
        <v>14.75845623785</v>
      </c>
      <c r="G223" s="633">
        <v>12.366532732410001</v>
      </c>
      <c r="H223" s="633">
        <v>3.8367760092199998</v>
      </c>
      <c r="I223" s="633">
        <v>0.52211334569000001</v>
      </c>
      <c r="J223" s="633">
        <v>0.20478489594999999</v>
      </c>
      <c r="K223" s="634">
        <v>1.1729461860199999</v>
      </c>
      <c r="L223" s="1092"/>
      <c r="M223" s="59"/>
      <c r="N223" s="1624"/>
    </row>
    <row r="224" spans="1:14" s="812" customFormat="1" ht="14">
      <c r="A224" s="1085"/>
      <c r="B224" s="633"/>
      <c r="C224" s="633"/>
      <c r="D224" s="633"/>
      <c r="E224" s="633"/>
      <c r="F224" s="633"/>
      <c r="G224" s="633"/>
      <c r="H224" s="633"/>
      <c r="I224" s="633"/>
      <c r="J224" s="633"/>
      <c r="K224" s="634"/>
      <c r="L224" s="1092"/>
      <c r="M224" s="59"/>
      <c r="N224" s="1624"/>
    </row>
    <row r="225" spans="1:14" s="935" customFormat="1" ht="14">
      <c r="A225" s="1086" t="s">
        <v>1183</v>
      </c>
      <c r="B225" s="630">
        <v>6014.9479557546911</v>
      </c>
      <c r="C225" s="630">
        <v>6078.1128194669</v>
      </c>
      <c r="D225" s="630">
        <v>7198.7302214874999</v>
      </c>
      <c r="E225" s="630">
        <v>8145.7076643214396</v>
      </c>
      <c r="F225" s="630">
        <v>7433.8536471941688</v>
      </c>
      <c r="G225" s="630">
        <v>7355.0942497949991</v>
      </c>
      <c r="H225" s="630">
        <v>8069.5739515556797</v>
      </c>
      <c r="I225" s="630">
        <v>7929.6596837864099</v>
      </c>
      <c r="J225" s="630">
        <v>8162.5100802058296</v>
      </c>
      <c r="K225" s="631">
        <v>7628.7339963771301</v>
      </c>
      <c r="L225" s="1092"/>
      <c r="M225" s="1624"/>
      <c r="N225" s="1624"/>
    </row>
    <row r="226" spans="1:14" s="940" customFormat="1" ht="14">
      <c r="A226" s="1081" t="s">
        <v>1089</v>
      </c>
      <c r="B226" s="633">
        <v>0</v>
      </c>
      <c r="C226" s="633">
        <v>0</v>
      </c>
      <c r="D226" s="633">
        <v>0</v>
      </c>
      <c r="E226" s="633">
        <v>0</v>
      </c>
      <c r="F226" s="633">
        <v>0</v>
      </c>
      <c r="G226" s="633">
        <v>0</v>
      </c>
      <c r="H226" s="633">
        <v>0</v>
      </c>
      <c r="I226" s="633">
        <v>0</v>
      </c>
      <c r="J226" s="633">
        <v>0</v>
      </c>
      <c r="K226" s="634">
        <v>0</v>
      </c>
      <c r="L226" s="1092"/>
      <c r="M226" s="1625"/>
      <c r="N226" s="1624"/>
    </row>
    <row r="227" spans="1:14" s="942" customFormat="1" ht="14">
      <c r="A227" s="1082" t="s">
        <v>1115</v>
      </c>
      <c r="B227" s="633">
        <v>0</v>
      </c>
      <c r="C227" s="633">
        <v>0</v>
      </c>
      <c r="D227" s="633">
        <v>0</v>
      </c>
      <c r="E227" s="633">
        <v>0</v>
      </c>
      <c r="F227" s="633">
        <v>0</v>
      </c>
      <c r="G227" s="633">
        <v>0</v>
      </c>
      <c r="H227" s="633">
        <v>0</v>
      </c>
      <c r="I227" s="633">
        <v>0</v>
      </c>
      <c r="J227" s="633">
        <v>0</v>
      </c>
      <c r="K227" s="634">
        <v>0</v>
      </c>
      <c r="L227" s="1092"/>
      <c r="M227" s="1626"/>
      <c r="N227" s="1624"/>
    </row>
    <row r="228" spans="1:14" s="812" customFormat="1" ht="14">
      <c r="A228" s="1083" t="s">
        <v>1250</v>
      </c>
      <c r="B228" s="633">
        <v>0</v>
      </c>
      <c r="C228" s="633">
        <v>0</v>
      </c>
      <c r="D228" s="633">
        <v>0</v>
      </c>
      <c r="E228" s="633">
        <v>0</v>
      </c>
      <c r="F228" s="633">
        <v>0</v>
      </c>
      <c r="G228" s="633">
        <v>0</v>
      </c>
      <c r="H228" s="633">
        <v>0</v>
      </c>
      <c r="I228" s="633">
        <v>0</v>
      </c>
      <c r="J228" s="633">
        <v>0</v>
      </c>
      <c r="K228" s="634">
        <v>0</v>
      </c>
      <c r="L228" s="1092"/>
      <c r="M228" s="59"/>
      <c r="N228" s="1624"/>
    </row>
    <row r="229" spans="1:14" s="812" customFormat="1" ht="14">
      <c r="A229" s="1083" t="s">
        <v>909</v>
      </c>
      <c r="B229" s="633">
        <v>0</v>
      </c>
      <c r="C229" s="633">
        <v>0</v>
      </c>
      <c r="D229" s="633">
        <v>0</v>
      </c>
      <c r="E229" s="633">
        <v>0</v>
      </c>
      <c r="F229" s="633">
        <v>0</v>
      </c>
      <c r="G229" s="633">
        <v>0</v>
      </c>
      <c r="H229" s="633">
        <v>0</v>
      </c>
      <c r="I229" s="633">
        <v>0</v>
      </c>
      <c r="J229" s="633">
        <v>0</v>
      </c>
      <c r="K229" s="634">
        <v>0</v>
      </c>
      <c r="L229" s="1092"/>
      <c r="M229" s="59"/>
      <c r="N229" s="1624"/>
    </row>
    <row r="230" spans="1:14" s="812" customFormat="1" ht="14">
      <c r="A230" s="1083" t="s">
        <v>953</v>
      </c>
      <c r="B230" s="633">
        <v>0</v>
      </c>
      <c r="C230" s="633">
        <v>0</v>
      </c>
      <c r="D230" s="633">
        <v>0</v>
      </c>
      <c r="E230" s="633">
        <v>0</v>
      </c>
      <c r="F230" s="633">
        <v>0</v>
      </c>
      <c r="G230" s="633">
        <v>0</v>
      </c>
      <c r="H230" s="633">
        <v>0</v>
      </c>
      <c r="I230" s="633">
        <v>0</v>
      </c>
      <c r="J230" s="633">
        <v>0</v>
      </c>
      <c r="K230" s="634">
        <v>0</v>
      </c>
      <c r="L230" s="1092"/>
      <c r="M230" s="59"/>
      <c r="N230" s="1624"/>
    </row>
    <row r="231" spans="1:14" s="812" customFormat="1" ht="14">
      <c r="A231" s="1083" t="s">
        <v>922</v>
      </c>
      <c r="B231" s="633">
        <v>0</v>
      </c>
      <c r="C231" s="633">
        <v>0</v>
      </c>
      <c r="D231" s="633">
        <v>0</v>
      </c>
      <c r="E231" s="633">
        <v>0</v>
      </c>
      <c r="F231" s="633">
        <v>0</v>
      </c>
      <c r="G231" s="633">
        <v>0</v>
      </c>
      <c r="H231" s="633">
        <v>0</v>
      </c>
      <c r="I231" s="633">
        <v>0</v>
      </c>
      <c r="J231" s="633">
        <v>0</v>
      </c>
      <c r="K231" s="634">
        <v>0</v>
      </c>
      <c r="L231" s="1092"/>
      <c r="M231" s="59"/>
      <c r="N231" s="1624"/>
    </row>
    <row r="232" spans="1:14" s="812" customFormat="1" ht="14">
      <c r="A232" s="1083" t="s">
        <v>965</v>
      </c>
      <c r="B232" s="633">
        <v>0</v>
      </c>
      <c r="C232" s="633">
        <v>0</v>
      </c>
      <c r="D232" s="633">
        <v>0</v>
      </c>
      <c r="E232" s="633">
        <v>0</v>
      </c>
      <c r="F232" s="633">
        <v>0</v>
      </c>
      <c r="G232" s="633">
        <v>0</v>
      </c>
      <c r="H232" s="633">
        <v>0</v>
      </c>
      <c r="I232" s="633">
        <v>0</v>
      </c>
      <c r="J232" s="633">
        <v>0</v>
      </c>
      <c r="K232" s="634">
        <v>0</v>
      </c>
      <c r="L232" s="1092"/>
      <c r="M232" s="59"/>
      <c r="N232" s="1624"/>
    </row>
    <row r="233" spans="1:14" s="812" customFormat="1" ht="14">
      <c r="A233" s="1083" t="s">
        <v>977</v>
      </c>
      <c r="B233" s="633">
        <v>0</v>
      </c>
      <c r="C233" s="633">
        <v>0</v>
      </c>
      <c r="D233" s="633">
        <v>0</v>
      </c>
      <c r="E233" s="633">
        <v>0</v>
      </c>
      <c r="F233" s="633">
        <v>0</v>
      </c>
      <c r="G233" s="633">
        <v>0</v>
      </c>
      <c r="H233" s="633">
        <v>0</v>
      </c>
      <c r="I233" s="633">
        <v>0</v>
      </c>
      <c r="J233" s="633">
        <v>0</v>
      </c>
      <c r="K233" s="634">
        <v>0</v>
      </c>
      <c r="L233" s="1092"/>
      <c r="M233" s="59"/>
      <c r="N233" s="1624"/>
    </row>
    <row r="234" spans="1:14" s="812" customFormat="1" ht="14">
      <c r="A234" s="1083" t="s">
        <v>989</v>
      </c>
      <c r="B234" s="633">
        <v>0</v>
      </c>
      <c r="C234" s="633">
        <v>0</v>
      </c>
      <c r="D234" s="633">
        <v>0</v>
      </c>
      <c r="E234" s="633">
        <v>0</v>
      </c>
      <c r="F234" s="633">
        <v>0</v>
      </c>
      <c r="G234" s="633">
        <v>0</v>
      </c>
      <c r="H234" s="633">
        <v>0</v>
      </c>
      <c r="I234" s="633">
        <v>0</v>
      </c>
      <c r="J234" s="633">
        <v>0</v>
      </c>
      <c r="K234" s="634">
        <v>0</v>
      </c>
      <c r="L234" s="1092"/>
      <c r="M234" s="59"/>
      <c r="N234" s="1624"/>
    </row>
    <row r="235" spans="1:14" s="812" customFormat="1" ht="14">
      <c r="A235" s="1083" t="s">
        <v>999</v>
      </c>
      <c r="B235" s="633">
        <v>0</v>
      </c>
      <c r="C235" s="633">
        <v>0</v>
      </c>
      <c r="D235" s="633">
        <v>0</v>
      </c>
      <c r="E235" s="633">
        <v>0</v>
      </c>
      <c r="F235" s="633">
        <v>0</v>
      </c>
      <c r="G235" s="633">
        <v>0</v>
      </c>
      <c r="H235" s="633">
        <v>0</v>
      </c>
      <c r="I235" s="633">
        <v>0</v>
      </c>
      <c r="J235" s="633">
        <v>0</v>
      </c>
      <c r="K235" s="634">
        <v>0</v>
      </c>
      <c r="L235" s="1092"/>
      <c r="M235" s="59"/>
      <c r="N235" s="1624"/>
    </row>
    <row r="236" spans="1:14" s="812" customFormat="1" ht="14">
      <c r="A236" s="1083" t="s">
        <v>869</v>
      </c>
      <c r="B236" s="633">
        <v>0</v>
      </c>
      <c r="C236" s="633">
        <v>0</v>
      </c>
      <c r="D236" s="633">
        <v>0</v>
      </c>
      <c r="E236" s="633">
        <v>0</v>
      </c>
      <c r="F236" s="633">
        <v>0</v>
      </c>
      <c r="G236" s="633">
        <v>0</v>
      </c>
      <c r="H236" s="633">
        <v>0</v>
      </c>
      <c r="I236" s="633">
        <v>0</v>
      </c>
      <c r="J236" s="633">
        <v>0</v>
      </c>
      <c r="K236" s="634">
        <v>0</v>
      </c>
      <c r="L236" s="1092"/>
      <c r="M236" s="59"/>
      <c r="N236" s="1624"/>
    </row>
    <row r="237" spans="1:14" s="942" customFormat="1" ht="14">
      <c r="A237" s="1082" t="s">
        <v>1116</v>
      </c>
      <c r="B237" s="633">
        <v>0</v>
      </c>
      <c r="C237" s="633">
        <v>0</v>
      </c>
      <c r="D237" s="633">
        <v>0</v>
      </c>
      <c r="E237" s="633">
        <v>0</v>
      </c>
      <c r="F237" s="633">
        <v>0</v>
      </c>
      <c r="G237" s="633">
        <v>0</v>
      </c>
      <c r="H237" s="633">
        <v>0</v>
      </c>
      <c r="I237" s="633">
        <v>0</v>
      </c>
      <c r="J237" s="633">
        <v>0</v>
      </c>
      <c r="K237" s="634">
        <v>0</v>
      </c>
      <c r="L237" s="1092"/>
      <c r="M237" s="1626"/>
      <c r="N237" s="1624"/>
    </row>
    <row r="238" spans="1:14" s="812" customFormat="1" ht="14">
      <c r="A238" s="1083" t="s">
        <v>1251</v>
      </c>
      <c r="B238" s="633">
        <v>0</v>
      </c>
      <c r="C238" s="633">
        <v>0</v>
      </c>
      <c r="D238" s="633">
        <v>0</v>
      </c>
      <c r="E238" s="633">
        <v>0</v>
      </c>
      <c r="F238" s="633">
        <v>0</v>
      </c>
      <c r="G238" s="633">
        <v>0</v>
      </c>
      <c r="H238" s="633">
        <v>0</v>
      </c>
      <c r="I238" s="633">
        <v>0</v>
      </c>
      <c r="J238" s="633">
        <v>0</v>
      </c>
      <c r="K238" s="634">
        <v>0</v>
      </c>
      <c r="L238" s="1092"/>
      <c r="M238" s="59"/>
      <c r="N238" s="1624"/>
    </row>
    <row r="239" spans="1:14" s="812" customFormat="1" ht="14">
      <c r="A239" s="1083" t="s">
        <v>910</v>
      </c>
      <c r="B239" s="633">
        <v>0</v>
      </c>
      <c r="C239" s="633">
        <v>0</v>
      </c>
      <c r="D239" s="633">
        <v>0</v>
      </c>
      <c r="E239" s="633">
        <v>0</v>
      </c>
      <c r="F239" s="633">
        <v>0</v>
      </c>
      <c r="G239" s="633">
        <v>0</v>
      </c>
      <c r="H239" s="633">
        <v>0</v>
      </c>
      <c r="I239" s="633">
        <v>0</v>
      </c>
      <c r="J239" s="633">
        <v>0</v>
      </c>
      <c r="K239" s="634">
        <v>0</v>
      </c>
      <c r="L239" s="1092"/>
      <c r="M239" s="59"/>
      <c r="N239" s="1624"/>
    </row>
    <row r="240" spans="1:14" s="812" customFormat="1" ht="14">
      <c r="A240" s="1083" t="s">
        <v>954</v>
      </c>
      <c r="B240" s="633">
        <v>0</v>
      </c>
      <c r="C240" s="633">
        <v>0</v>
      </c>
      <c r="D240" s="633">
        <v>0</v>
      </c>
      <c r="E240" s="633">
        <v>0</v>
      </c>
      <c r="F240" s="633">
        <v>0</v>
      </c>
      <c r="G240" s="633">
        <v>0</v>
      </c>
      <c r="H240" s="633">
        <v>0</v>
      </c>
      <c r="I240" s="633">
        <v>0</v>
      </c>
      <c r="J240" s="633">
        <v>0</v>
      </c>
      <c r="K240" s="634">
        <v>0</v>
      </c>
      <c r="L240" s="1092"/>
      <c r="M240" s="59"/>
      <c r="N240" s="1624"/>
    </row>
    <row r="241" spans="1:14" s="812" customFormat="1" ht="14">
      <c r="A241" s="1083" t="s">
        <v>923</v>
      </c>
      <c r="B241" s="633">
        <v>0</v>
      </c>
      <c r="C241" s="633">
        <v>0</v>
      </c>
      <c r="D241" s="633">
        <v>0</v>
      </c>
      <c r="E241" s="633">
        <v>0</v>
      </c>
      <c r="F241" s="633">
        <v>0</v>
      </c>
      <c r="G241" s="633">
        <v>0</v>
      </c>
      <c r="H241" s="633">
        <v>0</v>
      </c>
      <c r="I241" s="633">
        <v>0</v>
      </c>
      <c r="J241" s="633">
        <v>0</v>
      </c>
      <c r="K241" s="634">
        <v>0</v>
      </c>
      <c r="L241" s="1092"/>
      <c r="M241" s="59"/>
      <c r="N241" s="1624"/>
    </row>
    <row r="242" spans="1:14" s="812" customFormat="1" ht="14">
      <c r="A242" s="1083" t="s">
        <v>966</v>
      </c>
      <c r="B242" s="633">
        <v>0</v>
      </c>
      <c r="C242" s="633">
        <v>0</v>
      </c>
      <c r="D242" s="633">
        <v>0</v>
      </c>
      <c r="E242" s="633">
        <v>0</v>
      </c>
      <c r="F242" s="633">
        <v>0</v>
      </c>
      <c r="G242" s="633">
        <v>0</v>
      </c>
      <c r="H242" s="633">
        <v>0</v>
      </c>
      <c r="I242" s="633">
        <v>0</v>
      </c>
      <c r="J242" s="633">
        <v>0</v>
      </c>
      <c r="K242" s="634">
        <v>0</v>
      </c>
      <c r="L242" s="1092"/>
      <c r="M242" s="59"/>
      <c r="N242" s="1624"/>
    </row>
    <row r="243" spans="1:14" s="812" customFormat="1" ht="14">
      <c r="A243" s="1083" t="s">
        <v>978</v>
      </c>
      <c r="B243" s="633">
        <v>0</v>
      </c>
      <c r="C243" s="633">
        <v>0</v>
      </c>
      <c r="D243" s="633">
        <v>0</v>
      </c>
      <c r="E243" s="633">
        <v>0</v>
      </c>
      <c r="F243" s="633">
        <v>0</v>
      </c>
      <c r="G243" s="633">
        <v>0</v>
      </c>
      <c r="H243" s="633">
        <v>0</v>
      </c>
      <c r="I243" s="633">
        <v>0</v>
      </c>
      <c r="J243" s="633">
        <v>0</v>
      </c>
      <c r="K243" s="634">
        <v>0</v>
      </c>
      <c r="L243" s="1092"/>
      <c r="M243" s="59"/>
      <c r="N243" s="1624"/>
    </row>
    <row r="244" spans="1:14" s="812" customFormat="1" ht="14">
      <c r="A244" s="1083" t="s">
        <v>990</v>
      </c>
      <c r="B244" s="633">
        <v>0</v>
      </c>
      <c r="C244" s="633">
        <v>0</v>
      </c>
      <c r="D244" s="633">
        <v>0</v>
      </c>
      <c r="E244" s="633">
        <v>0</v>
      </c>
      <c r="F244" s="633">
        <v>0</v>
      </c>
      <c r="G244" s="633">
        <v>0</v>
      </c>
      <c r="H244" s="633">
        <v>0</v>
      </c>
      <c r="I244" s="633">
        <v>0</v>
      </c>
      <c r="J244" s="633">
        <v>0</v>
      </c>
      <c r="K244" s="634">
        <v>0</v>
      </c>
      <c r="L244" s="1092"/>
      <c r="M244" s="59"/>
      <c r="N244" s="1624"/>
    </row>
    <row r="245" spans="1:14" s="812" customFormat="1" ht="14">
      <c r="A245" s="1083" t="s">
        <v>1000</v>
      </c>
      <c r="B245" s="633">
        <v>0</v>
      </c>
      <c r="C245" s="633">
        <v>0</v>
      </c>
      <c r="D245" s="633">
        <v>0</v>
      </c>
      <c r="E245" s="633">
        <v>0</v>
      </c>
      <c r="F245" s="633">
        <v>0</v>
      </c>
      <c r="G245" s="633">
        <v>0</v>
      </c>
      <c r="H245" s="633">
        <v>0</v>
      </c>
      <c r="I245" s="633">
        <v>0</v>
      </c>
      <c r="J245" s="633">
        <v>0</v>
      </c>
      <c r="K245" s="634">
        <v>0</v>
      </c>
      <c r="L245" s="1092"/>
      <c r="M245" s="59"/>
      <c r="N245" s="1624"/>
    </row>
    <row r="246" spans="1:14" s="812" customFormat="1" ht="14">
      <c r="A246" s="1083" t="s">
        <v>870</v>
      </c>
      <c r="B246" s="633">
        <v>0</v>
      </c>
      <c r="C246" s="633">
        <v>0</v>
      </c>
      <c r="D246" s="633">
        <v>0</v>
      </c>
      <c r="E246" s="633">
        <v>0</v>
      </c>
      <c r="F246" s="633">
        <v>0</v>
      </c>
      <c r="G246" s="633">
        <v>0</v>
      </c>
      <c r="H246" s="633">
        <v>0</v>
      </c>
      <c r="I246" s="633">
        <v>0</v>
      </c>
      <c r="J246" s="633">
        <v>0</v>
      </c>
      <c r="K246" s="634">
        <v>0</v>
      </c>
      <c r="L246" s="1092"/>
      <c r="M246" s="59"/>
      <c r="N246" s="1624"/>
    </row>
    <row r="247" spans="1:14" s="940" customFormat="1" ht="14">
      <c r="A247" s="1081" t="s">
        <v>1184</v>
      </c>
      <c r="B247" s="633">
        <v>6014.9479557546911</v>
      </c>
      <c r="C247" s="633">
        <v>6078.1128194669</v>
      </c>
      <c r="D247" s="633">
        <v>7198.7302214874999</v>
      </c>
      <c r="E247" s="633">
        <v>8145.7076643214396</v>
      </c>
      <c r="F247" s="633">
        <v>7433.8536471941688</v>
      </c>
      <c r="G247" s="633">
        <v>7355.0942497949991</v>
      </c>
      <c r="H247" s="633">
        <v>8069.5739515556797</v>
      </c>
      <c r="I247" s="633">
        <v>7929.6596837864099</v>
      </c>
      <c r="J247" s="633">
        <v>8162.5100802058296</v>
      </c>
      <c r="K247" s="634">
        <v>7628.7339963771301</v>
      </c>
      <c r="L247" s="1092"/>
      <c r="M247" s="1625"/>
      <c r="N247" s="1624"/>
    </row>
    <row r="248" spans="1:14" s="942" customFormat="1" ht="14">
      <c r="A248" s="1082" t="s">
        <v>1094</v>
      </c>
      <c r="B248" s="633">
        <v>1824.3257294517505</v>
      </c>
      <c r="C248" s="633">
        <v>1297.0405769865702</v>
      </c>
      <c r="D248" s="633">
        <v>1347.11123130642</v>
      </c>
      <c r="E248" s="633">
        <v>1352.5930934246999</v>
      </c>
      <c r="F248" s="633">
        <v>1357.9871408547701</v>
      </c>
      <c r="G248" s="633">
        <v>1341.8750090727401</v>
      </c>
      <c r="H248" s="633">
        <v>1374.73263872503</v>
      </c>
      <c r="I248" s="633">
        <v>1371.3950238315899</v>
      </c>
      <c r="J248" s="633">
        <v>1385.28276400548</v>
      </c>
      <c r="K248" s="634">
        <v>1337.33852705648</v>
      </c>
      <c r="L248" s="1092"/>
      <c r="M248" s="1626"/>
      <c r="N248" s="1624"/>
    </row>
    <row r="249" spans="1:14" s="812" customFormat="1" ht="14">
      <c r="A249" s="1083" t="s">
        <v>1185</v>
      </c>
      <c r="B249" s="633">
        <v>1590.4084024482004</v>
      </c>
      <c r="C249" s="633">
        <v>1015.8010713246999</v>
      </c>
      <c r="D249" s="633">
        <v>1036.2805404285898</v>
      </c>
      <c r="E249" s="633">
        <v>1027.0448137000999</v>
      </c>
      <c r="F249" s="633">
        <v>1033.7425578535201</v>
      </c>
      <c r="G249" s="633">
        <v>1014.83081327862</v>
      </c>
      <c r="H249" s="633">
        <v>1027.1221512746099</v>
      </c>
      <c r="I249" s="633">
        <v>1010.3293572609599</v>
      </c>
      <c r="J249" s="633">
        <v>1009.64622427498</v>
      </c>
      <c r="K249" s="634">
        <v>970.66592912107012</v>
      </c>
      <c r="L249" s="1092"/>
      <c r="M249" s="59"/>
      <c r="N249" s="1624"/>
    </row>
    <row r="250" spans="1:14" s="812" customFormat="1" ht="14">
      <c r="A250" s="1083" t="s">
        <v>1186</v>
      </c>
      <c r="B250" s="633">
        <v>233.91732700355001</v>
      </c>
      <c r="C250" s="633">
        <v>281.23950566187006</v>
      </c>
      <c r="D250" s="633">
        <v>310.83069087783002</v>
      </c>
      <c r="E250" s="633">
        <v>325.54827972459998</v>
      </c>
      <c r="F250" s="633">
        <v>324.24458300124991</v>
      </c>
      <c r="G250" s="633">
        <v>327.04419579412001</v>
      </c>
      <c r="H250" s="633">
        <v>347.61048745042001</v>
      </c>
      <c r="I250" s="633">
        <v>361.0656665706299</v>
      </c>
      <c r="J250" s="633">
        <v>375.63653973050003</v>
      </c>
      <c r="K250" s="634">
        <v>366.67259793541001</v>
      </c>
      <c r="L250" s="1092"/>
      <c r="M250" s="59"/>
      <c r="N250" s="1624"/>
    </row>
    <row r="251" spans="1:14" s="812" customFormat="1" ht="14">
      <c r="A251" s="1082" t="s">
        <v>1095</v>
      </c>
      <c r="B251" s="633">
        <v>809.52892730393989</v>
      </c>
      <c r="C251" s="633">
        <v>873.92069243651997</v>
      </c>
      <c r="D251" s="633">
        <v>885.24075656830996</v>
      </c>
      <c r="E251" s="633">
        <v>912.18725958768005</v>
      </c>
      <c r="F251" s="633">
        <v>942.64964207996002</v>
      </c>
      <c r="G251" s="633">
        <v>969.69240095893997</v>
      </c>
      <c r="H251" s="633">
        <v>987.83652348721989</v>
      </c>
      <c r="I251" s="633">
        <v>1017.5847535482999</v>
      </c>
      <c r="J251" s="633">
        <v>1024.04401475139</v>
      </c>
      <c r="K251" s="634">
        <v>1026.8986088056199</v>
      </c>
      <c r="L251" s="1092"/>
      <c r="M251" s="59"/>
      <c r="N251" s="1624"/>
    </row>
    <row r="252" spans="1:14" s="812" customFormat="1" ht="14">
      <c r="A252" s="1082" t="s">
        <v>1096</v>
      </c>
      <c r="B252" s="633">
        <v>11.479257812140002</v>
      </c>
      <c r="C252" s="633">
        <v>0.25827556316</v>
      </c>
      <c r="D252" s="633">
        <v>111.0467717228</v>
      </c>
      <c r="E252" s="633">
        <v>17.11524689238</v>
      </c>
      <c r="F252" s="633">
        <v>40.534706878570006</v>
      </c>
      <c r="G252" s="633">
        <v>3.7568236037600005</v>
      </c>
      <c r="H252" s="633">
        <v>3.7974456282999993</v>
      </c>
      <c r="I252" s="633">
        <v>11.30604169501</v>
      </c>
      <c r="J252" s="633">
        <v>11.513765310949999</v>
      </c>
      <c r="K252" s="634">
        <v>19.027031645389997</v>
      </c>
      <c r="L252" s="1092"/>
      <c r="M252" s="59"/>
      <c r="N252" s="1624"/>
    </row>
    <row r="253" spans="1:14" s="942" customFormat="1" ht="14">
      <c r="A253" s="1082" t="s">
        <v>1187</v>
      </c>
      <c r="B253" s="633">
        <v>2795.4842214991395</v>
      </c>
      <c r="C253" s="633">
        <v>2929.07530510274</v>
      </c>
      <c r="D253" s="633">
        <v>3605.2265755280905</v>
      </c>
      <c r="E253" s="633">
        <v>4346.5520513029105</v>
      </c>
      <c r="F253" s="633">
        <v>3846.9130298222494</v>
      </c>
      <c r="G253" s="633">
        <v>3504.4215554970997</v>
      </c>
      <c r="H253" s="633">
        <v>4608.0310959698609</v>
      </c>
      <c r="I253" s="633">
        <v>4642.1568387063107</v>
      </c>
      <c r="J253" s="633">
        <v>4629.0011592306391</v>
      </c>
      <c r="K253" s="634">
        <v>4154.7772778068602</v>
      </c>
      <c r="L253" s="1092"/>
      <c r="M253" s="1626"/>
      <c r="N253" s="1624"/>
    </row>
    <row r="254" spans="1:14" s="942" customFormat="1" ht="14">
      <c r="A254" s="1083" t="s">
        <v>1115</v>
      </c>
      <c r="B254" s="633">
        <v>2790.7026600132799</v>
      </c>
      <c r="C254" s="633">
        <v>2905.55857008563</v>
      </c>
      <c r="D254" s="633">
        <v>3579.7895301602307</v>
      </c>
      <c r="E254" s="633">
        <v>4319.9332010665603</v>
      </c>
      <c r="F254" s="633">
        <v>3841.2594715316495</v>
      </c>
      <c r="G254" s="633">
        <v>3496.8096122104698</v>
      </c>
      <c r="H254" s="633">
        <v>4582.23144712677</v>
      </c>
      <c r="I254" s="633">
        <v>4636.8252077779498</v>
      </c>
      <c r="J254" s="633">
        <v>4622.2590218483992</v>
      </c>
      <c r="K254" s="634">
        <v>4140.2055232986704</v>
      </c>
      <c r="L254" s="1092"/>
      <c r="M254" s="1626"/>
      <c r="N254" s="1624"/>
    </row>
    <row r="255" spans="1:14" s="812" customFormat="1" ht="14">
      <c r="A255" s="1084" t="s">
        <v>1090</v>
      </c>
      <c r="B255" s="633">
        <v>0.20004114440000001</v>
      </c>
      <c r="C255" s="633">
        <v>4.6960678142299992</v>
      </c>
      <c r="D255" s="633">
        <v>3.6313689723699998</v>
      </c>
      <c r="E255" s="633">
        <v>3.6097914981399999</v>
      </c>
      <c r="F255" s="633">
        <v>3.6097915056399996</v>
      </c>
      <c r="G255" s="633">
        <v>34.40166047396</v>
      </c>
      <c r="H255" s="633">
        <v>51.660251041919999</v>
      </c>
      <c r="I255" s="633">
        <v>98.280250328080001</v>
      </c>
      <c r="J255" s="633">
        <v>98.280250328080001</v>
      </c>
      <c r="K255" s="634">
        <v>58.172107913920001</v>
      </c>
      <c r="L255" s="1092"/>
      <c r="M255" s="59"/>
      <c r="N255" s="1624"/>
    </row>
    <row r="256" spans="1:14" s="942" customFormat="1" ht="14">
      <c r="A256" s="1084" t="s">
        <v>1147</v>
      </c>
      <c r="B256" s="647">
        <v>192.32005980915002</v>
      </c>
      <c r="C256" s="647">
        <v>577.66168112132016</v>
      </c>
      <c r="D256" s="647">
        <v>565.41259885839997</v>
      </c>
      <c r="E256" s="647">
        <v>892.42448307487996</v>
      </c>
      <c r="F256" s="647">
        <v>723.47640618550997</v>
      </c>
      <c r="G256" s="647">
        <v>791.89829514959001</v>
      </c>
      <c r="H256" s="647">
        <v>943.12287861520997</v>
      </c>
      <c r="I256" s="647">
        <v>692.51139462119988</v>
      </c>
      <c r="J256" s="647">
        <v>710.38000530920988</v>
      </c>
      <c r="K256" s="648">
        <v>570.22576614094999</v>
      </c>
      <c r="L256" s="1092"/>
      <c r="M256" s="1626"/>
      <c r="N256" s="1624"/>
    </row>
    <row r="257" spans="1:14" s="812" customFormat="1" ht="14">
      <c r="A257" s="1089" t="s">
        <v>1252</v>
      </c>
      <c r="B257" s="633">
        <v>0</v>
      </c>
      <c r="C257" s="633">
        <v>0</v>
      </c>
      <c r="D257" s="633">
        <v>0</v>
      </c>
      <c r="E257" s="633">
        <v>0</v>
      </c>
      <c r="F257" s="633">
        <v>0</v>
      </c>
      <c r="G257" s="633">
        <v>0</v>
      </c>
      <c r="H257" s="633">
        <v>0</v>
      </c>
      <c r="I257" s="633">
        <v>0</v>
      </c>
      <c r="J257" s="633">
        <v>0</v>
      </c>
      <c r="K257" s="634">
        <v>0</v>
      </c>
      <c r="L257" s="1092"/>
      <c r="M257" s="59"/>
      <c r="N257" s="1624"/>
    </row>
    <row r="258" spans="1:14" s="812" customFormat="1" ht="14">
      <c r="A258" s="1089" t="s">
        <v>911</v>
      </c>
      <c r="B258" s="633">
        <v>33.2992156579</v>
      </c>
      <c r="C258" s="633">
        <v>40.512332677370004</v>
      </c>
      <c r="D258" s="633">
        <v>28.599001029060002</v>
      </c>
      <c r="E258" s="633">
        <v>31.807803905890001</v>
      </c>
      <c r="F258" s="633">
        <v>45.569890597930005</v>
      </c>
      <c r="G258" s="633">
        <v>41.992720545600001</v>
      </c>
      <c r="H258" s="633">
        <v>42.157441609529997</v>
      </c>
      <c r="I258" s="633">
        <v>47.433205030849997</v>
      </c>
      <c r="J258" s="633">
        <v>45.297472509470005</v>
      </c>
      <c r="K258" s="634">
        <v>41.709421504940003</v>
      </c>
      <c r="L258" s="1092"/>
      <c r="M258" s="59"/>
      <c r="N258" s="1624"/>
    </row>
    <row r="259" spans="1:14" s="812" customFormat="1" ht="14">
      <c r="A259" s="1089" t="s">
        <v>955</v>
      </c>
      <c r="B259" s="633">
        <v>0</v>
      </c>
      <c r="C259" s="633">
        <v>0</v>
      </c>
      <c r="D259" s="633">
        <v>0</v>
      </c>
      <c r="E259" s="633">
        <v>0</v>
      </c>
      <c r="F259" s="633">
        <v>0</v>
      </c>
      <c r="G259" s="633">
        <v>0</v>
      </c>
      <c r="H259" s="633">
        <v>0</v>
      </c>
      <c r="I259" s="633">
        <v>0</v>
      </c>
      <c r="J259" s="633">
        <v>0</v>
      </c>
      <c r="K259" s="634">
        <v>0</v>
      </c>
      <c r="L259" s="1092"/>
      <c r="M259" s="59"/>
      <c r="N259" s="1624"/>
    </row>
    <row r="260" spans="1:14" s="812" customFormat="1" ht="14">
      <c r="A260" s="1089" t="s">
        <v>924</v>
      </c>
      <c r="B260" s="633">
        <v>50.477108885069995</v>
      </c>
      <c r="C260" s="633">
        <v>79.357575570320009</v>
      </c>
      <c r="D260" s="633">
        <v>97.367284003249992</v>
      </c>
      <c r="E260" s="633">
        <v>94.731716364139999</v>
      </c>
      <c r="F260" s="633">
        <v>87.487349447620005</v>
      </c>
      <c r="G260" s="633">
        <v>97.941885947040006</v>
      </c>
      <c r="H260" s="633">
        <v>80.628469910150002</v>
      </c>
      <c r="I260" s="633">
        <v>63.633644561819992</v>
      </c>
      <c r="J260" s="633">
        <v>67.875671728200004</v>
      </c>
      <c r="K260" s="634">
        <v>81.02458148349001</v>
      </c>
      <c r="L260" s="1092"/>
      <c r="M260" s="59"/>
      <c r="N260" s="1624"/>
    </row>
    <row r="261" spans="1:14" s="812" customFormat="1" ht="14">
      <c r="A261" s="1089" t="s">
        <v>967</v>
      </c>
      <c r="B261" s="633">
        <v>0</v>
      </c>
      <c r="C261" s="633">
        <v>0</v>
      </c>
      <c r="D261" s="633">
        <v>0</v>
      </c>
      <c r="E261" s="633">
        <v>0</v>
      </c>
      <c r="F261" s="633">
        <v>0</v>
      </c>
      <c r="G261" s="633">
        <v>0</v>
      </c>
      <c r="H261" s="633">
        <v>0</v>
      </c>
      <c r="I261" s="633">
        <v>0</v>
      </c>
      <c r="J261" s="633">
        <v>0</v>
      </c>
      <c r="K261" s="634">
        <v>0</v>
      </c>
      <c r="L261" s="1092"/>
      <c r="M261" s="59"/>
      <c r="N261" s="1624"/>
    </row>
    <row r="262" spans="1:14" s="812" customFormat="1" ht="14">
      <c r="A262" s="1089" t="s">
        <v>979</v>
      </c>
      <c r="B262" s="633">
        <v>0</v>
      </c>
      <c r="C262" s="633">
        <v>0</v>
      </c>
      <c r="D262" s="633">
        <v>0</v>
      </c>
      <c r="E262" s="633">
        <v>0</v>
      </c>
      <c r="F262" s="633">
        <v>0</v>
      </c>
      <c r="G262" s="633">
        <v>0</v>
      </c>
      <c r="H262" s="633">
        <v>0</v>
      </c>
      <c r="I262" s="633">
        <v>0</v>
      </c>
      <c r="J262" s="633">
        <v>0</v>
      </c>
      <c r="K262" s="634">
        <v>0</v>
      </c>
      <c r="L262" s="1092"/>
      <c r="M262" s="59"/>
      <c r="N262" s="1624"/>
    </row>
    <row r="263" spans="1:14" s="812" customFormat="1" ht="14">
      <c r="A263" s="1089" t="s">
        <v>991</v>
      </c>
      <c r="B263" s="633">
        <v>0</v>
      </c>
      <c r="C263" s="633">
        <v>0</v>
      </c>
      <c r="D263" s="633">
        <v>0</v>
      </c>
      <c r="E263" s="633">
        <v>0</v>
      </c>
      <c r="F263" s="633">
        <v>0</v>
      </c>
      <c r="G263" s="633">
        <v>0</v>
      </c>
      <c r="H263" s="633">
        <v>0</v>
      </c>
      <c r="I263" s="633">
        <v>0</v>
      </c>
      <c r="J263" s="633">
        <v>0</v>
      </c>
      <c r="K263" s="634">
        <v>0</v>
      </c>
      <c r="L263" s="1092"/>
      <c r="M263" s="59"/>
      <c r="N263" s="1624"/>
    </row>
    <row r="264" spans="1:14" s="812" customFormat="1" ht="14">
      <c r="A264" s="1089" t="s">
        <v>1001</v>
      </c>
      <c r="B264" s="633">
        <v>108.54373526618001</v>
      </c>
      <c r="C264" s="633">
        <v>457.79177287363001</v>
      </c>
      <c r="D264" s="633">
        <v>439.44631382609003</v>
      </c>
      <c r="E264" s="633">
        <v>765.88496280484992</v>
      </c>
      <c r="F264" s="633">
        <v>590.41916613995988</v>
      </c>
      <c r="G264" s="633">
        <v>651.9636886569499</v>
      </c>
      <c r="H264" s="633">
        <v>820.33696709552999</v>
      </c>
      <c r="I264" s="633">
        <v>581.44454502853011</v>
      </c>
      <c r="J264" s="633">
        <v>597.20686107153995</v>
      </c>
      <c r="K264" s="634">
        <v>447.49176315251998</v>
      </c>
      <c r="L264" s="1092"/>
      <c r="M264" s="59"/>
      <c r="N264" s="1624"/>
    </row>
    <row r="265" spans="1:14" s="812" customFormat="1" ht="14">
      <c r="A265" s="1084" t="s">
        <v>1092</v>
      </c>
      <c r="B265" s="633">
        <v>2598.18255905973</v>
      </c>
      <c r="C265" s="633">
        <v>2323.2008211500793</v>
      </c>
      <c r="D265" s="633">
        <v>3010.7455623294604</v>
      </c>
      <c r="E265" s="633">
        <v>3423.8989264935403</v>
      </c>
      <c r="F265" s="633">
        <v>3114.1732738404994</v>
      </c>
      <c r="G265" s="633">
        <v>2670.5096565869198</v>
      </c>
      <c r="H265" s="633">
        <v>3587.4483174696402</v>
      </c>
      <c r="I265" s="633">
        <v>3846.0335628286698</v>
      </c>
      <c r="J265" s="633">
        <v>3813.5987662111097</v>
      </c>
      <c r="K265" s="634">
        <v>3511.8076492437999</v>
      </c>
      <c r="L265" s="1092"/>
      <c r="M265" s="59"/>
      <c r="N265" s="1624"/>
    </row>
    <row r="266" spans="1:14" s="942" customFormat="1" ht="14">
      <c r="A266" s="1083" t="s">
        <v>1116</v>
      </c>
      <c r="B266" s="633">
        <v>4.7815614858599993</v>
      </c>
      <c r="C266" s="633">
        <v>23.516735017110001</v>
      </c>
      <c r="D266" s="633">
        <v>25.437045367859998</v>
      </c>
      <c r="E266" s="633">
        <v>26.618850236350003</v>
      </c>
      <c r="F266" s="633">
        <v>5.6535582906000004</v>
      </c>
      <c r="G266" s="633">
        <v>7.6119432866300007</v>
      </c>
      <c r="H266" s="633">
        <v>25.799648843089997</v>
      </c>
      <c r="I266" s="633">
        <v>5.3316309283600001</v>
      </c>
      <c r="J266" s="633">
        <v>6.7421373822400001</v>
      </c>
      <c r="K266" s="634">
        <v>14.571754508190001</v>
      </c>
      <c r="L266" s="1092"/>
      <c r="M266" s="1626"/>
      <c r="N266" s="1624"/>
    </row>
    <row r="267" spans="1:14" s="812" customFormat="1" ht="14">
      <c r="A267" s="1084" t="s">
        <v>1091</v>
      </c>
      <c r="B267" s="633">
        <v>0.20931319065000001</v>
      </c>
      <c r="C267" s="633">
        <v>0.20943134190999999</v>
      </c>
      <c r="D267" s="633">
        <v>0.22195587594999996</v>
      </c>
      <c r="E267" s="633">
        <v>0.22209369751999999</v>
      </c>
      <c r="F267" s="633">
        <v>0.22154815383999998</v>
      </c>
      <c r="G267" s="633">
        <v>0.22503963330999999</v>
      </c>
      <c r="H267" s="633">
        <v>0</v>
      </c>
      <c r="I267" s="633">
        <v>0</v>
      </c>
      <c r="J267" s="633">
        <v>0</v>
      </c>
      <c r="K267" s="634">
        <v>0</v>
      </c>
      <c r="L267" s="1092"/>
      <c r="M267" s="59"/>
      <c r="N267" s="1624"/>
    </row>
    <row r="268" spans="1:14" s="942" customFormat="1" ht="14">
      <c r="A268" s="1084" t="s">
        <v>1148</v>
      </c>
      <c r="B268" s="633">
        <v>4.5722482952099996</v>
      </c>
      <c r="C268" s="633">
        <v>23.3073036752</v>
      </c>
      <c r="D268" s="633">
        <v>25.21508949191</v>
      </c>
      <c r="E268" s="633">
        <v>26.396756538830001</v>
      </c>
      <c r="F268" s="633">
        <v>5.4320101367599998</v>
      </c>
      <c r="G268" s="633">
        <v>7.3869036533199992</v>
      </c>
      <c r="H268" s="633">
        <v>25.799648843089997</v>
      </c>
      <c r="I268" s="633">
        <v>5.3316309283600001</v>
      </c>
      <c r="J268" s="633">
        <v>6.7421373822400001</v>
      </c>
      <c r="K268" s="634">
        <v>14.571754508190001</v>
      </c>
      <c r="L268" s="1092"/>
      <c r="M268" s="1626"/>
      <c r="N268" s="1624"/>
    </row>
    <row r="269" spans="1:14" s="812" customFormat="1" ht="14">
      <c r="A269" s="1089" t="s">
        <v>1253</v>
      </c>
      <c r="B269" s="633">
        <v>0</v>
      </c>
      <c r="C269" s="633">
        <v>0</v>
      </c>
      <c r="D269" s="633">
        <v>0</v>
      </c>
      <c r="E269" s="633">
        <v>0</v>
      </c>
      <c r="F269" s="633">
        <v>0</v>
      </c>
      <c r="G269" s="633">
        <v>0</v>
      </c>
      <c r="H269" s="633">
        <v>0</v>
      </c>
      <c r="I269" s="633">
        <v>0</v>
      </c>
      <c r="J269" s="633">
        <v>0</v>
      </c>
      <c r="K269" s="634">
        <v>0</v>
      </c>
      <c r="L269" s="1092"/>
      <c r="M269" s="59"/>
      <c r="N269" s="1624"/>
    </row>
    <row r="270" spans="1:14" s="812" customFormat="1" ht="14">
      <c r="A270" s="1089" t="s">
        <v>912</v>
      </c>
      <c r="B270" s="633">
        <v>0.62234375875000003</v>
      </c>
      <c r="C270" s="633">
        <v>18.756435398220002</v>
      </c>
      <c r="D270" s="633">
        <v>19.767734496439999</v>
      </c>
      <c r="E270" s="633">
        <v>20.1639895239</v>
      </c>
      <c r="F270" s="633">
        <v>0.59150468824999991</v>
      </c>
      <c r="G270" s="633">
        <v>0.53917766514999999</v>
      </c>
      <c r="H270" s="633">
        <v>0.73415144227999996</v>
      </c>
      <c r="I270" s="633">
        <v>1.0508923342799998</v>
      </c>
      <c r="J270" s="633">
        <v>0.58219714139000001</v>
      </c>
      <c r="K270" s="634">
        <v>0.83557980032000001</v>
      </c>
      <c r="L270" s="1092"/>
      <c r="M270" s="59"/>
      <c r="N270" s="1624"/>
    </row>
    <row r="271" spans="1:14" s="812" customFormat="1" ht="14">
      <c r="A271" s="1089" t="s">
        <v>956</v>
      </c>
      <c r="B271" s="633">
        <v>0</v>
      </c>
      <c r="C271" s="633">
        <v>0</v>
      </c>
      <c r="D271" s="633">
        <v>0</v>
      </c>
      <c r="E271" s="633">
        <v>0</v>
      </c>
      <c r="F271" s="633">
        <v>0</v>
      </c>
      <c r="G271" s="633">
        <v>0</v>
      </c>
      <c r="H271" s="633">
        <v>0</v>
      </c>
      <c r="I271" s="633">
        <v>0</v>
      </c>
      <c r="J271" s="633">
        <v>0</v>
      </c>
      <c r="K271" s="634">
        <v>0</v>
      </c>
      <c r="L271" s="1092"/>
      <c r="M271" s="59"/>
      <c r="N271" s="1624"/>
    </row>
    <row r="272" spans="1:14" s="812" customFormat="1" ht="14">
      <c r="A272" s="1089" t="s">
        <v>925</v>
      </c>
      <c r="B272" s="633">
        <v>0</v>
      </c>
      <c r="C272" s="633">
        <v>0</v>
      </c>
      <c r="D272" s="633">
        <v>1.8633713E-2</v>
      </c>
      <c r="E272" s="633">
        <v>1.90759725E-2</v>
      </c>
      <c r="F272" s="633">
        <v>1.9872303629999997E-2</v>
      </c>
      <c r="G272" s="633">
        <v>3.9790239800000004E-3</v>
      </c>
      <c r="H272" s="633">
        <v>3.11731865E-3</v>
      </c>
      <c r="I272" s="633">
        <v>3.3546832400000006E-3</v>
      </c>
      <c r="J272" s="633">
        <v>2.8795162000000004E-3</v>
      </c>
      <c r="K272" s="634">
        <v>2.5048240099999996E-3</v>
      </c>
      <c r="L272" s="1092"/>
      <c r="M272" s="59"/>
      <c r="N272" s="1624"/>
    </row>
    <row r="273" spans="1:14" s="812" customFormat="1" ht="14">
      <c r="A273" s="1089" t="s">
        <v>968</v>
      </c>
      <c r="B273" s="633">
        <v>0</v>
      </c>
      <c r="C273" s="633">
        <v>0</v>
      </c>
      <c r="D273" s="633">
        <v>0</v>
      </c>
      <c r="E273" s="633">
        <v>0</v>
      </c>
      <c r="F273" s="633">
        <v>0</v>
      </c>
      <c r="G273" s="633">
        <v>0</v>
      </c>
      <c r="H273" s="633">
        <v>0</v>
      </c>
      <c r="I273" s="633">
        <v>0</v>
      </c>
      <c r="J273" s="633">
        <v>0</v>
      </c>
      <c r="K273" s="634">
        <v>0</v>
      </c>
      <c r="L273" s="1092"/>
      <c r="M273" s="59"/>
      <c r="N273" s="1624"/>
    </row>
    <row r="274" spans="1:14" s="812" customFormat="1" ht="14">
      <c r="A274" s="1089" t="s">
        <v>980</v>
      </c>
      <c r="B274" s="633">
        <v>0</v>
      </c>
      <c r="C274" s="633">
        <v>0</v>
      </c>
      <c r="D274" s="633">
        <v>0</v>
      </c>
      <c r="E274" s="633">
        <v>0</v>
      </c>
      <c r="F274" s="633">
        <v>0</v>
      </c>
      <c r="G274" s="633">
        <v>0</v>
      </c>
      <c r="H274" s="633">
        <v>0</v>
      </c>
      <c r="I274" s="633">
        <v>0</v>
      </c>
      <c r="J274" s="633">
        <v>0</v>
      </c>
      <c r="K274" s="634">
        <v>0</v>
      </c>
      <c r="L274" s="1092"/>
      <c r="M274" s="59"/>
      <c r="N274" s="1624"/>
    </row>
    <row r="275" spans="1:14" s="812" customFormat="1" ht="14">
      <c r="A275" s="1089" t="s">
        <v>992</v>
      </c>
      <c r="B275" s="633">
        <v>0</v>
      </c>
      <c r="C275" s="633">
        <v>0</v>
      </c>
      <c r="D275" s="633">
        <v>0</v>
      </c>
      <c r="E275" s="633">
        <v>0</v>
      </c>
      <c r="F275" s="633">
        <v>0</v>
      </c>
      <c r="G275" s="633">
        <v>0</v>
      </c>
      <c r="H275" s="633">
        <v>0</v>
      </c>
      <c r="I275" s="633">
        <v>0</v>
      </c>
      <c r="J275" s="633">
        <v>0</v>
      </c>
      <c r="K275" s="634">
        <v>0</v>
      </c>
      <c r="L275" s="1092"/>
      <c r="M275" s="59"/>
      <c r="N275" s="1624"/>
    </row>
    <row r="276" spans="1:14" s="812" customFormat="1" ht="14">
      <c r="A276" s="1089" t="s">
        <v>1002</v>
      </c>
      <c r="B276" s="633">
        <v>3.9499045364600001</v>
      </c>
      <c r="C276" s="633">
        <v>4.5508682769800002</v>
      </c>
      <c r="D276" s="633">
        <v>5.4287212824699997</v>
      </c>
      <c r="E276" s="633">
        <v>6.2136910424300007</v>
      </c>
      <c r="F276" s="633">
        <v>4.8206331448800004</v>
      </c>
      <c r="G276" s="633">
        <v>6.8437469641900002</v>
      </c>
      <c r="H276" s="633">
        <v>25.062380082160001</v>
      </c>
      <c r="I276" s="633">
        <v>4.2773839108399994</v>
      </c>
      <c r="J276" s="633">
        <v>6.1570607246499991</v>
      </c>
      <c r="K276" s="634">
        <v>13.733669883860001</v>
      </c>
      <c r="L276" s="1092"/>
      <c r="M276" s="59"/>
      <c r="N276" s="1624"/>
    </row>
    <row r="277" spans="1:14" s="812" customFormat="1" ht="14">
      <c r="A277" s="1084" t="s">
        <v>1093</v>
      </c>
      <c r="B277" s="633">
        <v>0</v>
      </c>
      <c r="C277" s="633">
        <v>0</v>
      </c>
      <c r="D277" s="633">
        <v>0</v>
      </c>
      <c r="E277" s="633">
        <v>0</v>
      </c>
      <c r="F277" s="633">
        <v>0</v>
      </c>
      <c r="G277" s="633">
        <v>0</v>
      </c>
      <c r="H277" s="633">
        <v>0</v>
      </c>
      <c r="I277" s="633">
        <v>0</v>
      </c>
      <c r="J277" s="633">
        <v>0</v>
      </c>
      <c r="K277" s="634">
        <v>0</v>
      </c>
      <c r="L277" s="1092"/>
      <c r="M277" s="59"/>
      <c r="N277" s="1624"/>
    </row>
    <row r="278" spans="1:14" s="942" customFormat="1" ht="14">
      <c r="A278" s="1082" t="s">
        <v>1188</v>
      </c>
      <c r="B278" s="633">
        <v>574.12981968771987</v>
      </c>
      <c r="C278" s="633">
        <v>977.81796937791</v>
      </c>
      <c r="D278" s="633">
        <v>1250.1048863618801</v>
      </c>
      <c r="E278" s="633">
        <v>1517.2600131137699</v>
      </c>
      <c r="F278" s="633">
        <v>1245.7691275586199</v>
      </c>
      <c r="G278" s="633">
        <v>1535.34846066246</v>
      </c>
      <c r="H278" s="633">
        <v>1095.1762477452698</v>
      </c>
      <c r="I278" s="633">
        <v>887.21702600519995</v>
      </c>
      <c r="J278" s="633">
        <v>1112.66837690737</v>
      </c>
      <c r="K278" s="634">
        <v>1090.69255106278</v>
      </c>
      <c r="L278" s="1092"/>
      <c r="M278" s="1626"/>
      <c r="N278" s="1624"/>
    </row>
    <row r="279" spans="1:14" s="942" customFormat="1" ht="14">
      <c r="A279" s="1083" t="s">
        <v>892</v>
      </c>
      <c r="B279" s="633">
        <v>168.12908408692999</v>
      </c>
      <c r="C279" s="633">
        <v>300.97426288208993</v>
      </c>
      <c r="D279" s="633">
        <v>426.76439311349998</v>
      </c>
      <c r="E279" s="633">
        <v>560.67015573742992</v>
      </c>
      <c r="F279" s="633">
        <v>473.88391651297002</v>
      </c>
      <c r="G279" s="633">
        <v>433.67733828728007</v>
      </c>
      <c r="H279" s="633">
        <v>499.37569255338997</v>
      </c>
      <c r="I279" s="633">
        <v>548.58414229558002</v>
      </c>
      <c r="J279" s="633">
        <v>662.80235266810996</v>
      </c>
      <c r="K279" s="634">
        <v>728.12317440057996</v>
      </c>
      <c r="L279" s="1092"/>
      <c r="M279" s="1626"/>
      <c r="N279" s="1624"/>
    </row>
    <row r="280" spans="1:14" s="812" customFormat="1" ht="14">
      <c r="A280" s="1084" t="s">
        <v>1189</v>
      </c>
      <c r="B280" s="633">
        <v>0</v>
      </c>
      <c r="C280" s="633">
        <v>0</v>
      </c>
      <c r="D280" s="633">
        <v>0</v>
      </c>
      <c r="E280" s="633">
        <v>0</v>
      </c>
      <c r="F280" s="633">
        <v>0</v>
      </c>
      <c r="G280" s="633">
        <v>0</v>
      </c>
      <c r="H280" s="633">
        <v>0</v>
      </c>
      <c r="I280" s="633">
        <v>0</v>
      </c>
      <c r="J280" s="633">
        <v>0</v>
      </c>
      <c r="K280" s="634">
        <v>0</v>
      </c>
      <c r="L280" s="1092"/>
      <c r="M280" s="59"/>
      <c r="N280" s="1624"/>
    </row>
    <row r="281" spans="1:14" s="812" customFormat="1" ht="14">
      <c r="A281" s="1084" t="s">
        <v>1151</v>
      </c>
      <c r="B281" s="633">
        <v>168.12908408692999</v>
      </c>
      <c r="C281" s="633">
        <v>300.97426288208993</v>
      </c>
      <c r="D281" s="633">
        <v>426.76439311349998</v>
      </c>
      <c r="E281" s="633">
        <v>560.67015573742992</v>
      </c>
      <c r="F281" s="633">
        <v>473.88391651297002</v>
      </c>
      <c r="G281" s="633">
        <v>433.67733828728007</v>
      </c>
      <c r="H281" s="633">
        <v>499.37569255338997</v>
      </c>
      <c r="I281" s="633">
        <v>548.58414229558002</v>
      </c>
      <c r="J281" s="633">
        <v>662.80235266810996</v>
      </c>
      <c r="K281" s="634">
        <v>728.12317440057996</v>
      </c>
      <c r="L281" s="1092"/>
      <c r="M281" s="59"/>
      <c r="N281" s="1624"/>
    </row>
    <row r="282" spans="1:14" s="812" customFormat="1" ht="14">
      <c r="A282" s="1084" t="s">
        <v>1190</v>
      </c>
      <c r="B282" s="633">
        <v>0</v>
      </c>
      <c r="C282" s="633">
        <v>0</v>
      </c>
      <c r="D282" s="633">
        <v>0</v>
      </c>
      <c r="E282" s="633">
        <v>0</v>
      </c>
      <c r="F282" s="633">
        <v>0</v>
      </c>
      <c r="G282" s="633">
        <v>0</v>
      </c>
      <c r="H282" s="633">
        <v>0</v>
      </c>
      <c r="I282" s="633">
        <v>0</v>
      </c>
      <c r="J282" s="633">
        <v>0</v>
      </c>
      <c r="K282" s="634">
        <v>0</v>
      </c>
      <c r="L282" s="1092"/>
      <c r="M282" s="59"/>
      <c r="N282" s="1624"/>
    </row>
    <row r="283" spans="1:14" s="942" customFormat="1" ht="14">
      <c r="A283" s="1083" t="s">
        <v>893</v>
      </c>
      <c r="B283" s="633">
        <v>406.00073560078994</v>
      </c>
      <c r="C283" s="633">
        <v>676.84370649582013</v>
      </c>
      <c r="D283" s="633">
        <v>823.34049324837986</v>
      </c>
      <c r="E283" s="633">
        <v>956.58985737633998</v>
      </c>
      <c r="F283" s="633">
        <v>771.88521104564995</v>
      </c>
      <c r="G283" s="633">
        <v>1101.6711223751799</v>
      </c>
      <c r="H283" s="633">
        <v>595.80055519187999</v>
      </c>
      <c r="I283" s="633">
        <v>338.63288370961999</v>
      </c>
      <c r="J283" s="633">
        <v>449.86602423926001</v>
      </c>
      <c r="K283" s="634">
        <v>362.5693766622</v>
      </c>
      <c r="L283" s="1092"/>
      <c r="M283" s="1626"/>
      <c r="N283" s="1624"/>
    </row>
    <row r="284" spans="1:14" s="812" customFormat="1" ht="14">
      <c r="A284" s="1084" t="s">
        <v>1191</v>
      </c>
      <c r="B284" s="633">
        <v>0</v>
      </c>
      <c r="C284" s="633">
        <v>0</v>
      </c>
      <c r="D284" s="633">
        <v>0</v>
      </c>
      <c r="E284" s="633">
        <v>0</v>
      </c>
      <c r="F284" s="633">
        <v>0</v>
      </c>
      <c r="G284" s="633">
        <v>0</v>
      </c>
      <c r="H284" s="633">
        <v>0</v>
      </c>
      <c r="I284" s="633">
        <v>0</v>
      </c>
      <c r="J284" s="633">
        <v>0</v>
      </c>
      <c r="K284" s="634">
        <v>0</v>
      </c>
      <c r="L284" s="1092"/>
      <c r="M284" s="59"/>
      <c r="N284" s="1624"/>
    </row>
    <row r="285" spans="1:14" s="812" customFormat="1" ht="14">
      <c r="A285" s="1084" t="s">
        <v>1155</v>
      </c>
      <c r="B285" s="633">
        <v>154.43998942511999</v>
      </c>
      <c r="C285" s="633">
        <v>122.98911994297998</v>
      </c>
      <c r="D285" s="633">
        <v>132.05481989459</v>
      </c>
      <c r="E285" s="633">
        <v>132.55078855425</v>
      </c>
      <c r="F285" s="633">
        <v>167.88773102387</v>
      </c>
      <c r="G285" s="633">
        <v>208.34703047043001</v>
      </c>
      <c r="H285" s="633">
        <v>204.96011428186998</v>
      </c>
      <c r="I285" s="633">
        <v>231.64613556103001</v>
      </c>
      <c r="J285" s="633">
        <v>260.24980452210997</v>
      </c>
      <c r="K285" s="634">
        <v>335.99391406266</v>
      </c>
      <c r="L285" s="1092"/>
      <c r="M285" s="59"/>
      <c r="N285" s="1624"/>
    </row>
    <row r="286" spans="1:14" s="812" customFormat="1" ht="14">
      <c r="A286" s="1084" t="s">
        <v>1192</v>
      </c>
      <c r="B286" s="633">
        <v>251.56074617566998</v>
      </c>
      <c r="C286" s="633">
        <v>553.85458655284003</v>
      </c>
      <c r="D286" s="633">
        <v>691.28567335379</v>
      </c>
      <c r="E286" s="633">
        <v>824.03906882208992</v>
      </c>
      <c r="F286" s="633">
        <v>603.99748002177989</v>
      </c>
      <c r="G286" s="633">
        <v>893.32409190474993</v>
      </c>
      <c r="H286" s="633">
        <v>390.84044091000999</v>
      </c>
      <c r="I286" s="633">
        <v>106.98674814859001</v>
      </c>
      <c r="J286" s="633">
        <v>189.61621971714999</v>
      </c>
      <c r="K286" s="634">
        <v>26.575462599540003</v>
      </c>
      <c r="L286" s="1092"/>
      <c r="M286" s="59"/>
      <c r="N286" s="1624"/>
    </row>
    <row r="287" spans="1:14" s="812" customFormat="1" ht="14">
      <c r="A287" s="1085"/>
      <c r="B287" s="633"/>
      <c r="C287" s="633"/>
      <c r="D287" s="633"/>
      <c r="E287" s="633"/>
      <c r="F287" s="633"/>
      <c r="G287" s="633"/>
      <c r="H287" s="633"/>
      <c r="I287" s="633"/>
      <c r="J287" s="633"/>
      <c r="K287" s="634"/>
      <c r="L287" s="1092"/>
      <c r="M287" s="59"/>
      <c r="N287" s="1624"/>
    </row>
    <row r="288" spans="1:14" s="935" customFormat="1" ht="14">
      <c r="A288" s="1086" t="s">
        <v>1075</v>
      </c>
      <c r="B288" s="630">
        <v>3855.8703255060495</v>
      </c>
      <c r="C288" s="630">
        <v>4504.3091599321397</v>
      </c>
      <c r="D288" s="630">
        <v>4298.1008431446498</v>
      </c>
      <c r="E288" s="630">
        <v>4656.9338986414004</v>
      </c>
      <c r="F288" s="630">
        <v>4798.2212791149504</v>
      </c>
      <c r="G288" s="630">
        <v>5189.4257532001202</v>
      </c>
      <c r="H288" s="630">
        <v>4662.0951788105504</v>
      </c>
      <c r="I288" s="630">
        <v>4941.4926314294999</v>
      </c>
      <c r="J288" s="630">
        <v>5207.6213314025799</v>
      </c>
      <c r="K288" s="631">
        <v>5602.38013374396</v>
      </c>
      <c r="L288" s="1092"/>
      <c r="M288" s="1624"/>
      <c r="N288" s="1624"/>
    </row>
    <row r="289" spans="1:14" s="940" customFormat="1" ht="14">
      <c r="A289" s="1081" t="s">
        <v>1076</v>
      </c>
      <c r="B289" s="633">
        <v>325.34328098220993</v>
      </c>
      <c r="C289" s="633">
        <v>361.66790817320998</v>
      </c>
      <c r="D289" s="633">
        <v>361.71400004820998</v>
      </c>
      <c r="E289" s="633">
        <v>371.05451259920994</v>
      </c>
      <c r="F289" s="633">
        <v>374.20135258321</v>
      </c>
      <c r="G289" s="633">
        <v>382.53071528720994</v>
      </c>
      <c r="H289" s="633">
        <v>382.53071528720994</v>
      </c>
      <c r="I289" s="633">
        <v>382.46971528620992</v>
      </c>
      <c r="J289" s="633">
        <v>382.46971528620992</v>
      </c>
      <c r="K289" s="634">
        <v>593.47138195320997</v>
      </c>
      <c r="L289" s="1092"/>
      <c r="M289" s="1625"/>
      <c r="N289" s="1624"/>
    </row>
    <row r="290" spans="1:14" s="812" customFormat="1" ht="14">
      <c r="A290" s="1082" t="s">
        <v>1193</v>
      </c>
      <c r="B290" s="633">
        <v>325.33497054520996</v>
      </c>
      <c r="C290" s="633">
        <v>360.95558697220997</v>
      </c>
      <c r="D290" s="633">
        <v>360.84590438520996</v>
      </c>
      <c r="E290" s="633">
        <v>370.13454703620994</v>
      </c>
      <c r="F290" s="633">
        <v>373.28138702020999</v>
      </c>
      <c r="G290" s="633">
        <v>381.29772745320997</v>
      </c>
      <c r="H290" s="633">
        <v>381.29703265520993</v>
      </c>
      <c r="I290" s="633">
        <v>381.22209529320992</v>
      </c>
      <c r="J290" s="633">
        <v>381.22230027870995</v>
      </c>
      <c r="K290" s="634">
        <v>385.88517943871</v>
      </c>
      <c r="L290" s="1092"/>
      <c r="M290" s="59"/>
      <c r="N290" s="1624"/>
    </row>
    <row r="291" spans="1:14" s="812" customFormat="1" ht="14">
      <c r="A291" s="1082" t="s">
        <v>1194</v>
      </c>
      <c r="B291" s="633">
        <v>8.3104370000000004E-3</v>
      </c>
      <c r="C291" s="633">
        <v>0.71232120099999996</v>
      </c>
      <c r="D291" s="633">
        <v>0.86809566299999996</v>
      </c>
      <c r="E291" s="633">
        <v>0.91996556299999999</v>
      </c>
      <c r="F291" s="633">
        <v>0.91996556299999999</v>
      </c>
      <c r="G291" s="633">
        <v>1.232987834</v>
      </c>
      <c r="H291" s="633">
        <v>1.2336826320000001</v>
      </c>
      <c r="I291" s="633">
        <v>1.247619993</v>
      </c>
      <c r="J291" s="633">
        <v>1.2474150074999999</v>
      </c>
      <c r="K291" s="634">
        <v>207.5862025145</v>
      </c>
      <c r="L291" s="1092"/>
      <c r="M291" s="59"/>
      <c r="N291" s="1624"/>
    </row>
    <row r="292" spans="1:14" s="812" customFormat="1" ht="14">
      <c r="A292" s="1081" t="s">
        <v>1077</v>
      </c>
      <c r="B292" s="633">
        <v>-133.14927245677006</v>
      </c>
      <c r="C292" s="633">
        <v>-125.43681069388001</v>
      </c>
      <c r="D292" s="633">
        <v>103.44327914338</v>
      </c>
      <c r="E292" s="633">
        <v>24.07765391961</v>
      </c>
      <c r="F292" s="633">
        <v>-42.752411880649994</v>
      </c>
      <c r="G292" s="633">
        <v>8.3847257596200002</v>
      </c>
      <c r="H292" s="633">
        <v>198.83968950494</v>
      </c>
      <c r="I292" s="633">
        <v>400.14641845290998</v>
      </c>
      <c r="J292" s="633">
        <v>318.93992307671004</v>
      </c>
      <c r="K292" s="634">
        <v>253.53508468534</v>
      </c>
      <c r="L292" s="1092"/>
      <c r="M292" s="59"/>
      <c r="N292" s="1624"/>
    </row>
    <row r="293" spans="1:14" s="812" customFormat="1" ht="14">
      <c r="A293" s="1081" t="s">
        <v>1078</v>
      </c>
      <c r="B293" s="633">
        <v>697.42349037033989</v>
      </c>
      <c r="C293" s="633">
        <v>773.73970729211987</v>
      </c>
      <c r="D293" s="633">
        <v>216.94557968616002</v>
      </c>
      <c r="E293" s="633">
        <v>509.46600592412</v>
      </c>
      <c r="F293" s="633">
        <v>676.66455174077987</v>
      </c>
      <c r="G293" s="633">
        <v>929.82145347683991</v>
      </c>
      <c r="H293" s="633">
        <v>165.63402132587998</v>
      </c>
      <c r="I293" s="633">
        <v>324.42296010385002</v>
      </c>
      <c r="J293" s="633">
        <v>534.45132239179998</v>
      </c>
      <c r="K293" s="634">
        <v>818.2086165282999</v>
      </c>
      <c r="L293" s="1092"/>
      <c r="M293" s="59"/>
      <c r="N293" s="1624"/>
    </row>
    <row r="294" spans="1:14" s="812" customFormat="1" ht="14">
      <c r="A294" s="1081" t="s">
        <v>1079</v>
      </c>
      <c r="B294" s="633">
        <v>2962.9079261970001</v>
      </c>
      <c r="C294" s="633">
        <v>3490.9925131621799</v>
      </c>
      <c r="D294" s="633">
        <v>3611.9564579603998</v>
      </c>
      <c r="E294" s="633">
        <v>3748.2939657819702</v>
      </c>
      <c r="F294" s="633">
        <v>3786.0657895724898</v>
      </c>
      <c r="G294" s="633">
        <v>3864.6466248946999</v>
      </c>
      <c r="H294" s="633">
        <v>3911.0482867390701</v>
      </c>
      <c r="I294" s="633">
        <v>3830.4108366739601</v>
      </c>
      <c r="J294" s="633">
        <v>3967.7174326119398</v>
      </c>
      <c r="K294" s="634">
        <v>3933.5774900061097</v>
      </c>
      <c r="L294" s="1092"/>
      <c r="M294" s="59"/>
      <c r="N294" s="1624"/>
    </row>
    <row r="295" spans="1:14" s="812" customFormat="1" ht="14">
      <c r="A295" s="1081" t="s">
        <v>1080</v>
      </c>
      <c r="B295" s="633">
        <v>3.34490041327</v>
      </c>
      <c r="C295" s="633">
        <v>3.3458419985100005</v>
      </c>
      <c r="D295" s="633">
        <v>4.0415263064999998</v>
      </c>
      <c r="E295" s="633">
        <v>4.0417604164899998</v>
      </c>
      <c r="F295" s="633">
        <v>4.0419970991199996</v>
      </c>
      <c r="G295" s="633">
        <v>4.0422337817500003</v>
      </c>
      <c r="H295" s="633">
        <v>4.0424659534499998</v>
      </c>
      <c r="I295" s="633">
        <v>4.04270091257</v>
      </c>
      <c r="J295" s="633">
        <v>4.0429380359199998</v>
      </c>
      <c r="K295" s="634">
        <v>3.587560571</v>
      </c>
      <c r="L295" s="1092"/>
      <c r="M295" s="59"/>
      <c r="N295" s="1624"/>
    </row>
    <row r="296" spans="1:14" s="812" customFormat="1" ht="14">
      <c r="A296" s="1081"/>
      <c r="B296" s="633"/>
      <c r="C296" s="633"/>
      <c r="D296" s="633"/>
      <c r="E296" s="633"/>
      <c r="F296" s="633"/>
      <c r="G296" s="633"/>
      <c r="H296" s="633"/>
      <c r="I296" s="633"/>
      <c r="J296" s="633"/>
      <c r="K296" s="634"/>
      <c r="L296" s="1092"/>
      <c r="M296" s="59"/>
      <c r="N296" s="1624"/>
    </row>
    <row r="297" spans="1:14" s="935" customFormat="1" ht="14.5" thickBot="1">
      <c r="A297" s="1094" t="s">
        <v>165</v>
      </c>
      <c r="B297" s="635">
        <v>37705.55578796882</v>
      </c>
      <c r="C297" s="635">
        <v>42523.848382491742</v>
      </c>
      <c r="D297" s="635">
        <v>46418.066544488473</v>
      </c>
      <c r="E297" s="635">
        <v>49809.508091990952</v>
      </c>
      <c r="F297" s="635">
        <v>50286.742356366471</v>
      </c>
      <c r="G297" s="635">
        <v>52966.036812993494</v>
      </c>
      <c r="H297" s="635">
        <v>54558.146199578754</v>
      </c>
      <c r="I297" s="635">
        <v>55636.387757659657</v>
      </c>
      <c r="J297" s="635">
        <v>58440.123708118401</v>
      </c>
      <c r="K297" s="636">
        <v>61082.856397679563</v>
      </c>
      <c r="L297" s="1092"/>
      <c r="M297" s="1624"/>
      <c r="N297" s="1624"/>
    </row>
    <row r="298" spans="1:14">
      <c r="A298" s="1424" t="s">
        <v>36</v>
      </c>
      <c r="B298" s="569"/>
      <c r="C298" s="569"/>
      <c r="D298" s="569"/>
      <c r="E298" s="569"/>
      <c r="F298" s="569"/>
      <c r="G298" s="569"/>
      <c r="H298" s="569"/>
      <c r="I298" s="569"/>
      <c r="J298" s="569"/>
      <c r="K298" s="569"/>
      <c r="N298" s="570"/>
    </row>
    <row r="299" spans="1:14">
      <c r="A299" s="963" t="s">
        <v>1619</v>
      </c>
    </row>
    <row r="300" spans="1:14">
      <c r="A300" s="649"/>
    </row>
  </sheetData>
  <mergeCells count="5">
    <mergeCell ref="A3:A4"/>
    <mergeCell ref="B3:B4"/>
    <mergeCell ref="D3:G3"/>
    <mergeCell ref="H3:K3"/>
    <mergeCell ref="C3:C4"/>
  </mergeCells>
  <hyperlinks>
    <hyperlink ref="A1" location="Menu!A1" display="Return to Menu" xr:uid="{00000000-0004-0000-1300-000000000000}"/>
  </hyperlinks>
  <printOptions horizontalCentered="1" verticalCentered="1"/>
  <pageMargins left="0.25" right="0.25" top="0.5" bottom="0.27" header="0.5" footer="0.27"/>
  <pageSetup paperSize="9" scale="18" orientation="portrait" r:id="rId1"/>
  <headerFooter alignWithMargins="0">
    <oddFooter>&amp;A&amp;RPage &amp;P&amp;L&amp;1#&amp;"Calibri"&amp;10&amp;K0078D7This document is for CBN internal consumption</oddFooter>
  </headerFooter>
  <rowBreaks count="1" manualBreakCount="1">
    <brk id="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3"/>
  <sheetViews>
    <sheetView view="pageBreakPreview" zoomScale="80" zoomScaleNormal="85" zoomScaleSheetLayoutView="80" workbookViewId="0">
      <pane xSplit="1" ySplit="4" topLeftCell="B19" activePane="bottomRight" state="frozen"/>
      <selection pane="topRight"/>
      <selection pane="bottomLeft"/>
      <selection pane="bottomRight"/>
    </sheetView>
  </sheetViews>
  <sheetFormatPr defaultColWidth="8.453125" defaultRowHeight="12.5"/>
  <cols>
    <col min="1" max="1" width="58.54296875" style="562" customWidth="1"/>
    <col min="2" max="3" width="13.81640625" style="562" customWidth="1"/>
    <col min="4" max="4" width="13.453125" style="562" customWidth="1"/>
    <col min="5" max="11" width="13" style="562" customWidth="1"/>
    <col min="12" max="12" width="8.453125" style="562"/>
    <col min="13" max="13" width="18.26953125" style="562" bestFit="1" customWidth="1"/>
    <col min="14" max="16" width="16.54296875" style="562" bestFit="1" customWidth="1"/>
    <col min="17" max="16384" width="8.453125" style="562"/>
  </cols>
  <sheetData>
    <row r="1" spans="1:16" s="773" customFormat="1" ht="21.65" customHeight="1">
      <c r="A1" s="795" t="s">
        <v>622</v>
      </c>
    </row>
    <row r="2" spans="1:16" s="602" customFormat="1" ht="26.5" customHeight="1" thickBot="1">
      <c r="A2" s="403" t="s">
        <v>1603</v>
      </c>
      <c r="G2" s="661"/>
      <c r="H2" s="662"/>
      <c r="I2" s="662"/>
      <c r="J2" s="662"/>
      <c r="K2" s="662"/>
    </row>
    <row r="3" spans="1:16" s="583" customFormat="1" ht="14.5" customHeight="1">
      <c r="A3" s="1829"/>
      <c r="B3" s="1769">
        <v>2018</v>
      </c>
      <c r="C3" s="1769">
        <v>2019</v>
      </c>
      <c r="D3" s="1767">
        <v>2020</v>
      </c>
      <c r="E3" s="1767"/>
      <c r="F3" s="1767"/>
      <c r="G3" s="1767"/>
      <c r="H3" s="1767">
        <v>2021</v>
      </c>
      <c r="I3" s="1767"/>
      <c r="J3" s="1767"/>
      <c r="K3" s="1768"/>
    </row>
    <row r="4" spans="1:16" s="583" customFormat="1" ht="12.75" customHeight="1" thickBot="1">
      <c r="A4" s="1830"/>
      <c r="B4" s="1770"/>
      <c r="C4" s="1770"/>
      <c r="D4" s="789" t="s">
        <v>1</v>
      </c>
      <c r="E4" s="789" t="s">
        <v>2</v>
      </c>
      <c r="F4" s="789" t="s">
        <v>3</v>
      </c>
      <c r="G4" s="667" t="s">
        <v>4</v>
      </c>
      <c r="H4" s="789" t="s">
        <v>1</v>
      </c>
      <c r="I4" s="789" t="s">
        <v>2</v>
      </c>
      <c r="J4" s="789" t="s">
        <v>3</v>
      </c>
      <c r="K4" s="551" t="s">
        <v>4</v>
      </c>
    </row>
    <row r="5" spans="1:16" s="815" customFormat="1" ht="14">
      <c r="A5" s="1080" t="s">
        <v>623</v>
      </c>
      <c r="B5" s="580">
        <v>-283.50209260869912</v>
      </c>
      <c r="C5" s="580">
        <v>-1850.3588305275291</v>
      </c>
      <c r="D5" s="580">
        <v>-1747.7000691459291</v>
      </c>
      <c r="E5" s="580">
        <v>-1408.4489257452292</v>
      </c>
      <c r="F5" s="580">
        <v>-1516.4441970874491</v>
      </c>
      <c r="G5" s="580">
        <v>-1217.1466903818007</v>
      </c>
      <c r="H5" s="580">
        <v>-1417.7246647502686</v>
      </c>
      <c r="I5" s="580">
        <v>-766.92255444000011</v>
      </c>
      <c r="J5" s="580">
        <v>-778.77738907548041</v>
      </c>
      <c r="K5" s="652">
        <v>324.94696637774166</v>
      </c>
      <c r="M5" s="1617"/>
      <c r="N5" s="1617"/>
      <c r="O5" s="1617"/>
      <c r="P5" s="1617"/>
    </row>
    <row r="6" spans="1:16" s="812" customFormat="1" ht="14">
      <c r="A6" s="1081" t="s">
        <v>1536</v>
      </c>
      <c r="B6" s="655">
        <v>3122.133936036661</v>
      </c>
      <c r="C6" s="655">
        <v>3041.6769863933705</v>
      </c>
      <c r="D6" s="655">
        <v>3576.7502639489899</v>
      </c>
      <c r="E6" s="655">
        <v>3945.1930704810702</v>
      </c>
      <c r="F6" s="655">
        <v>3339.0686583186007</v>
      </c>
      <c r="G6" s="655">
        <v>4647.1842659018694</v>
      </c>
      <c r="H6" s="655">
        <v>4173.7717559767807</v>
      </c>
      <c r="I6" s="655">
        <v>4387.3060685671599</v>
      </c>
      <c r="J6" s="655">
        <v>4820.8161550538698</v>
      </c>
      <c r="K6" s="656">
        <v>5911.3574894377507</v>
      </c>
      <c r="M6" s="1636"/>
      <c r="N6" s="59"/>
      <c r="O6" s="59"/>
      <c r="P6" s="59"/>
    </row>
    <row r="7" spans="1:16" s="812" customFormat="1" ht="14">
      <c r="A7" s="1081" t="s">
        <v>1537</v>
      </c>
      <c r="B7" s="655">
        <v>-3405.6360286453601</v>
      </c>
      <c r="C7" s="655">
        <v>-4892.0358169208994</v>
      </c>
      <c r="D7" s="655">
        <v>-5324.4503330949192</v>
      </c>
      <c r="E7" s="655">
        <v>-5353.6419962262999</v>
      </c>
      <c r="F7" s="655">
        <v>-4855.5128554060493</v>
      </c>
      <c r="G7" s="655">
        <v>-5864.3309562836703</v>
      </c>
      <c r="H7" s="655">
        <v>-5591.4964207270486</v>
      </c>
      <c r="I7" s="655">
        <v>-5154.2286230071595</v>
      </c>
      <c r="J7" s="655">
        <v>-5599.5935441293504</v>
      </c>
      <c r="K7" s="656">
        <v>-5586.4105230600089</v>
      </c>
      <c r="M7" s="1636"/>
      <c r="N7" s="59"/>
      <c r="O7" s="59"/>
      <c r="P7" s="59"/>
    </row>
    <row r="8" spans="1:16" s="815" customFormat="1" ht="14">
      <c r="A8" s="1080" t="s">
        <v>1552</v>
      </c>
      <c r="B8" s="580">
        <v>9912.5871412695378</v>
      </c>
      <c r="C8" s="580">
        <v>11554.40503365113</v>
      </c>
      <c r="D8" s="580">
        <v>14297.66393506426</v>
      </c>
      <c r="E8" s="580">
        <v>17126.528945551963</v>
      </c>
      <c r="F8" s="580">
        <v>17699.932912933007</v>
      </c>
      <c r="G8" s="580">
        <v>18554.758492973153</v>
      </c>
      <c r="H8" s="580">
        <v>20536.631519421349</v>
      </c>
      <c r="I8" s="580">
        <v>19752.671615143219</v>
      </c>
      <c r="J8" s="580">
        <v>20314.177550306409</v>
      </c>
      <c r="K8" s="652">
        <v>19924.003987328364</v>
      </c>
      <c r="M8" s="1617"/>
      <c r="N8" s="1617"/>
      <c r="O8" s="1617"/>
      <c r="P8" s="1617"/>
    </row>
    <row r="9" spans="1:16" s="812" customFormat="1" ht="14">
      <c r="A9" s="1081" t="s">
        <v>480</v>
      </c>
      <c r="B9" s="655">
        <v>414.22996850613993</v>
      </c>
      <c r="C9" s="655">
        <v>410.42949564799</v>
      </c>
      <c r="D9" s="655">
        <v>392.74252079297997</v>
      </c>
      <c r="E9" s="655">
        <v>394.21792469113001</v>
      </c>
      <c r="F9" s="655">
        <v>396.60260482899002</v>
      </c>
      <c r="G9" s="655">
        <v>401.21308194969004</v>
      </c>
      <c r="H9" s="655">
        <v>474.7076622962</v>
      </c>
      <c r="I9" s="655">
        <v>471.02347220115001</v>
      </c>
      <c r="J9" s="655">
        <v>449.55201486435999</v>
      </c>
      <c r="K9" s="656">
        <v>355.30814503321994</v>
      </c>
      <c r="M9" s="1636"/>
      <c r="N9" s="59"/>
      <c r="O9" s="59"/>
      <c r="P9" s="59"/>
    </row>
    <row r="10" spans="1:16" s="812" customFormat="1" ht="14">
      <c r="A10" s="1081" t="s">
        <v>1553</v>
      </c>
      <c r="B10" s="655">
        <v>5215.7708843691707</v>
      </c>
      <c r="C10" s="655">
        <v>6448.3986160079803</v>
      </c>
      <c r="D10" s="655">
        <v>8542.9502140880504</v>
      </c>
      <c r="E10" s="655">
        <v>11879.146665979231</v>
      </c>
      <c r="F10" s="655">
        <v>11926.545773791879</v>
      </c>
      <c r="G10" s="655">
        <v>10677.613943010461</v>
      </c>
      <c r="H10" s="655">
        <v>11484.880619622789</v>
      </c>
      <c r="I10" s="655">
        <v>10713.746969995522</v>
      </c>
      <c r="J10" s="655">
        <v>11223.731612520478</v>
      </c>
      <c r="K10" s="656">
        <v>11089.189300962094</v>
      </c>
      <c r="M10" s="1636"/>
      <c r="N10" s="59"/>
      <c r="O10" s="59"/>
      <c r="P10" s="59"/>
    </row>
    <row r="11" spans="1:16" s="812" customFormat="1" ht="14">
      <c r="A11" s="1081" t="s">
        <v>1554</v>
      </c>
      <c r="B11" s="655">
        <v>4282.5862883942291</v>
      </c>
      <c r="C11" s="655">
        <v>4695.5769219951599</v>
      </c>
      <c r="D11" s="655">
        <v>5361.9712001832304</v>
      </c>
      <c r="E11" s="655">
        <v>4853.1643548815991</v>
      </c>
      <c r="F11" s="655">
        <v>5376.7845343121398</v>
      </c>
      <c r="G11" s="655">
        <v>7475.931468013001</v>
      </c>
      <c r="H11" s="655">
        <v>8577.0432375023611</v>
      </c>
      <c r="I11" s="655">
        <v>8567.9011729465492</v>
      </c>
      <c r="J11" s="655">
        <v>8640.8939229215703</v>
      </c>
      <c r="K11" s="656">
        <v>8479.5065413330503</v>
      </c>
      <c r="M11" s="1636"/>
      <c r="N11" s="59"/>
      <c r="O11" s="59"/>
      <c r="P11" s="59"/>
    </row>
    <row r="12" spans="1:16" s="815" customFormat="1" ht="14">
      <c r="A12" s="1080" t="s">
        <v>1555</v>
      </c>
      <c r="B12" s="580">
        <v>4054.9209046636815</v>
      </c>
      <c r="C12" s="580">
        <v>4257.5717687305787</v>
      </c>
      <c r="D12" s="580">
        <v>3485.11749738053</v>
      </c>
      <c r="E12" s="580">
        <v>3593.03443731893</v>
      </c>
      <c r="F12" s="580">
        <v>3516.1590581465011</v>
      </c>
      <c r="G12" s="580">
        <v>3748.4747965063789</v>
      </c>
      <c r="H12" s="580">
        <v>2560.1606449555202</v>
      </c>
      <c r="I12" s="580">
        <v>2611.2803591888796</v>
      </c>
      <c r="J12" s="580">
        <v>3545.0599693401095</v>
      </c>
      <c r="K12" s="652">
        <v>4161.9191369134196</v>
      </c>
      <c r="M12" s="1617"/>
      <c r="N12" s="1617"/>
      <c r="O12" s="1617"/>
      <c r="P12" s="1617"/>
    </row>
    <row r="13" spans="1:16" s="812" customFormat="1" ht="14">
      <c r="A13" s="1081" t="s">
        <v>1538</v>
      </c>
      <c r="B13" s="655">
        <v>4572.4863438501916</v>
      </c>
      <c r="C13" s="655">
        <v>4819.4365299349192</v>
      </c>
      <c r="D13" s="655">
        <v>4052.85165654703</v>
      </c>
      <c r="E13" s="655">
        <v>4113.1109309231097</v>
      </c>
      <c r="F13" s="655">
        <v>4015.7449160513206</v>
      </c>
      <c r="G13" s="655">
        <v>4262.2573639133188</v>
      </c>
      <c r="H13" s="655">
        <v>3064.22028949886</v>
      </c>
      <c r="I13" s="655">
        <v>3172.87417160328</v>
      </c>
      <c r="J13" s="655">
        <v>4013.3521716741698</v>
      </c>
      <c r="K13" s="656">
        <v>4685.3117337501999</v>
      </c>
      <c r="M13" s="1636"/>
      <c r="N13" s="59"/>
      <c r="O13" s="59"/>
      <c r="P13" s="59"/>
    </row>
    <row r="14" spans="1:16" s="812" customFormat="1" ht="14">
      <c r="A14" s="1081" t="s">
        <v>1540</v>
      </c>
      <c r="B14" s="655">
        <v>-517.56543918650993</v>
      </c>
      <c r="C14" s="655">
        <v>-561.86476120434008</v>
      </c>
      <c r="D14" s="655">
        <v>-567.73415916649992</v>
      </c>
      <c r="E14" s="655">
        <v>-520.07649360417997</v>
      </c>
      <c r="F14" s="655">
        <v>-499.58585790481999</v>
      </c>
      <c r="G14" s="655">
        <v>-513.78256740694007</v>
      </c>
      <c r="H14" s="655">
        <v>-504.05964454333997</v>
      </c>
      <c r="I14" s="655">
        <v>-561.59381241440008</v>
      </c>
      <c r="J14" s="655">
        <v>-468.29220233405999</v>
      </c>
      <c r="K14" s="656">
        <v>-523.39259683678006</v>
      </c>
      <c r="M14" s="1636"/>
      <c r="N14" s="59"/>
      <c r="O14" s="59"/>
      <c r="P14" s="59"/>
    </row>
    <row r="15" spans="1:16" s="815" customFormat="1" ht="14">
      <c r="A15" s="1080" t="s">
        <v>1556</v>
      </c>
      <c r="B15" s="580">
        <v>15343.678418794909</v>
      </c>
      <c r="C15" s="580">
        <v>17463.179452207238</v>
      </c>
      <c r="D15" s="580">
        <v>18526.550820354223</v>
      </c>
      <c r="E15" s="580">
        <v>18513.871217733042</v>
      </c>
      <c r="F15" s="580">
        <v>19432.401352147259</v>
      </c>
      <c r="G15" s="580">
        <v>19818.375384355939</v>
      </c>
      <c r="H15" s="580">
        <v>21016.6024078644</v>
      </c>
      <c r="I15" s="580">
        <v>22017.081857655481</v>
      </c>
      <c r="J15" s="580">
        <v>22939.26753644571</v>
      </c>
      <c r="K15" s="652">
        <v>24175.682861927617</v>
      </c>
      <c r="M15" s="1617"/>
      <c r="N15" s="1617"/>
      <c r="O15" s="1617"/>
      <c r="P15" s="1617"/>
    </row>
    <row r="16" spans="1:16" s="812" customFormat="1" ht="14">
      <c r="A16" s="1081" t="s">
        <v>1541</v>
      </c>
      <c r="B16" s="655">
        <v>708.34126029284994</v>
      </c>
      <c r="C16" s="655">
        <v>787.3483098774999</v>
      </c>
      <c r="D16" s="655">
        <v>930.08946942964997</v>
      </c>
      <c r="E16" s="655">
        <v>950.96922781579008</v>
      </c>
      <c r="F16" s="655">
        <v>988.06857410028999</v>
      </c>
      <c r="G16" s="655">
        <v>1115.4097642162901</v>
      </c>
      <c r="H16" s="655">
        <v>1066.0560861911301</v>
      </c>
      <c r="I16" s="655">
        <v>1049.1417992536301</v>
      </c>
      <c r="J16" s="655">
        <v>888.27242827743987</v>
      </c>
      <c r="K16" s="656">
        <v>1012.1747993423301</v>
      </c>
      <c r="M16" s="1636"/>
      <c r="N16" s="59"/>
      <c r="O16" s="59"/>
      <c r="P16" s="59"/>
    </row>
    <row r="17" spans="1:16" s="812" customFormat="1" ht="14">
      <c r="A17" s="1081" t="s">
        <v>1542</v>
      </c>
      <c r="B17" s="655">
        <v>1129.5918442913101</v>
      </c>
      <c r="C17" s="655">
        <v>1257.4352295367601</v>
      </c>
      <c r="D17" s="655">
        <v>1259.7690283182501</v>
      </c>
      <c r="E17" s="655">
        <v>1201.5627498838301</v>
      </c>
      <c r="F17" s="655">
        <v>1367.74704185983</v>
      </c>
      <c r="G17" s="655">
        <v>1458.215765207</v>
      </c>
      <c r="H17" s="655">
        <v>1498.0210516418699</v>
      </c>
      <c r="I17" s="655">
        <v>1532.0205187514</v>
      </c>
      <c r="J17" s="655">
        <v>1704.7794379378402</v>
      </c>
      <c r="K17" s="656">
        <v>1787.7861850419399</v>
      </c>
      <c r="M17" s="1636"/>
      <c r="N17" s="59"/>
      <c r="O17" s="59"/>
      <c r="P17" s="59"/>
    </row>
    <row r="18" spans="1:16" s="812" customFormat="1" ht="14">
      <c r="A18" s="1081" t="s">
        <v>1543</v>
      </c>
      <c r="B18" s="655">
        <v>720.97119622833986</v>
      </c>
      <c r="C18" s="655">
        <v>727.84217523539996</v>
      </c>
      <c r="D18" s="655">
        <v>735.78630706118986</v>
      </c>
      <c r="E18" s="655">
        <v>667.31587698885005</v>
      </c>
      <c r="F18" s="655">
        <v>678.17556228980004</v>
      </c>
      <c r="G18" s="655">
        <v>726.82678322817992</v>
      </c>
      <c r="H18" s="655">
        <v>745.35257450590996</v>
      </c>
      <c r="I18" s="655">
        <v>951.41427102069997</v>
      </c>
      <c r="J18" s="655">
        <v>1093.90030113377</v>
      </c>
      <c r="K18" s="656">
        <v>756.02622308667003</v>
      </c>
      <c r="M18" s="1636"/>
      <c r="N18" s="59"/>
      <c r="O18" s="59"/>
      <c r="P18" s="59"/>
    </row>
    <row r="19" spans="1:16" s="812" customFormat="1" ht="14">
      <c r="A19" s="1081" t="s">
        <v>1544</v>
      </c>
      <c r="B19" s="655">
        <v>12784.77411798241</v>
      </c>
      <c r="C19" s="655">
        <v>14690.553737557579</v>
      </c>
      <c r="D19" s="655">
        <v>15600.906015545132</v>
      </c>
      <c r="E19" s="655">
        <v>15694.023363044571</v>
      </c>
      <c r="F19" s="655">
        <v>16398.41017389734</v>
      </c>
      <c r="G19" s="655">
        <v>16517.92307170447</v>
      </c>
      <c r="H19" s="655">
        <v>17707.172695525489</v>
      </c>
      <c r="I19" s="655">
        <v>18484.505268629753</v>
      </c>
      <c r="J19" s="655">
        <v>19252.315369096657</v>
      </c>
      <c r="K19" s="656">
        <v>20619.695654456678</v>
      </c>
      <c r="M19" s="1636"/>
      <c r="N19" s="59"/>
      <c r="O19" s="59"/>
      <c r="P19" s="59"/>
    </row>
    <row r="20" spans="1:16" s="815" customFormat="1" ht="14">
      <c r="A20" s="1095" t="s">
        <v>1557</v>
      </c>
      <c r="B20" s="580">
        <v>1118.9694704859498</v>
      </c>
      <c r="C20" s="580">
        <v>1308.82799743238</v>
      </c>
      <c r="D20" s="580">
        <v>1340.4650066090101</v>
      </c>
      <c r="E20" s="580">
        <v>1529.6715771384997</v>
      </c>
      <c r="F20" s="580">
        <v>1547.3667326750299</v>
      </c>
      <c r="G20" s="580">
        <v>1490.1297741403198</v>
      </c>
      <c r="H20" s="580">
        <v>1449.2547491007901</v>
      </c>
      <c r="I20" s="580">
        <v>1562.97091941451</v>
      </c>
      <c r="J20" s="580">
        <v>1849.1185816156601</v>
      </c>
      <c r="K20" s="652">
        <v>1895.4399390810995</v>
      </c>
      <c r="M20" s="1617"/>
      <c r="N20" s="1617"/>
      <c r="O20" s="1617"/>
      <c r="P20" s="1617"/>
    </row>
    <row r="21" spans="1:16" s="815" customFormat="1" ht="14">
      <c r="A21" s="1095" t="s">
        <v>1558</v>
      </c>
      <c r="B21" s="580">
        <v>6526.9555310607611</v>
      </c>
      <c r="C21" s="580">
        <v>6932.8330952797405</v>
      </c>
      <c r="D21" s="580">
        <v>7587.1245600123711</v>
      </c>
      <c r="E21" s="580">
        <v>8871.5030399800289</v>
      </c>
      <c r="F21" s="580">
        <v>9441.5934537771118</v>
      </c>
      <c r="G21" s="580">
        <v>11086.93581945</v>
      </c>
      <c r="H21" s="580">
        <v>11505.405509323291</v>
      </c>
      <c r="I21" s="580">
        <v>11478.257866560451</v>
      </c>
      <c r="J21" s="580">
        <v>11670.89415102629</v>
      </c>
      <c r="K21" s="652">
        <v>12550.977507054718</v>
      </c>
      <c r="M21" s="1617"/>
      <c r="N21" s="1617"/>
      <c r="O21" s="1617"/>
      <c r="P21" s="1617"/>
    </row>
    <row r="22" spans="1:16" s="815" customFormat="1" ht="14">
      <c r="A22" s="1095" t="s">
        <v>1559</v>
      </c>
      <c r="B22" s="580">
        <v>14321.277825748559</v>
      </c>
      <c r="C22" s="580">
        <v>16567.479622290972</v>
      </c>
      <c r="D22" s="580">
        <v>18159.679739469469</v>
      </c>
      <c r="E22" s="580">
        <v>18734.031340215453</v>
      </c>
      <c r="F22" s="580">
        <v>19853.158093518537</v>
      </c>
      <c r="G22" s="580">
        <v>20370.022244103449</v>
      </c>
      <c r="H22" s="580">
        <v>20676.611689934933</v>
      </c>
      <c r="I22" s="580">
        <v>21469.482521626884</v>
      </c>
      <c r="J22" s="580">
        <v>23061.08368163124</v>
      </c>
      <c r="K22" s="652">
        <v>25062.06635661365</v>
      </c>
      <c r="M22" s="1617"/>
      <c r="N22" s="1617"/>
      <c r="O22" s="1617"/>
      <c r="P22" s="1617"/>
    </row>
    <row r="23" spans="1:16" s="815" customFormat="1" ht="14">
      <c r="A23" s="1095" t="s">
        <v>1548</v>
      </c>
      <c r="B23" s="580">
        <v>0</v>
      </c>
      <c r="C23" s="580">
        <v>0</v>
      </c>
      <c r="D23" s="580">
        <v>0</v>
      </c>
      <c r="E23" s="580">
        <v>0</v>
      </c>
      <c r="F23" s="580">
        <v>0</v>
      </c>
      <c r="G23" s="580">
        <v>0</v>
      </c>
      <c r="H23" s="580">
        <v>0</v>
      </c>
      <c r="I23" s="580">
        <v>0</v>
      </c>
      <c r="J23" s="580">
        <v>0</v>
      </c>
      <c r="K23" s="652">
        <v>0</v>
      </c>
      <c r="M23" s="1617"/>
      <c r="N23" s="1617"/>
      <c r="O23" s="1617"/>
      <c r="P23" s="1617"/>
    </row>
    <row r="24" spans="1:16" s="815" customFormat="1" ht="14">
      <c r="A24" s="1095" t="s">
        <v>1549</v>
      </c>
      <c r="B24" s="580">
        <v>0</v>
      </c>
      <c r="C24" s="580">
        <v>0</v>
      </c>
      <c r="D24" s="580">
        <v>0</v>
      </c>
      <c r="E24" s="580">
        <v>0</v>
      </c>
      <c r="F24" s="580">
        <v>0</v>
      </c>
      <c r="G24" s="580">
        <v>0</v>
      </c>
      <c r="H24" s="580">
        <v>0</v>
      </c>
      <c r="I24" s="580">
        <v>0</v>
      </c>
      <c r="J24" s="580">
        <v>0</v>
      </c>
      <c r="K24" s="652">
        <v>0</v>
      </c>
      <c r="M24" s="1617"/>
      <c r="N24" s="1617"/>
      <c r="O24" s="1617"/>
      <c r="P24" s="1617"/>
    </row>
    <row r="25" spans="1:16" s="815" customFormat="1" ht="14">
      <c r="A25" s="1095" t="s">
        <v>1550</v>
      </c>
      <c r="B25" s="580">
        <v>0</v>
      </c>
      <c r="C25" s="580">
        <v>0</v>
      </c>
      <c r="D25" s="580">
        <v>0</v>
      </c>
      <c r="E25" s="580">
        <v>0</v>
      </c>
      <c r="F25" s="580">
        <v>0</v>
      </c>
      <c r="G25" s="580">
        <v>0</v>
      </c>
      <c r="H25" s="580">
        <v>0</v>
      </c>
      <c r="I25" s="580">
        <v>0</v>
      </c>
      <c r="J25" s="580">
        <v>0</v>
      </c>
      <c r="K25" s="652">
        <v>0</v>
      </c>
      <c r="M25" s="1617"/>
      <c r="N25" s="1617"/>
      <c r="O25" s="1617"/>
      <c r="P25" s="1617"/>
    </row>
    <row r="26" spans="1:16" s="815" customFormat="1" ht="14">
      <c r="A26" s="1080" t="s">
        <v>223</v>
      </c>
      <c r="B26" s="580">
        <v>765.37993843562003</v>
      </c>
      <c r="C26" s="580">
        <v>1024.3976293908202</v>
      </c>
      <c r="D26" s="580">
        <v>957.30739494375996</v>
      </c>
      <c r="E26" s="580">
        <v>885.85425156052997</v>
      </c>
      <c r="F26" s="580">
        <v>1000.86443754612</v>
      </c>
      <c r="G26" s="580">
        <v>1013.6555374936499</v>
      </c>
      <c r="H26" s="580">
        <v>1179.80643926162</v>
      </c>
      <c r="I26" s="580">
        <v>1298.84182794037</v>
      </c>
      <c r="J26" s="580">
        <v>1454.88881268911</v>
      </c>
      <c r="K26" s="652">
        <v>1487.3663944496298</v>
      </c>
      <c r="M26" s="1617"/>
      <c r="N26" s="1617"/>
      <c r="O26" s="1617"/>
      <c r="P26" s="1617"/>
    </row>
    <row r="27" spans="1:16" s="815" customFormat="1" ht="14">
      <c r="A27" s="1080" t="s">
        <v>1560</v>
      </c>
      <c r="B27" s="580">
        <v>24.734314165429996</v>
      </c>
      <c r="C27" s="580">
        <v>23.957796583570001</v>
      </c>
      <c r="D27" s="580">
        <v>87.967960814639994</v>
      </c>
      <c r="E27" s="580">
        <v>142.06442468240999</v>
      </c>
      <c r="F27" s="580">
        <v>98.31202137790001</v>
      </c>
      <c r="G27" s="580">
        <v>84.527747218309997</v>
      </c>
      <c r="H27" s="580">
        <v>55.652901141789997</v>
      </c>
      <c r="I27" s="580">
        <v>34.161213216089998</v>
      </c>
      <c r="J27" s="580">
        <v>34.148222533409992</v>
      </c>
      <c r="K27" s="652">
        <v>39.914836436800002</v>
      </c>
      <c r="M27" s="1617"/>
      <c r="N27" s="1617"/>
      <c r="O27" s="1617"/>
      <c r="P27" s="1617"/>
    </row>
    <row r="28" spans="1:16" s="815" customFormat="1" ht="14">
      <c r="A28" s="1080" t="s">
        <v>1561</v>
      </c>
      <c r="B28" s="580">
        <v>0</v>
      </c>
      <c r="C28" s="580">
        <v>0</v>
      </c>
      <c r="D28" s="580">
        <v>0</v>
      </c>
      <c r="E28" s="580">
        <v>0</v>
      </c>
      <c r="F28" s="580">
        <v>0</v>
      </c>
      <c r="G28" s="580">
        <v>0</v>
      </c>
      <c r="H28" s="580">
        <v>0</v>
      </c>
      <c r="I28" s="580">
        <v>0</v>
      </c>
      <c r="J28" s="580">
        <v>0</v>
      </c>
      <c r="K28" s="652">
        <v>0</v>
      </c>
      <c r="M28" s="1617"/>
      <c r="N28" s="1617"/>
      <c r="O28" s="1617"/>
      <c r="P28" s="1617"/>
    </row>
    <row r="29" spans="1:16" s="815" customFormat="1" ht="14">
      <c r="A29" s="1080" t="s">
        <v>1562</v>
      </c>
      <c r="B29" s="580">
        <v>3855.8703255060495</v>
      </c>
      <c r="C29" s="580">
        <v>4504.3091599321406</v>
      </c>
      <c r="D29" s="580">
        <v>4298.1008431446498</v>
      </c>
      <c r="E29" s="580">
        <v>4656.9338986414014</v>
      </c>
      <c r="F29" s="580">
        <v>4798.2212791149504</v>
      </c>
      <c r="G29" s="580">
        <v>5189.4257532001202</v>
      </c>
      <c r="H29" s="580">
        <v>4662.0951788105504</v>
      </c>
      <c r="I29" s="580">
        <v>4941.4926314294999</v>
      </c>
      <c r="J29" s="580">
        <v>5207.6213314025799</v>
      </c>
      <c r="K29" s="652">
        <v>5602.380133743959</v>
      </c>
      <c r="M29" s="1617"/>
      <c r="N29" s="1617"/>
      <c r="O29" s="1617"/>
      <c r="P29" s="1617"/>
    </row>
    <row r="30" spans="1:16" s="815" customFormat="1" ht="14.5" thickBot="1">
      <c r="A30" s="1094" t="s">
        <v>1563</v>
      </c>
      <c r="B30" s="659">
        <v>2414.4969667170599</v>
      </c>
      <c r="C30" s="659">
        <v>1062.9921231517992</v>
      </c>
      <c r="D30" s="659">
        <v>2130.9866786591801</v>
      </c>
      <c r="E30" s="659">
        <v>3004.9271426403398</v>
      </c>
      <c r="F30" s="659">
        <v>2392.5331081296395</v>
      </c>
      <c r="G30" s="659">
        <v>1669.7651078478204</v>
      </c>
      <c r="H30" s="659">
        <v>3166.8434399179901</v>
      </c>
      <c r="I30" s="659">
        <v>2828.9042973597789</v>
      </c>
      <c r="J30" s="659">
        <v>2741.9728861184776</v>
      </c>
      <c r="K30" s="660">
        <v>1948.4077851672801</v>
      </c>
      <c r="M30" s="1617"/>
      <c r="N30" s="1617"/>
      <c r="O30" s="1617"/>
      <c r="P30" s="1617"/>
    </row>
    <row r="31" spans="1:16" ht="14.5" customHeight="1">
      <c r="A31" s="1424" t="s">
        <v>36</v>
      </c>
      <c r="B31" s="563"/>
      <c r="C31" s="563"/>
      <c r="D31" s="563"/>
      <c r="E31" s="563"/>
      <c r="F31" s="563"/>
      <c r="G31" s="563"/>
      <c r="H31" s="563"/>
      <c r="I31" s="563"/>
      <c r="J31" s="563"/>
      <c r="K31" s="563"/>
    </row>
    <row r="32" spans="1:16" ht="25" customHeight="1">
      <c r="A32" s="1831" t="s">
        <v>1620</v>
      </c>
      <c r="B32" s="1831"/>
      <c r="C32" s="1831"/>
      <c r="D32" s="1831"/>
      <c r="E32" s="1831"/>
      <c r="F32" s="1831"/>
      <c r="G32" s="1831"/>
      <c r="H32" s="1831"/>
      <c r="I32" s="1831"/>
      <c r="J32" s="1831"/>
      <c r="K32" s="1831"/>
    </row>
    <row r="33" spans="1:1">
      <c r="A33" s="649"/>
    </row>
  </sheetData>
  <mergeCells count="6">
    <mergeCell ref="A32:K32"/>
    <mergeCell ref="A3:A4"/>
    <mergeCell ref="B3:B4"/>
    <mergeCell ref="D3:G3"/>
    <mergeCell ref="H3:K3"/>
    <mergeCell ref="C3:C4"/>
  </mergeCells>
  <hyperlinks>
    <hyperlink ref="A1" location="Menu!A1" display="Return to Menu" xr:uid="{00000000-0004-0000-1400-000000000000}"/>
  </hyperlinks>
  <pageMargins left="0.7" right="0.7" top="0.75" bottom="0.75" header="0.3" footer="0.3"/>
  <pageSetup paperSize="9" scale="45" orientation="portrait" horizontalDpi="4294967295" verticalDpi="4294967295" r:id="rId1"/>
  <headerFooter alignWithMargins="0">
    <oddFooter>&amp;A&amp;RPage &amp;P&amp;L&amp;1#&amp;"Calibri"&amp;10&amp;K0078D7This document is for CBN internal consumption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227"/>
  <sheetViews>
    <sheetView view="pageBreakPreview" zoomScale="80" zoomScaleNormal="85" zoomScaleSheetLayoutView="80" workbookViewId="0">
      <pane xSplit="1" ySplit="4" topLeftCell="B216" activePane="bottomRight" state="frozen"/>
      <selection pane="topRight"/>
      <selection pane="bottomLeft"/>
      <selection pane="bottomRight"/>
    </sheetView>
  </sheetViews>
  <sheetFormatPr defaultColWidth="11.54296875" defaultRowHeight="12.5"/>
  <cols>
    <col min="1" max="1" width="58.1796875" style="567" customWidth="1"/>
    <col min="2" max="2" width="14.453125" style="567" bestFit="1" customWidth="1"/>
    <col min="3" max="11" width="14.453125" style="567" customWidth="1"/>
    <col min="12" max="12" width="11.54296875" style="567"/>
    <col min="13" max="14" width="11.81640625" style="567" bestFit="1" customWidth="1"/>
    <col min="15" max="16384" width="11.54296875" style="567"/>
  </cols>
  <sheetData>
    <row r="1" spans="1:14" s="778" customFormat="1" ht="22" customHeight="1">
      <c r="A1" s="795" t="s">
        <v>622</v>
      </c>
    </row>
    <row r="2" spans="1:14" s="616" customFormat="1" ht="24" customHeight="1" thickBot="1">
      <c r="A2" s="403" t="s">
        <v>1604</v>
      </c>
    </row>
    <row r="3" spans="1:14" s="663" customFormat="1" ht="15">
      <c r="A3" s="1829"/>
      <c r="B3" s="1769">
        <v>2018</v>
      </c>
      <c r="C3" s="1769">
        <v>2019</v>
      </c>
      <c r="D3" s="1767">
        <v>2020</v>
      </c>
      <c r="E3" s="1767"/>
      <c r="F3" s="1767"/>
      <c r="G3" s="1767"/>
      <c r="H3" s="1767">
        <v>2021</v>
      </c>
      <c r="I3" s="1767"/>
      <c r="J3" s="1767"/>
      <c r="K3" s="1768"/>
    </row>
    <row r="4" spans="1:14" s="663" customFormat="1" ht="15.5" thickBot="1">
      <c r="A4" s="1830"/>
      <c r="B4" s="1770"/>
      <c r="C4" s="1770"/>
      <c r="D4" s="789" t="s">
        <v>1</v>
      </c>
      <c r="E4" s="789" t="s">
        <v>2</v>
      </c>
      <c r="F4" s="789" t="s">
        <v>3</v>
      </c>
      <c r="G4" s="667" t="s">
        <v>4</v>
      </c>
      <c r="H4" s="789" t="s">
        <v>1</v>
      </c>
      <c r="I4" s="789" t="s">
        <v>2</v>
      </c>
      <c r="J4" s="789" t="s">
        <v>3</v>
      </c>
      <c r="K4" s="551" t="s">
        <v>4</v>
      </c>
    </row>
    <row r="5" spans="1:14" s="568" customFormat="1" ht="14">
      <c r="A5" s="1096" t="s">
        <v>1112</v>
      </c>
      <c r="B5" s="638">
        <v>30.83851110885</v>
      </c>
      <c r="C5" s="638">
        <v>53.85935265306</v>
      </c>
      <c r="D5" s="638">
        <v>75.779432569319994</v>
      </c>
      <c r="E5" s="638">
        <v>58.369260950080005</v>
      </c>
      <c r="F5" s="638">
        <v>64.027210699869997</v>
      </c>
      <c r="G5" s="638">
        <v>81.189989904289988</v>
      </c>
      <c r="H5" s="638">
        <v>63.862380813689995</v>
      </c>
      <c r="I5" s="638">
        <v>61.75878351850001</v>
      </c>
      <c r="J5" s="638">
        <v>91.018628485799979</v>
      </c>
      <c r="K5" s="639">
        <v>111.10167566292999</v>
      </c>
      <c r="M5" s="1632"/>
      <c r="N5" s="1632"/>
    </row>
    <row r="6" spans="1:14" ht="14">
      <c r="A6" s="1081" t="s">
        <v>1221</v>
      </c>
      <c r="B6" s="641">
        <v>3.9691489599500001</v>
      </c>
      <c r="C6" s="641">
        <v>5.1022555374399996</v>
      </c>
      <c r="D6" s="641">
        <v>7.2202074011699997</v>
      </c>
      <c r="E6" s="641">
        <v>7.9482160430200004</v>
      </c>
      <c r="F6" s="641">
        <v>8.3856050450400001</v>
      </c>
      <c r="G6" s="641">
        <v>8.592602081139999</v>
      </c>
      <c r="H6" s="641">
        <v>10.876358942899998</v>
      </c>
      <c r="I6" s="641">
        <v>12.55187294574</v>
      </c>
      <c r="J6" s="641">
        <v>9.6154068477699983</v>
      </c>
      <c r="K6" s="642">
        <v>8.3214175089199998</v>
      </c>
      <c r="M6" s="617"/>
      <c r="N6" s="617"/>
    </row>
    <row r="7" spans="1:14" ht="14">
      <c r="A7" s="1082" t="s">
        <v>1222</v>
      </c>
      <c r="B7" s="641">
        <v>2.91322604975</v>
      </c>
      <c r="C7" s="641">
        <v>4.0712411642299999</v>
      </c>
      <c r="D7" s="641">
        <v>7.2202074011699997</v>
      </c>
      <c r="E7" s="641">
        <v>7.4404837781299999</v>
      </c>
      <c r="F7" s="641">
        <v>5.202977594</v>
      </c>
      <c r="G7" s="641">
        <v>5.4548615472799993</v>
      </c>
      <c r="H7" s="641">
        <v>6.2381021260299994</v>
      </c>
      <c r="I7" s="641">
        <v>8.5336518881500005</v>
      </c>
      <c r="J7" s="641">
        <v>7.0536870961099991</v>
      </c>
      <c r="K7" s="642">
        <v>5.7259901589200002</v>
      </c>
      <c r="M7" s="617"/>
      <c r="N7" s="617"/>
    </row>
    <row r="8" spans="1:14" ht="14">
      <c r="A8" s="1082" t="s">
        <v>1223</v>
      </c>
      <c r="B8" s="641">
        <v>1.0559229102000001</v>
      </c>
      <c r="C8" s="641">
        <v>1.0310143732100001</v>
      </c>
      <c r="D8" s="641">
        <v>0</v>
      </c>
      <c r="E8" s="641">
        <v>0.50773226489000001</v>
      </c>
      <c r="F8" s="641">
        <v>3.1826274510399997</v>
      </c>
      <c r="G8" s="641">
        <v>3.1377405338599997</v>
      </c>
      <c r="H8" s="641">
        <v>4.6382568168700002</v>
      </c>
      <c r="I8" s="641">
        <v>4.0182210575899999</v>
      </c>
      <c r="J8" s="641">
        <v>2.5617197516600001</v>
      </c>
      <c r="K8" s="642">
        <v>2.59542735</v>
      </c>
      <c r="M8" s="617"/>
      <c r="N8" s="617"/>
    </row>
    <row r="9" spans="1:14" ht="14">
      <c r="A9" s="1081" t="s">
        <v>1114</v>
      </c>
      <c r="B9" s="641">
        <v>25.020369502080001</v>
      </c>
      <c r="C9" s="641">
        <v>44.866386168800005</v>
      </c>
      <c r="D9" s="641">
        <v>61.66851422133</v>
      </c>
      <c r="E9" s="641">
        <v>39.436144660240004</v>
      </c>
      <c r="F9" s="641">
        <v>40.449896331159998</v>
      </c>
      <c r="G9" s="641">
        <v>68.151585708479999</v>
      </c>
      <c r="H9" s="641">
        <v>48.639161370429996</v>
      </c>
      <c r="I9" s="641">
        <v>48.750306236779998</v>
      </c>
      <c r="J9" s="641">
        <v>75.548519554899997</v>
      </c>
      <c r="K9" s="642">
        <v>96.915892790879994</v>
      </c>
      <c r="M9" s="617"/>
      <c r="N9" s="617"/>
    </row>
    <row r="10" spans="1:14" ht="14">
      <c r="A10" s="1082" t="s">
        <v>1115</v>
      </c>
      <c r="B10" s="641">
        <v>17.848402885669998</v>
      </c>
      <c r="C10" s="641">
        <v>33.523229528760005</v>
      </c>
      <c r="D10" s="641">
        <v>55.027357094629998</v>
      </c>
      <c r="E10" s="641">
        <v>33.787753784380001</v>
      </c>
      <c r="F10" s="641">
        <v>34.871642616229998</v>
      </c>
      <c r="G10" s="641">
        <v>50.182636577569994</v>
      </c>
      <c r="H10" s="641">
        <v>32.009545468740001</v>
      </c>
      <c r="I10" s="641">
        <v>31.641793281080002</v>
      </c>
      <c r="J10" s="641">
        <v>48.534330828779993</v>
      </c>
      <c r="K10" s="642">
        <v>63.893441625179996</v>
      </c>
      <c r="M10" s="617"/>
      <c r="N10" s="617"/>
    </row>
    <row r="11" spans="1:14" ht="14">
      <c r="A11" s="1083" t="s">
        <v>1224</v>
      </c>
      <c r="B11" s="641">
        <v>17.591609289439997</v>
      </c>
      <c r="C11" s="641">
        <v>33.155390685520004</v>
      </c>
      <c r="D11" s="641">
        <v>54.590365878869996</v>
      </c>
      <c r="E11" s="641">
        <v>31.827673601499999</v>
      </c>
      <c r="F11" s="641">
        <v>32.774666349259995</v>
      </c>
      <c r="G11" s="641">
        <v>45.805746968800001</v>
      </c>
      <c r="H11" s="641">
        <v>30.982977037529999</v>
      </c>
      <c r="I11" s="641">
        <v>28.386393904729999</v>
      </c>
      <c r="J11" s="641">
        <v>34.362155389339996</v>
      </c>
      <c r="K11" s="642">
        <v>54.778485160440006</v>
      </c>
      <c r="M11" s="617"/>
      <c r="N11" s="617"/>
    </row>
    <row r="12" spans="1:14" ht="14">
      <c r="A12" s="1084" t="s">
        <v>1005</v>
      </c>
      <c r="B12" s="641">
        <v>8.9984169514300003</v>
      </c>
      <c r="C12" s="641">
        <v>23.694387630770002</v>
      </c>
      <c r="D12" s="641">
        <v>28.008559289689998</v>
      </c>
      <c r="E12" s="641">
        <v>22.081295323340001</v>
      </c>
      <c r="F12" s="641">
        <v>24.519138845049998</v>
      </c>
      <c r="G12" s="641">
        <v>25.866772499459998</v>
      </c>
      <c r="H12" s="641">
        <v>21.214142247330003</v>
      </c>
      <c r="I12" s="641">
        <v>21.214142247330003</v>
      </c>
      <c r="J12" s="641">
        <v>30.125092283639997</v>
      </c>
      <c r="K12" s="642">
        <v>44.652319172349998</v>
      </c>
      <c r="M12" s="617"/>
      <c r="N12" s="617"/>
    </row>
    <row r="13" spans="1:14" ht="14">
      <c r="A13" s="1084" t="s">
        <v>1225</v>
      </c>
      <c r="B13" s="641">
        <v>8.5931923380100006</v>
      </c>
      <c r="C13" s="641">
        <v>9.4610030547499999</v>
      </c>
      <c r="D13" s="641">
        <v>26.581806589180001</v>
      </c>
      <c r="E13" s="641">
        <v>9.7463782781599999</v>
      </c>
      <c r="F13" s="641">
        <v>8.2555275042100007</v>
      </c>
      <c r="G13" s="641">
        <v>19.93897446934</v>
      </c>
      <c r="H13" s="641">
        <v>9.7688347901999997</v>
      </c>
      <c r="I13" s="641">
        <v>7.1722516574000013</v>
      </c>
      <c r="J13" s="641">
        <v>4.2370631056999999</v>
      </c>
      <c r="K13" s="642">
        <v>10.126165988090001</v>
      </c>
      <c r="M13" s="617"/>
      <c r="N13" s="617"/>
    </row>
    <row r="14" spans="1:14" ht="14">
      <c r="A14" s="1083" t="s">
        <v>895</v>
      </c>
      <c r="B14" s="641">
        <v>0.25679359622999998</v>
      </c>
      <c r="C14" s="641">
        <v>0.36783884323999994</v>
      </c>
      <c r="D14" s="641">
        <v>0.43699121576</v>
      </c>
      <c r="E14" s="641">
        <v>1.9600801828799999</v>
      </c>
      <c r="F14" s="641">
        <v>2.0969762669700001</v>
      </c>
      <c r="G14" s="641">
        <v>4.3768896087699991</v>
      </c>
      <c r="H14" s="641">
        <v>1.0265684312100001</v>
      </c>
      <c r="I14" s="641">
        <v>3.2553993763499998</v>
      </c>
      <c r="J14" s="641">
        <v>14.172175439439998</v>
      </c>
      <c r="K14" s="642">
        <v>9.1149564647400005</v>
      </c>
      <c r="M14" s="617"/>
      <c r="N14" s="617"/>
    </row>
    <row r="15" spans="1:14" ht="14">
      <c r="A15" s="1083" t="s">
        <v>939</v>
      </c>
      <c r="B15" s="641">
        <v>0</v>
      </c>
      <c r="C15" s="641">
        <v>0</v>
      </c>
      <c r="D15" s="641">
        <v>0</v>
      </c>
      <c r="E15" s="641">
        <v>0</v>
      </c>
      <c r="F15" s="641">
        <v>0</v>
      </c>
      <c r="G15" s="641">
        <v>0</v>
      </c>
      <c r="H15" s="641">
        <v>0</v>
      </c>
      <c r="I15" s="641">
        <v>0</v>
      </c>
      <c r="J15" s="641">
        <v>0</v>
      </c>
      <c r="K15" s="642">
        <v>0</v>
      </c>
      <c r="M15" s="617"/>
      <c r="N15" s="617"/>
    </row>
    <row r="16" spans="1:14" ht="14">
      <c r="A16" s="1083" t="s">
        <v>853</v>
      </c>
      <c r="B16" s="641">
        <v>0</v>
      </c>
      <c r="C16" s="641">
        <v>0</v>
      </c>
      <c r="D16" s="641">
        <v>0</v>
      </c>
      <c r="E16" s="641">
        <v>0</v>
      </c>
      <c r="F16" s="641">
        <v>0</v>
      </c>
      <c r="G16" s="641">
        <v>0</v>
      </c>
      <c r="H16" s="641">
        <v>0</v>
      </c>
      <c r="I16" s="641">
        <v>0</v>
      </c>
      <c r="J16" s="641">
        <v>0</v>
      </c>
      <c r="K16" s="642">
        <v>0</v>
      </c>
      <c r="M16" s="617"/>
      <c r="N16" s="617"/>
    </row>
    <row r="17" spans="1:14" ht="14">
      <c r="A17" s="1082" t="s">
        <v>1116</v>
      </c>
      <c r="B17" s="641">
        <v>7.1719666164099998</v>
      </c>
      <c r="C17" s="641">
        <v>11.34315664004</v>
      </c>
      <c r="D17" s="641">
        <v>6.6411571266999996</v>
      </c>
      <c r="E17" s="641">
        <v>5.6483908758599997</v>
      </c>
      <c r="F17" s="641">
        <v>5.5782537149300007</v>
      </c>
      <c r="G17" s="641">
        <v>17.968949130910001</v>
      </c>
      <c r="H17" s="641">
        <v>16.629615901690002</v>
      </c>
      <c r="I17" s="641">
        <v>17.1085129557</v>
      </c>
      <c r="J17" s="641">
        <v>27.01418872612</v>
      </c>
      <c r="K17" s="642">
        <v>33.022451165700005</v>
      </c>
      <c r="M17" s="617"/>
      <c r="N17" s="617"/>
    </row>
    <row r="18" spans="1:14" ht="14">
      <c r="A18" s="1083" t="s">
        <v>1226</v>
      </c>
      <c r="B18" s="641">
        <v>0</v>
      </c>
      <c r="C18" s="641">
        <v>0</v>
      </c>
      <c r="D18" s="641">
        <v>0</v>
      </c>
      <c r="E18" s="641">
        <v>0</v>
      </c>
      <c r="F18" s="641">
        <v>0</v>
      </c>
      <c r="G18" s="641">
        <v>0</v>
      </c>
      <c r="H18" s="641">
        <v>0</v>
      </c>
      <c r="I18" s="641">
        <v>0</v>
      </c>
      <c r="J18" s="641">
        <v>0</v>
      </c>
      <c r="K18" s="642">
        <v>0</v>
      </c>
      <c r="M18" s="617"/>
      <c r="N18" s="617"/>
    </row>
    <row r="19" spans="1:14" ht="14">
      <c r="A19" s="1084" t="s">
        <v>1006</v>
      </c>
      <c r="B19" s="641">
        <v>0</v>
      </c>
      <c r="C19" s="641">
        <v>0</v>
      </c>
      <c r="D19" s="641">
        <v>0</v>
      </c>
      <c r="E19" s="641">
        <v>0</v>
      </c>
      <c r="F19" s="641">
        <v>0</v>
      </c>
      <c r="G19" s="641">
        <v>0</v>
      </c>
      <c r="H19" s="641">
        <v>0</v>
      </c>
      <c r="I19" s="641">
        <v>0</v>
      </c>
      <c r="J19" s="641">
        <v>0</v>
      </c>
      <c r="K19" s="642">
        <v>0</v>
      </c>
      <c r="M19" s="617"/>
      <c r="N19" s="617"/>
    </row>
    <row r="20" spans="1:14" ht="14">
      <c r="A20" s="1084" t="s">
        <v>1227</v>
      </c>
      <c r="B20" s="641">
        <v>0</v>
      </c>
      <c r="C20" s="641">
        <v>0</v>
      </c>
      <c r="D20" s="641">
        <v>0</v>
      </c>
      <c r="E20" s="641">
        <v>0</v>
      </c>
      <c r="F20" s="641">
        <v>0</v>
      </c>
      <c r="G20" s="641">
        <v>0</v>
      </c>
      <c r="H20" s="641">
        <v>0</v>
      </c>
      <c r="I20" s="641">
        <v>0</v>
      </c>
      <c r="J20" s="641">
        <v>0</v>
      </c>
      <c r="K20" s="642">
        <v>0</v>
      </c>
      <c r="M20" s="617"/>
      <c r="N20" s="617"/>
    </row>
    <row r="21" spans="1:14" ht="14">
      <c r="A21" s="1083" t="s">
        <v>896</v>
      </c>
      <c r="B21" s="641">
        <v>0</v>
      </c>
      <c r="C21" s="641">
        <v>0</v>
      </c>
      <c r="D21" s="641">
        <v>0</v>
      </c>
      <c r="E21" s="641">
        <v>0</v>
      </c>
      <c r="F21" s="641">
        <v>0</v>
      </c>
      <c r="G21" s="641">
        <v>0</v>
      </c>
      <c r="H21" s="641">
        <v>0</v>
      </c>
      <c r="I21" s="641">
        <v>0</v>
      </c>
      <c r="J21" s="641">
        <v>0</v>
      </c>
      <c r="K21" s="642">
        <v>0</v>
      </c>
      <c r="M21" s="617"/>
      <c r="N21" s="617"/>
    </row>
    <row r="22" spans="1:14" ht="14">
      <c r="A22" s="1083" t="s">
        <v>940</v>
      </c>
      <c r="B22" s="641">
        <v>0</v>
      </c>
      <c r="C22" s="641">
        <v>0</v>
      </c>
      <c r="D22" s="641">
        <v>0</v>
      </c>
      <c r="E22" s="641">
        <v>0</v>
      </c>
      <c r="F22" s="641">
        <v>0</v>
      </c>
      <c r="G22" s="641">
        <v>0</v>
      </c>
      <c r="H22" s="641">
        <v>0</v>
      </c>
      <c r="I22" s="641">
        <v>0</v>
      </c>
      <c r="J22" s="641">
        <v>0</v>
      </c>
      <c r="K22" s="642">
        <v>0</v>
      </c>
      <c r="M22" s="617"/>
      <c r="N22" s="617"/>
    </row>
    <row r="23" spans="1:14" ht="14">
      <c r="A23" s="1083" t="s">
        <v>1117</v>
      </c>
      <c r="B23" s="641">
        <v>7.1719666164099998</v>
      </c>
      <c r="C23" s="641">
        <v>11.34315664004</v>
      </c>
      <c r="D23" s="641">
        <v>6.6411571266999996</v>
      </c>
      <c r="E23" s="641">
        <v>5.6483908758599997</v>
      </c>
      <c r="F23" s="641">
        <v>5.5782537149300007</v>
      </c>
      <c r="G23" s="641">
        <v>17.968949130910001</v>
      </c>
      <c r="H23" s="641">
        <v>16.629615901690002</v>
      </c>
      <c r="I23" s="641">
        <v>17.1085129557</v>
      </c>
      <c r="J23" s="641">
        <v>27.01418872612</v>
      </c>
      <c r="K23" s="642">
        <v>33.022451165700005</v>
      </c>
      <c r="M23" s="617"/>
      <c r="N23" s="617"/>
    </row>
    <row r="24" spans="1:14" ht="14">
      <c r="A24" s="1081" t="s">
        <v>1118</v>
      </c>
      <c r="B24" s="641">
        <v>1.84899264682</v>
      </c>
      <c r="C24" s="641">
        <v>3.8907109468199996</v>
      </c>
      <c r="D24" s="641">
        <v>6.8907109468199996</v>
      </c>
      <c r="E24" s="641">
        <v>10.984900246820001</v>
      </c>
      <c r="F24" s="641">
        <v>15.19170932367</v>
      </c>
      <c r="G24" s="641">
        <v>4.4458021146700002</v>
      </c>
      <c r="H24" s="641">
        <v>4.3468605003600009</v>
      </c>
      <c r="I24" s="641">
        <v>0.45660433598000005</v>
      </c>
      <c r="J24" s="641">
        <v>5.8547020831299994</v>
      </c>
      <c r="K24" s="642">
        <v>5.8643653631300001</v>
      </c>
      <c r="M24" s="617"/>
      <c r="N24" s="617"/>
    </row>
    <row r="25" spans="1:14" ht="14">
      <c r="A25" s="1082" t="s">
        <v>1115</v>
      </c>
      <c r="B25" s="641">
        <v>1.84899264682</v>
      </c>
      <c r="C25" s="641">
        <v>3.8907109468199996</v>
      </c>
      <c r="D25" s="641">
        <v>6.8907109468199996</v>
      </c>
      <c r="E25" s="641">
        <v>10.984900246820001</v>
      </c>
      <c r="F25" s="641">
        <v>15.19170932367</v>
      </c>
      <c r="G25" s="641">
        <v>4.4458021146700002</v>
      </c>
      <c r="H25" s="641">
        <v>4.3468605003600009</v>
      </c>
      <c r="I25" s="641">
        <v>0.45660433598000005</v>
      </c>
      <c r="J25" s="641">
        <v>5.8547020831299994</v>
      </c>
      <c r="K25" s="642">
        <v>5.8643653631300001</v>
      </c>
      <c r="M25" s="617"/>
      <c r="N25" s="617"/>
    </row>
    <row r="26" spans="1:14" ht="14">
      <c r="A26" s="1083" t="s">
        <v>1228</v>
      </c>
      <c r="B26" s="641">
        <v>1.84899264682</v>
      </c>
      <c r="C26" s="641">
        <v>3.8907109468199996</v>
      </c>
      <c r="D26" s="641">
        <v>6.8907109468199996</v>
      </c>
      <c r="E26" s="641">
        <v>10.984900246820001</v>
      </c>
      <c r="F26" s="641">
        <v>15.19170932367</v>
      </c>
      <c r="G26" s="641">
        <v>4.4458021146700002</v>
      </c>
      <c r="H26" s="641">
        <v>4.3468605003600009</v>
      </c>
      <c r="I26" s="641">
        <v>0.45660433598000005</v>
      </c>
      <c r="J26" s="641">
        <v>5.8547020831299994</v>
      </c>
      <c r="K26" s="642">
        <v>5.8643653631300001</v>
      </c>
      <c r="M26" s="617"/>
      <c r="N26" s="617"/>
    </row>
    <row r="27" spans="1:14" ht="14">
      <c r="A27" s="1084" t="s">
        <v>1229</v>
      </c>
      <c r="B27" s="641">
        <v>0</v>
      </c>
      <c r="C27" s="641">
        <v>0</v>
      </c>
      <c r="D27" s="641">
        <v>0</v>
      </c>
      <c r="E27" s="641">
        <v>0</v>
      </c>
      <c r="F27" s="641">
        <v>0</v>
      </c>
      <c r="G27" s="641">
        <v>0</v>
      </c>
      <c r="H27" s="641">
        <v>0</v>
      </c>
      <c r="I27" s="641">
        <v>0</v>
      </c>
      <c r="J27" s="641">
        <v>0</v>
      </c>
      <c r="K27" s="642">
        <v>0</v>
      </c>
      <c r="M27" s="617"/>
      <c r="N27" s="617"/>
    </row>
    <row r="28" spans="1:14" ht="14">
      <c r="A28" s="1084" t="s">
        <v>1230</v>
      </c>
      <c r="B28" s="641">
        <v>1.84899264682</v>
      </c>
      <c r="C28" s="641">
        <v>3.8907109468199996</v>
      </c>
      <c r="D28" s="641">
        <v>6.8907109468199996</v>
      </c>
      <c r="E28" s="641">
        <v>10.984900246820001</v>
      </c>
      <c r="F28" s="641">
        <v>15.19170932367</v>
      </c>
      <c r="G28" s="641">
        <v>4.4458021146700002</v>
      </c>
      <c r="H28" s="641">
        <v>4.3468605003600009</v>
      </c>
      <c r="I28" s="641">
        <v>0.45660433598000005</v>
      </c>
      <c r="J28" s="641">
        <v>5.8547020831299994</v>
      </c>
      <c r="K28" s="642">
        <v>5.8643653631300001</v>
      </c>
      <c r="M28" s="617"/>
      <c r="N28" s="617"/>
    </row>
    <row r="29" spans="1:14" ht="14">
      <c r="A29" s="1083" t="s">
        <v>897</v>
      </c>
      <c r="B29" s="641">
        <v>0</v>
      </c>
      <c r="C29" s="641">
        <v>0</v>
      </c>
      <c r="D29" s="641">
        <v>0</v>
      </c>
      <c r="E29" s="641">
        <v>0</v>
      </c>
      <c r="F29" s="641">
        <v>0</v>
      </c>
      <c r="G29" s="641">
        <v>0</v>
      </c>
      <c r="H29" s="641">
        <v>0</v>
      </c>
      <c r="I29" s="641">
        <v>0</v>
      </c>
      <c r="J29" s="641">
        <v>0</v>
      </c>
      <c r="K29" s="642">
        <v>0</v>
      </c>
      <c r="M29" s="617"/>
      <c r="N29" s="617"/>
    </row>
    <row r="30" spans="1:14" ht="14">
      <c r="A30" s="1083" t="s">
        <v>941</v>
      </c>
      <c r="B30" s="641">
        <v>0</v>
      </c>
      <c r="C30" s="641">
        <v>0</v>
      </c>
      <c r="D30" s="641">
        <v>0</v>
      </c>
      <c r="E30" s="641">
        <v>0</v>
      </c>
      <c r="F30" s="641">
        <v>0</v>
      </c>
      <c r="G30" s="641">
        <v>0</v>
      </c>
      <c r="H30" s="641">
        <v>0</v>
      </c>
      <c r="I30" s="641">
        <v>0</v>
      </c>
      <c r="J30" s="641">
        <v>0</v>
      </c>
      <c r="K30" s="642">
        <v>0</v>
      </c>
      <c r="M30" s="617"/>
      <c r="N30" s="617"/>
    </row>
    <row r="31" spans="1:14" ht="14">
      <c r="A31" s="1083" t="s">
        <v>855</v>
      </c>
      <c r="B31" s="641">
        <v>0</v>
      </c>
      <c r="C31" s="641">
        <v>0</v>
      </c>
      <c r="D31" s="641">
        <v>0</v>
      </c>
      <c r="E31" s="641">
        <v>0</v>
      </c>
      <c r="F31" s="641">
        <v>0</v>
      </c>
      <c r="G31" s="641">
        <v>0</v>
      </c>
      <c r="H31" s="641">
        <v>0</v>
      </c>
      <c r="I31" s="641">
        <v>0</v>
      </c>
      <c r="J31" s="641">
        <v>0</v>
      </c>
      <c r="K31" s="642">
        <v>0</v>
      </c>
      <c r="M31" s="617"/>
      <c r="N31" s="617"/>
    </row>
    <row r="32" spans="1:14" ht="14">
      <c r="A32" s="1082" t="s">
        <v>1116</v>
      </c>
      <c r="B32" s="641">
        <v>0</v>
      </c>
      <c r="C32" s="641">
        <v>0</v>
      </c>
      <c r="D32" s="641">
        <v>0</v>
      </c>
      <c r="E32" s="641">
        <v>0</v>
      </c>
      <c r="F32" s="641">
        <v>0</v>
      </c>
      <c r="G32" s="641">
        <v>0</v>
      </c>
      <c r="H32" s="641">
        <v>0</v>
      </c>
      <c r="I32" s="641">
        <v>0</v>
      </c>
      <c r="J32" s="641">
        <v>0</v>
      </c>
      <c r="K32" s="642">
        <v>0</v>
      </c>
      <c r="M32" s="617"/>
      <c r="N32" s="617"/>
    </row>
    <row r="33" spans="1:14" ht="14">
      <c r="A33" s="1083" t="s">
        <v>1231</v>
      </c>
      <c r="B33" s="641">
        <v>0</v>
      </c>
      <c r="C33" s="641">
        <v>0</v>
      </c>
      <c r="D33" s="641">
        <v>0</v>
      </c>
      <c r="E33" s="641">
        <v>0</v>
      </c>
      <c r="F33" s="641">
        <v>0</v>
      </c>
      <c r="G33" s="641">
        <v>0</v>
      </c>
      <c r="H33" s="641">
        <v>0</v>
      </c>
      <c r="I33" s="641">
        <v>0</v>
      </c>
      <c r="J33" s="641">
        <v>0</v>
      </c>
      <c r="K33" s="642">
        <v>0</v>
      </c>
      <c r="M33" s="617"/>
      <c r="N33" s="617"/>
    </row>
    <row r="34" spans="1:14" ht="14">
      <c r="A34" s="1084" t="s">
        <v>1232</v>
      </c>
      <c r="B34" s="641">
        <v>0</v>
      </c>
      <c r="C34" s="641">
        <v>0</v>
      </c>
      <c r="D34" s="641">
        <v>0</v>
      </c>
      <c r="E34" s="641">
        <v>0</v>
      </c>
      <c r="F34" s="641">
        <v>0</v>
      </c>
      <c r="G34" s="641">
        <v>0</v>
      </c>
      <c r="H34" s="641">
        <v>0</v>
      </c>
      <c r="I34" s="641">
        <v>0</v>
      </c>
      <c r="J34" s="641">
        <v>0</v>
      </c>
      <c r="K34" s="642">
        <v>0</v>
      </c>
      <c r="M34" s="617"/>
      <c r="N34" s="617"/>
    </row>
    <row r="35" spans="1:14" ht="14">
      <c r="A35" s="1084" t="s">
        <v>1233</v>
      </c>
      <c r="B35" s="641">
        <v>0</v>
      </c>
      <c r="C35" s="641">
        <v>0</v>
      </c>
      <c r="D35" s="641">
        <v>0</v>
      </c>
      <c r="E35" s="641">
        <v>0</v>
      </c>
      <c r="F35" s="641">
        <v>0</v>
      </c>
      <c r="G35" s="641">
        <v>0</v>
      </c>
      <c r="H35" s="641">
        <v>0</v>
      </c>
      <c r="I35" s="641">
        <v>0</v>
      </c>
      <c r="J35" s="641">
        <v>0</v>
      </c>
      <c r="K35" s="642">
        <v>0</v>
      </c>
      <c r="M35" s="617"/>
      <c r="N35" s="617"/>
    </row>
    <row r="36" spans="1:14" ht="14">
      <c r="A36" s="1083" t="s">
        <v>898</v>
      </c>
      <c r="B36" s="641">
        <v>0</v>
      </c>
      <c r="C36" s="641">
        <v>0</v>
      </c>
      <c r="D36" s="641">
        <v>0</v>
      </c>
      <c r="E36" s="641">
        <v>0</v>
      </c>
      <c r="F36" s="641">
        <v>0</v>
      </c>
      <c r="G36" s="641">
        <v>0</v>
      </c>
      <c r="H36" s="641">
        <v>0</v>
      </c>
      <c r="I36" s="641">
        <v>0</v>
      </c>
      <c r="J36" s="641">
        <v>0</v>
      </c>
      <c r="K36" s="642">
        <v>0</v>
      </c>
      <c r="M36" s="617"/>
      <c r="N36" s="617"/>
    </row>
    <row r="37" spans="1:14" ht="14">
      <c r="A37" s="1083" t="s">
        <v>942</v>
      </c>
      <c r="B37" s="641">
        <v>0</v>
      </c>
      <c r="C37" s="641">
        <v>0</v>
      </c>
      <c r="D37" s="641">
        <v>0</v>
      </c>
      <c r="E37" s="641">
        <v>0</v>
      </c>
      <c r="F37" s="641">
        <v>0</v>
      </c>
      <c r="G37" s="641">
        <v>0</v>
      </c>
      <c r="H37" s="641">
        <v>0</v>
      </c>
      <c r="I37" s="641">
        <v>0</v>
      </c>
      <c r="J37" s="641">
        <v>0</v>
      </c>
      <c r="K37" s="642">
        <v>0</v>
      </c>
      <c r="M37" s="617"/>
      <c r="N37" s="617"/>
    </row>
    <row r="38" spans="1:14" ht="14">
      <c r="A38" s="1083" t="s">
        <v>1119</v>
      </c>
      <c r="B38" s="641">
        <v>0</v>
      </c>
      <c r="C38" s="641">
        <v>0</v>
      </c>
      <c r="D38" s="641">
        <v>0</v>
      </c>
      <c r="E38" s="641">
        <v>0</v>
      </c>
      <c r="F38" s="641">
        <v>0</v>
      </c>
      <c r="G38" s="641">
        <v>0</v>
      </c>
      <c r="H38" s="641">
        <v>0</v>
      </c>
      <c r="I38" s="641">
        <v>0</v>
      </c>
      <c r="J38" s="641">
        <v>0</v>
      </c>
      <c r="K38" s="642">
        <v>0</v>
      </c>
      <c r="M38" s="617"/>
      <c r="N38" s="617"/>
    </row>
    <row r="39" spans="1:14" ht="14">
      <c r="A39" s="1085"/>
      <c r="B39" s="641"/>
      <c r="C39" s="641"/>
      <c r="D39" s="641"/>
      <c r="E39" s="641"/>
      <c r="F39" s="641"/>
      <c r="G39" s="641"/>
      <c r="H39" s="641"/>
      <c r="I39" s="641"/>
      <c r="J39" s="641"/>
      <c r="K39" s="642"/>
      <c r="M39" s="617"/>
      <c r="N39" s="617"/>
    </row>
    <row r="40" spans="1:14" s="568" customFormat="1" ht="14">
      <c r="A40" s="1086" t="s">
        <v>1121</v>
      </c>
      <c r="B40" s="638">
        <v>10.16501206057</v>
      </c>
      <c r="C40" s="638">
        <v>41.626823738200002</v>
      </c>
      <c r="D40" s="638">
        <v>43.094962483529997</v>
      </c>
      <c r="E40" s="638">
        <v>55.995131663859993</v>
      </c>
      <c r="F40" s="638">
        <v>67.615107390769992</v>
      </c>
      <c r="G40" s="638">
        <v>71.77463800000001</v>
      </c>
      <c r="H40" s="638">
        <v>83.14782558424001</v>
      </c>
      <c r="I40" s="638">
        <v>75.825887857390001</v>
      </c>
      <c r="J40" s="638">
        <v>76.544249421340012</v>
      </c>
      <c r="K40" s="639">
        <v>79.088202537270021</v>
      </c>
      <c r="M40" s="1632"/>
      <c r="N40" s="1632"/>
    </row>
    <row r="41" spans="1:14" ht="14">
      <c r="A41" s="1081" t="s">
        <v>1115</v>
      </c>
      <c r="B41" s="641">
        <v>10.16501206057</v>
      </c>
      <c r="C41" s="641">
        <v>41.626823738200002</v>
      </c>
      <c r="D41" s="641">
        <v>43.094962483529997</v>
      </c>
      <c r="E41" s="641">
        <v>55.995131663859993</v>
      </c>
      <c r="F41" s="641">
        <v>67.615107390769992</v>
      </c>
      <c r="G41" s="641">
        <v>71.77463800000001</v>
      </c>
      <c r="H41" s="641">
        <v>83.14782558424001</v>
      </c>
      <c r="I41" s="641">
        <v>75.825887857390001</v>
      </c>
      <c r="J41" s="641">
        <v>76.544249421340012</v>
      </c>
      <c r="K41" s="642">
        <v>79.088202537270021</v>
      </c>
      <c r="M41" s="617"/>
      <c r="N41" s="617"/>
    </row>
    <row r="42" spans="1:14" ht="14">
      <c r="A42" s="1082" t="s">
        <v>1234</v>
      </c>
      <c r="B42" s="641">
        <v>0</v>
      </c>
      <c r="C42" s="641">
        <v>0</v>
      </c>
      <c r="D42" s="641">
        <v>0</v>
      </c>
      <c r="E42" s="641">
        <v>0</v>
      </c>
      <c r="F42" s="641">
        <v>0</v>
      </c>
      <c r="G42" s="641">
        <v>0</v>
      </c>
      <c r="H42" s="641">
        <v>0</v>
      </c>
      <c r="I42" s="641">
        <v>0</v>
      </c>
      <c r="J42" s="641">
        <v>0</v>
      </c>
      <c r="K42" s="642">
        <v>0</v>
      </c>
      <c r="M42" s="617"/>
      <c r="N42" s="617"/>
    </row>
    <row r="43" spans="1:14" ht="14">
      <c r="A43" s="1083" t="s">
        <v>1235</v>
      </c>
      <c r="B43" s="641">
        <v>0</v>
      </c>
      <c r="C43" s="641">
        <v>0</v>
      </c>
      <c r="D43" s="641">
        <v>0</v>
      </c>
      <c r="E43" s="641">
        <v>0</v>
      </c>
      <c r="F43" s="641">
        <v>0</v>
      </c>
      <c r="G43" s="641">
        <v>0</v>
      </c>
      <c r="H43" s="641">
        <v>0</v>
      </c>
      <c r="I43" s="641">
        <v>0</v>
      </c>
      <c r="J43" s="641">
        <v>0</v>
      </c>
      <c r="K43" s="642">
        <v>0</v>
      </c>
      <c r="M43" s="617"/>
      <c r="N43" s="617"/>
    </row>
    <row r="44" spans="1:14" ht="14">
      <c r="A44" s="1083" t="s">
        <v>1236</v>
      </c>
      <c r="B44" s="641">
        <v>0</v>
      </c>
      <c r="C44" s="641">
        <v>0</v>
      </c>
      <c r="D44" s="641">
        <v>0</v>
      </c>
      <c r="E44" s="641">
        <v>0</v>
      </c>
      <c r="F44" s="641">
        <v>0</v>
      </c>
      <c r="G44" s="641">
        <v>0</v>
      </c>
      <c r="H44" s="641">
        <v>0</v>
      </c>
      <c r="I44" s="641">
        <v>0</v>
      </c>
      <c r="J44" s="641">
        <v>0</v>
      </c>
      <c r="K44" s="642">
        <v>0</v>
      </c>
      <c r="M44" s="617"/>
      <c r="N44" s="617"/>
    </row>
    <row r="45" spans="1:14" ht="14">
      <c r="A45" s="1082" t="s">
        <v>899</v>
      </c>
      <c r="B45" s="641">
        <v>0</v>
      </c>
      <c r="C45" s="641">
        <v>0</v>
      </c>
      <c r="D45" s="641">
        <v>0</v>
      </c>
      <c r="E45" s="641">
        <v>0</v>
      </c>
      <c r="F45" s="641">
        <v>0</v>
      </c>
      <c r="G45" s="641">
        <v>0</v>
      </c>
      <c r="H45" s="641">
        <v>0</v>
      </c>
      <c r="I45" s="641">
        <v>0</v>
      </c>
      <c r="J45" s="641">
        <v>0</v>
      </c>
      <c r="K45" s="642">
        <v>0</v>
      </c>
      <c r="M45" s="617"/>
      <c r="N45" s="617"/>
    </row>
    <row r="46" spans="1:14" ht="14">
      <c r="A46" s="1082" t="s">
        <v>943</v>
      </c>
      <c r="B46" s="641">
        <v>0</v>
      </c>
      <c r="C46" s="641">
        <v>0</v>
      </c>
      <c r="D46" s="641">
        <v>0</v>
      </c>
      <c r="E46" s="641">
        <v>0</v>
      </c>
      <c r="F46" s="641">
        <v>0</v>
      </c>
      <c r="G46" s="641">
        <v>0</v>
      </c>
      <c r="H46" s="641">
        <v>0</v>
      </c>
      <c r="I46" s="641">
        <v>0</v>
      </c>
      <c r="J46" s="641">
        <v>0</v>
      </c>
      <c r="K46" s="642">
        <v>0</v>
      </c>
      <c r="M46" s="617"/>
      <c r="N46" s="617"/>
    </row>
    <row r="47" spans="1:14" ht="14">
      <c r="A47" s="1083" t="s">
        <v>1122</v>
      </c>
      <c r="B47" s="641">
        <v>0</v>
      </c>
      <c r="C47" s="641">
        <v>0</v>
      </c>
      <c r="D47" s="641">
        <v>0</v>
      </c>
      <c r="E47" s="641">
        <v>0</v>
      </c>
      <c r="F47" s="641">
        <v>0</v>
      </c>
      <c r="G47" s="641">
        <v>0</v>
      </c>
      <c r="H47" s="641">
        <v>0</v>
      </c>
      <c r="I47" s="641">
        <v>0</v>
      </c>
      <c r="J47" s="641">
        <v>0</v>
      </c>
      <c r="K47" s="642">
        <v>0</v>
      </c>
      <c r="M47" s="617"/>
      <c r="N47" s="617"/>
    </row>
    <row r="48" spans="1:14" ht="14">
      <c r="A48" s="1083" t="s">
        <v>1123</v>
      </c>
      <c r="B48" s="641">
        <v>0</v>
      </c>
      <c r="C48" s="641">
        <v>0</v>
      </c>
      <c r="D48" s="641">
        <v>0</v>
      </c>
      <c r="E48" s="641">
        <v>0</v>
      </c>
      <c r="F48" s="641">
        <v>0</v>
      </c>
      <c r="G48" s="641">
        <v>0</v>
      </c>
      <c r="H48" s="641">
        <v>0</v>
      </c>
      <c r="I48" s="641">
        <v>0</v>
      </c>
      <c r="J48" s="641">
        <v>0</v>
      </c>
      <c r="K48" s="642">
        <v>0</v>
      </c>
      <c r="M48" s="617"/>
      <c r="N48" s="617"/>
    </row>
    <row r="49" spans="1:14" ht="14">
      <c r="A49" s="1082" t="s">
        <v>914</v>
      </c>
      <c r="B49" s="641">
        <v>0</v>
      </c>
      <c r="C49" s="641">
        <v>41.069485</v>
      </c>
      <c r="D49" s="641">
        <v>42.669485000000002</v>
      </c>
      <c r="E49" s="641">
        <v>55.569654180329998</v>
      </c>
      <c r="F49" s="641">
        <v>67.468118296219998</v>
      </c>
      <c r="G49" s="641">
        <v>71.77463800000001</v>
      </c>
      <c r="H49" s="641">
        <v>83.14782558424001</v>
      </c>
      <c r="I49" s="641">
        <v>75.825887857390001</v>
      </c>
      <c r="J49" s="641">
        <v>75.802781164150005</v>
      </c>
      <c r="K49" s="642">
        <v>78.969863537270015</v>
      </c>
      <c r="M49" s="617"/>
      <c r="N49" s="617"/>
    </row>
    <row r="50" spans="1:14" ht="14">
      <c r="A50" s="1082" t="s">
        <v>957</v>
      </c>
      <c r="B50" s="641">
        <v>10.16501206057</v>
      </c>
      <c r="C50" s="641">
        <v>0.55733873820000013</v>
      </c>
      <c r="D50" s="641">
        <v>0.42547748352999998</v>
      </c>
      <c r="E50" s="641">
        <v>0.42547748352999998</v>
      </c>
      <c r="F50" s="641">
        <v>0.14698909455</v>
      </c>
      <c r="G50" s="641">
        <v>0</v>
      </c>
      <c r="H50" s="641">
        <v>0</v>
      </c>
      <c r="I50" s="641">
        <v>0</v>
      </c>
      <c r="J50" s="641">
        <v>0.15462925719000001</v>
      </c>
      <c r="K50" s="642">
        <v>0</v>
      </c>
      <c r="M50" s="617"/>
      <c r="N50" s="617"/>
    </row>
    <row r="51" spans="1:14" ht="14">
      <c r="A51" s="1082" t="s">
        <v>969</v>
      </c>
      <c r="B51" s="641">
        <v>0</v>
      </c>
      <c r="C51" s="641">
        <v>0</v>
      </c>
      <c r="D51" s="641">
        <v>0</v>
      </c>
      <c r="E51" s="641">
        <v>0</v>
      </c>
      <c r="F51" s="641">
        <v>0</v>
      </c>
      <c r="G51" s="641">
        <v>0</v>
      </c>
      <c r="H51" s="641">
        <v>0</v>
      </c>
      <c r="I51" s="641">
        <v>0</v>
      </c>
      <c r="J51" s="641">
        <v>0</v>
      </c>
      <c r="K51" s="642">
        <v>0</v>
      </c>
      <c r="M51" s="617"/>
      <c r="N51" s="617"/>
    </row>
    <row r="52" spans="1:14" ht="14">
      <c r="A52" s="1082" t="s">
        <v>981</v>
      </c>
      <c r="B52" s="641">
        <v>0</v>
      </c>
      <c r="C52" s="641">
        <v>0</v>
      </c>
      <c r="D52" s="641">
        <v>0</v>
      </c>
      <c r="E52" s="641">
        <v>0</v>
      </c>
      <c r="F52" s="641">
        <v>0</v>
      </c>
      <c r="G52" s="641">
        <v>0</v>
      </c>
      <c r="H52" s="641">
        <v>0</v>
      </c>
      <c r="I52" s="641">
        <v>0</v>
      </c>
      <c r="J52" s="641">
        <v>0.58683900000000011</v>
      </c>
      <c r="K52" s="642">
        <v>0.118339</v>
      </c>
      <c r="M52" s="617"/>
      <c r="N52" s="617"/>
    </row>
    <row r="53" spans="1:14" ht="14">
      <c r="A53" s="1082" t="s">
        <v>993</v>
      </c>
      <c r="B53" s="641">
        <v>0</v>
      </c>
      <c r="C53" s="641">
        <v>0</v>
      </c>
      <c r="D53" s="641">
        <v>0</v>
      </c>
      <c r="E53" s="641">
        <v>0</v>
      </c>
      <c r="F53" s="641">
        <v>0</v>
      </c>
      <c r="G53" s="641">
        <v>0</v>
      </c>
      <c r="H53" s="641">
        <v>0</v>
      </c>
      <c r="I53" s="641">
        <v>0</v>
      </c>
      <c r="J53" s="641">
        <v>0</v>
      </c>
      <c r="K53" s="642">
        <v>0</v>
      </c>
      <c r="M53" s="617"/>
      <c r="N53" s="617"/>
    </row>
    <row r="54" spans="1:14" ht="14">
      <c r="A54" s="1082" t="s">
        <v>857</v>
      </c>
      <c r="B54" s="641">
        <v>0</v>
      </c>
      <c r="C54" s="641">
        <v>0</v>
      </c>
      <c r="D54" s="641">
        <v>0</v>
      </c>
      <c r="E54" s="641">
        <v>0</v>
      </c>
      <c r="F54" s="641">
        <v>0</v>
      </c>
      <c r="G54" s="641">
        <v>0</v>
      </c>
      <c r="H54" s="641">
        <v>0</v>
      </c>
      <c r="I54" s="641">
        <v>0</v>
      </c>
      <c r="J54" s="641">
        <v>0</v>
      </c>
      <c r="K54" s="642">
        <v>0</v>
      </c>
      <c r="M54" s="617"/>
      <c r="N54" s="617"/>
    </row>
    <row r="55" spans="1:14" ht="14">
      <c r="A55" s="1081" t="s">
        <v>1116</v>
      </c>
      <c r="B55" s="641">
        <v>0</v>
      </c>
      <c r="C55" s="641">
        <v>0</v>
      </c>
      <c r="D55" s="641">
        <v>0</v>
      </c>
      <c r="E55" s="641">
        <v>0</v>
      </c>
      <c r="F55" s="641">
        <v>0</v>
      </c>
      <c r="G55" s="641">
        <v>0</v>
      </c>
      <c r="H55" s="641">
        <v>0</v>
      </c>
      <c r="I55" s="641">
        <v>0</v>
      </c>
      <c r="J55" s="641">
        <v>0</v>
      </c>
      <c r="K55" s="642">
        <v>0</v>
      </c>
      <c r="M55" s="617"/>
      <c r="N55" s="617"/>
    </row>
    <row r="56" spans="1:14" ht="14">
      <c r="A56" s="1082" t="s">
        <v>1237</v>
      </c>
      <c r="B56" s="641">
        <v>0</v>
      </c>
      <c r="C56" s="641">
        <v>0</v>
      </c>
      <c r="D56" s="641">
        <v>0</v>
      </c>
      <c r="E56" s="641">
        <v>0</v>
      </c>
      <c r="F56" s="641">
        <v>0</v>
      </c>
      <c r="G56" s="641">
        <v>0</v>
      </c>
      <c r="H56" s="641">
        <v>0</v>
      </c>
      <c r="I56" s="641">
        <v>0</v>
      </c>
      <c r="J56" s="641">
        <v>0</v>
      </c>
      <c r="K56" s="642">
        <v>0</v>
      </c>
      <c r="M56" s="617"/>
      <c r="N56" s="617"/>
    </row>
    <row r="57" spans="1:14" ht="14">
      <c r="A57" s="1083" t="s">
        <v>1238</v>
      </c>
      <c r="B57" s="641">
        <v>0</v>
      </c>
      <c r="C57" s="641">
        <v>0</v>
      </c>
      <c r="D57" s="641">
        <v>0</v>
      </c>
      <c r="E57" s="641">
        <v>0</v>
      </c>
      <c r="F57" s="641">
        <v>0</v>
      </c>
      <c r="G57" s="641">
        <v>0</v>
      </c>
      <c r="H57" s="641">
        <v>0</v>
      </c>
      <c r="I57" s="641">
        <v>0</v>
      </c>
      <c r="J57" s="641">
        <v>0</v>
      </c>
      <c r="K57" s="642">
        <v>0</v>
      </c>
      <c r="M57" s="617"/>
      <c r="N57" s="617"/>
    </row>
    <row r="58" spans="1:14" ht="14">
      <c r="A58" s="1083" t="s">
        <v>1239</v>
      </c>
      <c r="B58" s="641">
        <v>0</v>
      </c>
      <c r="C58" s="641">
        <v>0</v>
      </c>
      <c r="D58" s="641">
        <v>0</v>
      </c>
      <c r="E58" s="641">
        <v>0</v>
      </c>
      <c r="F58" s="641">
        <v>0</v>
      </c>
      <c r="G58" s="641">
        <v>0</v>
      </c>
      <c r="H58" s="641">
        <v>0</v>
      </c>
      <c r="I58" s="641">
        <v>0</v>
      </c>
      <c r="J58" s="641">
        <v>0</v>
      </c>
      <c r="K58" s="642">
        <v>0</v>
      </c>
      <c r="M58" s="617"/>
      <c r="N58" s="617"/>
    </row>
    <row r="59" spans="1:14" ht="14">
      <c r="A59" s="1082" t="s">
        <v>900</v>
      </c>
      <c r="B59" s="641">
        <v>0</v>
      </c>
      <c r="C59" s="641">
        <v>0</v>
      </c>
      <c r="D59" s="641">
        <v>0</v>
      </c>
      <c r="E59" s="641">
        <v>0</v>
      </c>
      <c r="F59" s="641">
        <v>0</v>
      </c>
      <c r="G59" s="641">
        <v>0</v>
      </c>
      <c r="H59" s="641">
        <v>0</v>
      </c>
      <c r="I59" s="641">
        <v>0</v>
      </c>
      <c r="J59" s="641">
        <v>0</v>
      </c>
      <c r="K59" s="642">
        <v>0</v>
      </c>
      <c r="M59" s="617"/>
      <c r="N59" s="617"/>
    </row>
    <row r="60" spans="1:14" ht="14">
      <c r="A60" s="1082" t="s">
        <v>944</v>
      </c>
      <c r="B60" s="641">
        <v>0</v>
      </c>
      <c r="C60" s="641">
        <v>0</v>
      </c>
      <c r="D60" s="641">
        <v>0</v>
      </c>
      <c r="E60" s="641">
        <v>0</v>
      </c>
      <c r="F60" s="641">
        <v>0</v>
      </c>
      <c r="G60" s="641">
        <v>0</v>
      </c>
      <c r="H60" s="641">
        <v>0</v>
      </c>
      <c r="I60" s="641">
        <v>0</v>
      </c>
      <c r="J60" s="641">
        <v>0</v>
      </c>
      <c r="K60" s="642">
        <v>0</v>
      </c>
      <c r="M60" s="617"/>
      <c r="N60" s="617"/>
    </row>
    <row r="61" spans="1:14" ht="14">
      <c r="A61" s="1083" t="s">
        <v>1124</v>
      </c>
      <c r="B61" s="641">
        <v>0</v>
      </c>
      <c r="C61" s="641">
        <v>0</v>
      </c>
      <c r="D61" s="641">
        <v>0</v>
      </c>
      <c r="E61" s="641">
        <v>0</v>
      </c>
      <c r="F61" s="641">
        <v>0</v>
      </c>
      <c r="G61" s="641">
        <v>0</v>
      </c>
      <c r="H61" s="641">
        <v>0</v>
      </c>
      <c r="I61" s="641">
        <v>0</v>
      </c>
      <c r="J61" s="641">
        <v>0</v>
      </c>
      <c r="K61" s="642">
        <v>0</v>
      </c>
      <c r="M61" s="617"/>
      <c r="N61" s="617"/>
    </row>
    <row r="62" spans="1:14" ht="14">
      <c r="A62" s="1083" t="s">
        <v>1125</v>
      </c>
      <c r="B62" s="641">
        <v>0</v>
      </c>
      <c r="C62" s="641">
        <v>0</v>
      </c>
      <c r="D62" s="641">
        <v>0</v>
      </c>
      <c r="E62" s="641">
        <v>0</v>
      </c>
      <c r="F62" s="641">
        <v>0</v>
      </c>
      <c r="G62" s="641">
        <v>0</v>
      </c>
      <c r="H62" s="641">
        <v>0</v>
      </c>
      <c r="I62" s="641">
        <v>0</v>
      </c>
      <c r="J62" s="641">
        <v>0</v>
      </c>
      <c r="K62" s="642">
        <v>0</v>
      </c>
      <c r="M62" s="617"/>
      <c r="N62" s="617"/>
    </row>
    <row r="63" spans="1:14" ht="14">
      <c r="A63" s="1082" t="s">
        <v>915</v>
      </c>
      <c r="B63" s="641">
        <v>0</v>
      </c>
      <c r="C63" s="641">
        <v>0</v>
      </c>
      <c r="D63" s="641">
        <v>0</v>
      </c>
      <c r="E63" s="641">
        <v>0</v>
      </c>
      <c r="F63" s="641">
        <v>0</v>
      </c>
      <c r="G63" s="641">
        <v>0</v>
      </c>
      <c r="H63" s="641">
        <v>0</v>
      </c>
      <c r="I63" s="641">
        <v>0</v>
      </c>
      <c r="J63" s="641">
        <v>0</v>
      </c>
      <c r="K63" s="642">
        <v>0</v>
      </c>
      <c r="M63" s="617"/>
      <c r="N63" s="617"/>
    </row>
    <row r="64" spans="1:14" ht="14">
      <c r="A64" s="1082" t="s">
        <v>958</v>
      </c>
      <c r="B64" s="641">
        <v>0</v>
      </c>
      <c r="C64" s="641">
        <v>0</v>
      </c>
      <c r="D64" s="641">
        <v>0</v>
      </c>
      <c r="E64" s="641">
        <v>0</v>
      </c>
      <c r="F64" s="641">
        <v>0</v>
      </c>
      <c r="G64" s="641">
        <v>0</v>
      </c>
      <c r="H64" s="641">
        <v>0</v>
      </c>
      <c r="I64" s="641">
        <v>0</v>
      </c>
      <c r="J64" s="641">
        <v>0</v>
      </c>
      <c r="K64" s="642">
        <v>0</v>
      </c>
      <c r="M64" s="617"/>
      <c r="N64" s="617"/>
    </row>
    <row r="65" spans="1:14" ht="14">
      <c r="A65" s="1082" t="s">
        <v>970</v>
      </c>
      <c r="B65" s="641">
        <v>0</v>
      </c>
      <c r="C65" s="641">
        <v>0</v>
      </c>
      <c r="D65" s="641">
        <v>0</v>
      </c>
      <c r="E65" s="641">
        <v>0</v>
      </c>
      <c r="F65" s="641">
        <v>0</v>
      </c>
      <c r="G65" s="641">
        <v>0</v>
      </c>
      <c r="H65" s="641">
        <v>0</v>
      </c>
      <c r="I65" s="641">
        <v>0</v>
      </c>
      <c r="J65" s="641">
        <v>0</v>
      </c>
      <c r="K65" s="642">
        <v>0</v>
      </c>
      <c r="M65" s="617"/>
      <c r="N65" s="617"/>
    </row>
    <row r="66" spans="1:14" ht="14">
      <c r="A66" s="1082" t="s">
        <v>982</v>
      </c>
      <c r="B66" s="641">
        <v>0</v>
      </c>
      <c r="C66" s="641">
        <v>0</v>
      </c>
      <c r="D66" s="641">
        <v>0</v>
      </c>
      <c r="E66" s="641">
        <v>0</v>
      </c>
      <c r="F66" s="641">
        <v>0</v>
      </c>
      <c r="G66" s="641">
        <v>0</v>
      </c>
      <c r="H66" s="641">
        <v>0</v>
      </c>
      <c r="I66" s="641">
        <v>0</v>
      </c>
      <c r="J66" s="641">
        <v>0</v>
      </c>
      <c r="K66" s="642">
        <v>0</v>
      </c>
      <c r="M66" s="617"/>
      <c r="N66" s="617"/>
    </row>
    <row r="67" spans="1:14" ht="14">
      <c r="A67" s="1082" t="s">
        <v>994</v>
      </c>
      <c r="B67" s="641">
        <v>0</v>
      </c>
      <c r="C67" s="641">
        <v>0</v>
      </c>
      <c r="D67" s="641">
        <v>0</v>
      </c>
      <c r="E67" s="641">
        <v>0</v>
      </c>
      <c r="F67" s="641">
        <v>0</v>
      </c>
      <c r="G67" s="641">
        <v>0</v>
      </c>
      <c r="H67" s="641">
        <v>0</v>
      </c>
      <c r="I67" s="641">
        <v>0</v>
      </c>
      <c r="J67" s="641">
        <v>0</v>
      </c>
      <c r="K67" s="642">
        <v>0</v>
      </c>
      <c r="M67" s="617"/>
      <c r="N67" s="617"/>
    </row>
    <row r="68" spans="1:14" ht="14">
      <c r="A68" s="1082" t="s">
        <v>1126</v>
      </c>
      <c r="B68" s="641">
        <v>0</v>
      </c>
      <c r="C68" s="641">
        <v>0</v>
      </c>
      <c r="D68" s="641">
        <v>0</v>
      </c>
      <c r="E68" s="641">
        <v>0</v>
      </c>
      <c r="F68" s="641">
        <v>0</v>
      </c>
      <c r="G68" s="641">
        <v>0</v>
      </c>
      <c r="H68" s="641">
        <v>0</v>
      </c>
      <c r="I68" s="641">
        <v>0</v>
      </c>
      <c r="J68" s="641">
        <v>0</v>
      </c>
      <c r="K68" s="642">
        <v>0</v>
      </c>
      <c r="M68" s="617"/>
      <c r="N68" s="617"/>
    </row>
    <row r="69" spans="1:14" ht="14">
      <c r="A69" s="1085"/>
      <c r="B69" s="641"/>
      <c r="C69" s="641"/>
      <c r="D69" s="641"/>
      <c r="E69" s="641"/>
      <c r="F69" s="641"/>
      <c r="G69" s="641"/>
      <c r="H69" s="641"/>
      <c r="I69" s="641"/>
      <c r="J69" s="641"/>
      <c r="K69" s="642"/>
      <c r="M69" s="617"/>
      <c r="N69" s="617"/>
    </row>
    <row r="70" spans="1:14" s="568" customFormat="1" ht="14">
      <c r="A70" s="1086" t="s">
        <v>1074</v>
      </c>
      <c r="B70" s="638">
        <v>46.393172017419985</v>
      </c>
      <c r="C70" s="638">
        <v>67.022049312210001</v>
      </c>
      <c r="D70" s="638">
        <v>76.922254988440002</v>
      </c>
      <c r="E70" s="638">
        <v>81.217508216200002</v>
      </c>
      <c r="F70" s="638">
        <v>95.894030445289999</v>
      </c>
      <c r="G70" s="638">
        <v>108.32806170959999</v>
      </c>
      <c r="H70" s="638">
        <v>126.41961720464998</v>
      </c>
      <c r="I70" s="638">
        <v>141.69043955820999</v>
      </c>
      <c r="J70" s="638">
        <v>153.00629289810001</v>
      </c>
      <c r="K70" s="639">
        <v>188.07674747725</v>
      </c>
      <c r="M70" s="1632"/>
      <c r="N70" s="1632"/>
    </row>
    <row r="71" spans="1:14" ht="14">
      <c r="A71" s="1081" t="s">
        <v>1115</v>
      </c>
      <c r="B71" s="641">
        <v>46.393172017419985</v>
      </c>
      <c r="C71" s="641">
        <v>67.022049312210001</v>
      </c>
      <c r="D71" s="641">
        <v>76.922254988440002</v>
      </c>
      <c r="E71" s="641">
        <v>81.217508216200002</v>
      </c>
      <c r="F71" s="641">
        <v>95.894030445289999</v>
      </c>
      <c r="G71" s="641">
        <v>108.32806170959999</v>
      </c>
      <c r="H71" s="641">
        <v>126.41961720464998</v>
      </c>
      <c r="I71" s="641">
        <v>141.69043955820999</v>
      </c>
      <c r="J71" s="641">
        <v>153.00629289810001</v>
      </c>
      <c r="K71" s="642">
        <v>188.07674747725</v>
      </c>
      <c r="M71" s="617"/>
      <c r="N71" s="617"/>
    </row>
    <row r="72" spans="1:14" ht="14">
      <c r="A72" s="1082" t="s">
        <v>1240</v>
      </c>
      <c r="B72" s="641">
        <v>0</v>
      </c>
      <c r="C72" s="641">
        <v>0</v>
      </c>
      <c r="D72" s="641">
        <v>0</v>
      </c>
      <c r="E72" s="641">
        <v>0</v>
      </c>
      <c r="F72" s="641">
        <v>0</v>
      </c>
      <c r="G72" s="641">
        <v>0</v>
      </c>
      <c r="H72" s="641">
        <v>0</v>
      </c>
      <c r="I72" s="641">
        <v>0</v>
      </c>
      <c r="J72" s="641">
        <v>0</v>
      </c>
      <c r="K72" s="642">
        <v>0</v>
      </c>
      <c r="M72" s="617"/>
      <c r="N72" s="617"/>
    </row>
    <row r="73" spans="1:14" ht="14">
      <c r="A73" s="1083" t="s">
        <v>1241</v>
      </c>
      <c r="B73" s="641">
        <v>0</v>
      </c>
      <c r="C73" s="641">
        <v>0</v>
      </c>
      <c r="D73" s="641">
        <v>0</v>
      </c>
      <c r="E73" s="641">
        <v>0</v>
      </c>
      <c r="F73" s="641">
        <v>0</v>
      </c>
      <c r="G73" s="641">
        <v>0</v>
      </c>
      <c r="H73" s="641">
        <v>0</v>
      </c>
      <c r="I73" s="641">
        <v>0</v>
      </c>
      <c r="J73" s="641">
        <v>0</v>
      </c>
      <c r="K73" s="642">
        <v>0</v>
      </c>
      <c r="M73" s="617"/>
      <c r="N73" s="617"/>
    </row>
    <row r="74" spans="1:14" ht="14">
      <c r="A74" s="1083" t="s">
        <v>1242</v>
      </c>
      <c r="B74" s="641">
        <v>0</v>
      </c>
      <c r="C74" s="641">
        <v>0</v>
      </c>
      <c r="D74" s="641">
        <v>0</v>
      </c>
      <c r="E74" s="641">
        <v>0</v>
      </c>
      <c r="F74" s="641">
        <v>0</v>
      </c>
      <c r="G74" s="641">
        <v>0</v>
      </c>
      <c r="H74" s="641">
        <v>0</v>
      </c>
      <c r="I74" s="641">
        <v>0</v>
      </c>
      <c r="J74" s="641">
        <v>0</v>
      </c>
      <c r="K74" s="642">
        <v>0</v>
      </c>
      <c r="M74" s="617"/>
      <c r="N74" s="617"/>
    </row>
    <row r="75" spans="1:14" ht="14">
      <c r="A75" s="1082" t="s">
        <v>901</v>
      </c>
      <c r="B75" s="641">
        <v>0.36473626497000006</v>
      </c>
      <c r="C75" s="641">
        <v>0.7</v>
      </c>
      <c r="D75" s="641">
        <v>4.7</v>
      </c>
      <c r="E75" s="641">
        <v>1.7</v>
      </c>
      <c r="F75" s="641">
        <v>2.9</v>
      </c>
      <c r="G75" s="641">
        <v>3.65</v>
      </c>
      <c r="H75" s="641">
        <v>4.0000007525000001</v>
      </c>
      <c r="I75" s="641">
        <v>1.5</v>
      </c>
      <c r="J75" s="641">
        <v>3.55</v>
      </c>
      <c r="K75" s="642">
        <v>4.7</v>
      </c>
      <c r="M75" s="617"/>
      <c r="N75" s="617"/>
    </row>
    <row r="76" spans="1:14" ht="14">
      <c r="A76" s="1082" t="s">
        <v>945</v>
      </c>
      <c r="B76" s="641">
        <v>0</v>
      </c>
      <c r="C76" s="641">
        <v>0</v>
      </c>
      <c r="D76" s="641">
        <v>0</v>
      </c>
      <c r="E76" s="641">
        <v>0</v>
      </c>
      <c r="F76" s="641">
        <v>0</v>
      </c>
      <c r="G76" s="641">
        <v>0</v>
      </c>
      <c r="H76" s="641">
        <v>0</v>
      </c>
      <c r="I76" s="641">
        <v>0</v>
      </c>
      <c r="J76" s="641">
        <v>0</v>
      </c>
      <c r="K76" s="642">
        <v>0</v>
      </c>
      <c r="M76" s="617"/>
      <c r="N76" s="617"/>
    </row>
    <row r="77" spans="1:14" ht="14">
      <c r="A77" s="1083" t="s">
        <v>1129</v>
      </c>
      <c r="B77" s="641">
        <v>0</v>
      </c>
      <c r="C77" s="641">
        <v>0</v>
      </c>
      <c r="D77" s="641">
        <v>0</v>
      </c>
      <c r="E77" s="641">
        <v>0</v>
      </c>
      <c r="F77" s="641">
        <v>0</v>
      </c>
      <c r="G77" s="641">
        <v>0</v>
      </c>
      <c r="H77" s="641">
        <v>0</v>
      </c>
      <c r="I77" s="641">
        <v>0</v>
      </c>
      <c r="J77" s="641">
        <v>0</v>
      </c>
      <c r="K77" s="642">
        <v>0</v>
      </c>
      <c r="M77" s="617"/>
      <c r="N77" s="617"/>
    </row>
    <row r="78" spans="1:14" ht="14">
      <c r="A78" s="1083" t="s">
        <v>1130</v>
      </c>
      <c r="B78" s="641">
        <v>0</v>
      </c>
      <c r="C78" s="641">
        <v>0</v>
      </c>
      <c r="D78" s="641">
        <v>0</v>
      </c>
      <c r="E78" s="641">
        <v>0</v>
      </c>
      <c r="F78" s="641">
        <v>0</v>
      </c>
      <c r="G78" s="641">
        <v>0</v>
      </c>
      <c r="H78" s="641">
        <v>0</v>
      </c>
      <c r="I78" s="641">
        <v>0</v>
      </c>
      <c r="J78" s="641">
        <v>0</v>
      </c>
      <c r="K78" s="642">
        <v>0</v>
      </c>
      <c r="M78" s="617"/>
      <c r="N78" s="617"/>
    </row>
    <row r="79" spans="1:14" ht="14">
      <c r="A79" s="1083" t="s">
        <v>1131</v>
      </c>
      <c r="B79" s="641">
        <v>0</v>
      </c>
      <c r="C79" s="641">
        <v>0</v>
      </c>
      <c r="D79" s="641">
        <v>0</v>
      </c>
      <c r="E79" s="641">
        <v>0</v>
      </c>
      <c r="F79" s="641">
        <v>0</v>
      </c>
      <c r="G79" s="641">
        <v>0</v>
      </c>
      <c r="H79" s="641">
        <v>0</v>
      </c>
      <c r="I79" s="641">
        <v>0</v>
      </c>
      <c r="J79" s="641">
        <v>0</v>
      </c>
      <c r="K79" s="642">
        <v>0</v>
      </c>
      <c r="M79" s="617"/>
      <c r="N79" s="617"/>
    </row>
    <row r="80" spans="1:14" ht="14">
      <c r="A80" s="1082" t="s">
        <v>916</v>
      </c>
      <c r="B80" s="641">
        <v>0</v>
      </c>
      <c r="C80" s="641">
        <v>0</v>
      </c>
      <c r="D80" s="641">
        <v>0</v>
      </c>
      <c r="E80" s="641">
        <v>0</v>
      </c>
      <c r="F80" s="641">
        <v>0</v>
      </c>
      <c r="G80" s="641">
        <v>0</v>
      </c>
      <c r="H80" s="641">
        <v>0</v>
      </c>
      <c r="I80" s="641">
        <v>0</v>
      </c>
      <c r="J80" s="641">
        <v>0</v>
      </c>
      <c r="K80" s="642">
        <v>0</v>
      </c>
      <c r="M80" s="617"/>
      <c r="N80" s="617"/>
    </row>
    <row r="81" spans="1:14" ht="14">
      <c r="A81" s="1082" t="s">
        <v>959</v>
      </c>
      <c r="B81" s="641">
        <v>0</v>
      </c>
      <c r="C81" s="641">
        <v>0</v>
      </c>
      <c r="D81" s="641">
        <v>0</v>
      </c>
      <c r="E81" s="641">
        <v>0</v>
      </c>
      <c r="F81" s="641">
        <v>0</v>
      </c>
      <c r="G81" s="641">
        <v>0</v>
      </c>
      <c r="H81" s="641">
        <v>0</v>
      </c>
      <c r="I81" s="641">
        <v>0</v>
      </c>
      <c r="J81" s="641">
        <v>0</v>
      </c>
      <c r="K81" s="642">
        <v>0</v>
      </c>
      <c r="M81" s="617"/>
      <c r="N81" s="617"/>
    </row>
    <row r="82" spans="1:14" ht="14">
      <c r="A82" s="1082" t="s">
        <v>971</v>
      </c>
      <c r="B82" s="641">
        <v>0</v>
      </c>
      <c r="C82" s="641">
        <v>0</v>
      </c>
      <c r="D82" s="641">
        <v>0</v>
      </c>
      <c r="E82" s="641">
        <v>0</v>
      </c>
      <c r="F82" s="641">
        <v>0</v>
      </c>
      <c r="G82" s="641">
        <v>0</v>
      </c>
      <c r="H82" s="641">
        <v>0</v>
      </c>
      <c r="I82" s="641">
        <v>0</v>
      </c>
      <c r="J82" s="641">
        <v>0</v>
      </c>
      <c r="K82" s="642">
        <v>0</v>
      </c>
      <c r="M82" s="617"/>
      <c r="N82" s="617"/>
    </row>
    <row r="83" spans="1:14" ht="14">
      <c r="A83" s="1082" t="s">
        <v>983</v>
      </c>
      <c r="B83" s="641">
        <v>46.028435752449987</v>
      </c>
      <c r="C83" s="641">
        <v>66.322049312209998</v>
      </c>
      <c r="D83" s="641">
        <v>72.222254988440014</v>
      </c>
      <c r="E83" s="641">
        <v>79.5175082162</v>
      </c>
      <c r="F83" s="641">
        <v>92.994030445290008</v>
      </c>
      <c r="G83" s="641">
        <v>104.67806170959999</v>
      </c>
      <c r="H83" s="641">
        <v>122.41961645215</v>
      </c>
      <c r="I83" s="641">
        <v>140.19043955820999</v>
      </c>
      <c r="J83" s="641">
        <v>149.4562928981</v>
      </c>
      <c r="K83" s="642">
        <v>183.37674747725001</v>
      </c>
      <c r="M83" s="617"/>
      <c r="N83" s="617"/>
    </row>
    <row r="84" spans="1:14" ht="14">
      <c r="A84" s="1082" t="s">
        <v>995</v>
      </c>
      <c r="B84" s="641">
        <v>0</v>
      </c>
      <c r="C84" s="641">
        <v>0</v>
      </c>
      <c r="D84" s="641">
        <v>0</v>
      </c>
      <c r="E84" s="641">
        <v>0</v>
      </c>
      <c r="F84" s="641">
        <v>0</v>
      </c>
      <c r="G84" s="641">
        <v>0</v>
      </c>
      <c r="H84" s="641">
        <v>0</v>
      </c>
      <c r="I84" s="641">
        <v>0</v>
      </c>
      <c r="J84" s="641">
        <v>0</v>
      </c>
      <c r="K84" s="642">
        <v>0</v>
      </c>
      <c r="M84" s="617"/>
      <c r="N84" s="617"/>
    </row>
    <row r="85" spans="1:14" ht="14">
      <c r="A85" s="1082" t="s">
        <v>1132</v>
      </c>
      <c r="B85" s="641">
        <v>0</v>
      </c>
      <c r="C85" s="641">
        <v>0</v>
      </c>
      <c r="D85" s="641">
        <v>0</v>
      </c>
      <c r="E85" s="641">
        <v>0</v>
      </c>
      <c r="F85" s="641">
        <v>0</v>
      </c>
      <c r="G85" s="641">
        <v>0</v>
      </c>
      <c r="H85" s="641">
        <v>0</v>
      </c>
      <c r="I85" s="641">
        <v>0</v>
      </c>
      <c r="J85" s="641">
        <v>0</v>
      </c>
      <c r="K85" s="642">
        <v>0</v>
      </c>
      <c r="M85" s="617"/>
      <c r="N85" s="617"/>
    </row>
    <row r="86" spans="1:14" ht="14">
      <c r="A86" s="1083" t="s">
        <v>859</v>
      </c>
      <c r="B86" s="641">
        <v>0</v>
      </c>
      <c r="C86" s="641">
        <v>0</v>
      </c>
      <c r="D86" s="641">
        <v>0</v>
      </c>
      <c r="E86" s="641">
        <v>0</v>
      </c>
      <c r="F86" s="641">
        <v>0</v>
      </c>
      <c r="G86" s="641">
        <v>0</v>
      </c>
      <c r="H86" s="641">
        <v>0</v>
      </c>
      <c r="I86" s="641">
        <v>0</v>
      </c>
      <c r="J86" s="641">
        <v>0</v>
      </c>
      <c r="K86" s="642">
        <v>0</v>
      </c>
      <c r="M86" s="617"/>
      <c r="N86" s="617"/>
    </row>
    <row r="87" spans="1:14" ht="14">
      <c r="A87" s="1083" t="s">
        <v>861</v>
      </c>
      <c r="B87" s="641">
        <v>0</v>
      </c>
      <c r="C87" s="641">
        <v>0</v>
      </c>
      <c r="D87" s="641">
        <v>0</v>
      </c>
      <c r="E87" s="641">
        <v>0</v>
      </c>
      <c r="F87" s="641">
        <v>0</v>
      </c>
      <c r="G87" s="641">
        <v>0</v>
      </c>
      <c r="H87" s="641">
        <v>0</v>
      </c>
      <c r="I87" s="641">
        <v>0</v>
      </c>
      <c r="J87" s="641">
        <v>0</v>
      </c>
      <c r="K87" s="642">
        <v>0</v>
      </c>
      <c r="M87" s="617"/>
      <c r="N87" s="617"/>
    </row>
    <row r="88" spans="1:14" ht="14">
      <c r="A88" s="1081" t="s">
        <v>1116</v>
      </c>
      <c r="B88" s="641">
        <v>0</v>
      </c>
      <c r="C88" s="641">
        <v>0</v>
      </c>
      <c r="D88" s="641">
        <v>0</v>
      </c>
      <c r="E88" s="641">
        <v>0</v>
      </c>
      <c r="F88" s="641">
        <v>0</v>
      </c>
      <c r="G88" s="641">
        <v>0</v>
      </c>
      <c r="H88" s="641">
        <v>0</v>
      </c>
      <c r="I88" s="641">
        <v>0</v>
      </c>
      <c r="J88" s="641">
        <v>0</v>
      </c>
      <c r="K88" s="642">
        <v>0</v>
      </c>
      <c r="M88" s="617"/>
      <c r="N88" s="617"/>
    </row>
    <row r="89" spans="1:14" ht="14">
      <c r="A89" s="1082" t="s">
        <v>1243</v>
      </c>
      <c r="B89" s="641">
        <v>0</v>
      </c>
      <c r="C89" s="641">
        <v>0</v>
      </c>
      <c r="D89" s="641">
        <v>0</v>
      </c>
      <c r="E89" s="641">
        <v>0</v>
      </c>
      <c r="F89" s="641">
        <v>0</v>
      </c>
      <c r="G89" s="641">
        <v>0</v>
      </c>
      <c r="H89" s="641">
        <v>0</v>
      </c>
      <c r="I89" s="641">
        <v>0</v>
      </c>
      <c r="J89" s="641">
        <v>0</v>
      </c>
      <c r="K89" s="642">
        <v>0</v>
      </c>
      <c r="M89" s="617"/>
      <c r="N89" s="617"/>
    </row>
    <row r="90" spans="1:14" ht="14">
      <c r="A90" s="1083" t="s">
        <v>1244</v>
      </c>
      <c r="B90" s="641">
        <v>0</v>
      </c>
      <c r="C90" s="641">
        <v>0</v>
      </c>
      <c r="D90" s="641">
        <v>0</v>
      </c>
      <c r="E90" s="641">
        <v>0</v>
      </c>
      <c r="F90" s="641">
        <v>0</v>
      </c>
      <c r="G90" s="641">
        <v>0</v>
      </c>
      <c r="H90" s="641">
        <v>0</v>
      </c>
      <c r="I90" s="641">
        <v>0</v>
      </c>
      <c r="J90" s="641">
        <v>0</v>
      </c>
      <c r="K90" s="642">
        <v>0</v>
      </c>
      <c r="M90" s="617"/>
      <c r="N90" s="617"/>
    </row>
    <row r="91" spans="1:14" ht="14">
      <c r="A91" s="1083" t="s">
        <v>1245</v>
      </c>
      <c r="B91" s="641">
        <v>0</v>
      </c>
      <c r="C91" s="641">
        <v>0</v>
      </c>
      <c r="D91" s="641">
        <v>0</v>
      </c>
      <c r="E91" s="641">
        <v>0</v>
      </c>
      <c r="F91" s="641">
        <v>0</v>
      </c>
      <c r="G91" s="641">
        <v>0</v>
      </c>
      <c r="H91" s="641">
        <v>0</v>
      </c>
      <c r="I91" s="641">
        <v>0</v>
      </c>
      <c r="J91" s="641">
        <v>0</v>
      </c>
      <c r="K91" s="642">
        <v>0</v>
      </c>
      <c r="M91" s="617"/>
      <c r="N91" s="617"/>
    </row>
    <row r="92" spans="1:14" ht="14">
      <c r="A92" s="1082" t="s">
        <v>902</v>
      </c>
      <c r="B92" s="641">
        <v>0</v>
      </c>
      <c r="C92" s="641">
        <v>0</v>
      </c>
      <c r="D92" s="641">
        <v>0</v>
      </c>
      <c r="E92" s="641">
        <v>0</v>
      </c>
      <c r="F92" s="641">
        <v>0</v>
      </c>
      <c r="G92" s="641">
        <v>0</v>
      </c>
      <c r="H92" s="641">
        <v>0</v>
      </c>
      <c r="I92" s="641">
        <v>0</v>
      </c>
      <c r="J92" s="641">
        <v>0</v>
      </c>
      <c r="K92" s="642">
        <v>0</v>
      </c>
      <c r="M92" s="617"/>
      <c r="N92" s="617"/>
    </row>
    <row r="93" spans="1:14" ht="14">
      <c r="A93" s="1082" t="s">
        <v>946</v>
      </c>
      <c r="B93" s="641">
        <v>0</v>
      </c>
      <c r="C93" s="641">
        <v>0</v>
      </c>
      <c r="D93" s="641">
        <v>0</v>
      </c>
      <c r="E93" s="641">
        <v>0</v>
      </c>
      <c r="F93" s="641">
        <v>0</v>
      </c>
      <c r="G93" s="641">
        <v>0</v>
      </c>
      <c r="H93" s="641">
        <v>0</v>
      </c>
      <c r="I93" s="641">
        <v>0</v>
      </c>
      <c r="J93" s="641">
        <v>0</v>
      </c>
      <c r="K93" s="642">
        <v>0</v>
      </c>
      <c r="M93" s="617"/>
      <c r="N93" s="617"/>
    </row>
    <row r="94" spans="1:14" ht="14">
      <c r="A94" s="1083" t="s">
        <v>1135</v>
      </c>
      <c r="B94" s="641">
        <v>0</v>
      </c>
      <c r="C94" s="641">
        <v>0</v>
      </c>
      <c r="D94" s="641">
        <v>0</v>
      </c>
      <c r="E94" s="641">
        <v>0</v>
      </c>
      <c r="F94" s="641">
        <v>0</v>
      </c>
      <c r="G94" s="641">
        <v>0</v>
      </c>
      <c r="H94" s="641">
        <v>0</v>
      </c>
      <c r="I94" s="641">
        <v>0</v>
      </c>
      <c r="J94" s="641">
        <v>0</v>
      </c>
      <c r="K94" s="642">
        <v>0</v>
      </c>
      <c r="M94" s="617"/>
      <c r="N94" s="617"/>
    </row>
    <row r="95" spans="1:14" ht="14">
      <c r="A95" s="1083" t="s">
        <v>1136</v>
      </c>
      <c r="B95" s="641">
        <v>0</v>
      </c>
      <c r="C95" s="641">
        <v>0</v>
      </c>
      <c r="D95" s="641">
        <v>0</v>
      </c>
      <c r="E95" s="641">
        <v>0</v>
      </c>
      <c r="F95" s="641">
        <v>0</v>
      </c>
      <c r="G95" s="641">
        <v>0</v>
      </c>
      <c r="H95" s="641">
        <v>0</v>
      </c>
      <c r="I95" s="641">
        <v>0</v>
      </c>
      <c r="J95" s="641">
        <v>0</v>
      </c>
      <c r="K95" s="642">
        <v>0</v>
      </c>
      <c r="M95" s="617"/>
      <c r="N95" s="617"/>
    </row>
    <row r="96" spans="1:14" ht="14">
      <c r="A96" s="1083" t="s">
        <v>1137</v>
      </c>
      <c r="B96" s="641">
        <v>0</v>
      </c>
      <c r="C96" s="641">
        <v>0</v>
      </c>
      <c r="D96" s="641">
        <v>0</v>
      </c>
      <c r="E96" s="641">
        <v>0</v>
      </c>
      <c r="F96" s="641">
        <v>0</v>
      </c>
      <c r="G96" s="641">
        <v>0</v>
      </c>
      <c r="H96" s="641">
        <v>0</v>
      </c>
      <c r="I96" s="641">
        <v>0</v>
      </c>
      <c r="J96" s="641">
        <v>0</v>
      </c>
      <c r="K96" s="642">
        <v>0</v>
      </c>
      <c r="M96" s="617"/>
      <c r="N96" s="617"/>
    </row>
    <row r="97" spans="1:14" ht="14">
      <c r="A97" s="1082" t="s">
        <v>917</v>
      </c>
      <c r="B97" s="641">
        <v>0</v>
      </c>
      <c r="C97" s="641">
        <v>0</v>
      </c>
      <c r="D97" s="641">
        <v>0</v>
      </c>
      <c r="E97" s="641">
        <v>0</v>
      </c>
      <c r="F97" s="641">
        <v>0</v>
      </c>
      <c r="G97" s="641">
        <v>0</v>
      </c>
      <c r="H97" s="641">
        <v>0</v>
      </c>
      <c r="I97" s="641">
        <v>0</v>
      </c>
      <c r="J97" s="641">
        <v>0</v>
      </c>
      <c r="K97" s="642">
        <v>0</v>
      </c>
      <c r="M97" s="617"/>
      <c r="N97" s="617"/>
    </row>
    <row r="98" spans="1:14" ht="14">
      <c r="A98" s="1082" t="s">
        <v>960</v>
      </c>
      <c r="B98" s="641">
        <v>0</v>
      </c>
      <c r="C98" s="641">
        <v>0</v>
      </c>
      <c r="D98" s="641">
        <v>0</v>
      </c>
      <c r="E98" s="641">
        <v>0</v>
      </c>
      <c r="F98" s="641">
        <v>0</v>
      </c>
      <c r="G98" s="641">
        <v>0</v>
      </c>
      <c r="H98" s="641">
        <v>0</v>
      </c>
      <c r="I98" s="641">
        <v>0</v>
      </c>
      <c r="J98" s="641">
        <v>0</v>
      </c>
      <c r="K98" s="642">
        <v>0</v>
      </c>
      <c r="M98" s="617"/>
      <c r="N98" s="617"/>
    </row>
    <row r="99" spans="1:14" ht="14">
      <c r="A99" s="1082" t="s">
        <v>972</v>
      </c>
      <c r="B99" s="641">
        <v>0</v>
      </c>
      <c r="C99" s="641">
        <v>0</v>
      </c>
      <c r="D99" s="641">
        <v>0</v>
      </c>
      <c r="E99" s="641">
        <v>0</v>
      </c>
      <c r="F99" s="641">
        <v>0</v>
      </c>
      <c r="G99" s="641">
        <v>0</v>
      </c>
      <c r="H99" s="641">
        <v>0</v>
      </c>
      <c r="I99" s="641">
        <v>0</v>
      </c>
      <c r="J99" s="641">
        <v>0</v>
      </c>
      <c r="K99" s="642">
        <v>0</v>
      </c>
      <c r="M99" s="617"/>
      <c r="N99" s="617"/>
    </row>
    <row r="100" spans="1:14" ht="14">
      <c r="A100" s="1082" t="s">
        <v>984</v>
      </c>
      <c r="B100" s="641">
        <v>0</v>
      </c>
      <c r="C100" s="641">
        <v>0</v>
      </c>
      <c r="D100" s="641">
        <v>0</v>
      </c>
      <c r="E100" s="641">
        <v>0</v>
      </c>
      <c r="F100" s="641">
        <v>0</v>
      </c>
      <c r="G100" s="641">
        <v>0</v>
      </c>
      <c r="H100" s="641">
        <v>0</v>
      </c>
      <c r="I100" s="641">
        <v>0</v>
      </c>
      <c r="J100" s="641">
        <v>0</v>
      </c>
      <c r="K100" s="642">
        <v>0</v>
      </c>
      <c r="M100" s="617"/>
      <c r="N100" s="617"/>
    </row>
    <row r="101" spans="1:14" ht="14">
      <c r="A101" s="1082" t="s">
        <v>996</v>
      </c>
      <c r="B101" s="641">
        <v>0</v>
      </c>
      <c r="C101" s="641">
        <v>0</v>
      </c>
      <c r="D101" s="641">
        <v>0</v>
      </c>
      <c r="E101" s="641">
        <v>0</v>
      </c>
      <c r="F101" s="641">
        <v>0</v>
      </c>
      <c r="G101" s="641">
        <v>0</v>
      </c>
      <c r="H101" s="641">
        <v>0</v>
      </c>
      <c r="I101" s="641">
        <v>0</v>
      </c>
      <c r="J101" s="641">
        <v>0</v>
      </c>
      <c r="K101" s="642">
        <v>0</v>
      </c>
      <c r="M101" s="617"/>
      <c r="N101" s="617"/>
    </row>
    <row r="102" spans="1:14" ht="14">
      <c r="A102" s="1082" t="s">
        <v>1138</v>
      </c>
      <c r="B102" s="641">
        <v>0</v>
      </c>
      <c r="C102" s="641">
        <v>0</v>
      </c>
      <c r="D102" s="641">
        <v>0</v>
      </c>
      <c r="E102" s="641">
        <v>0</v>
      </c>
      <c r="F102" s="641">
        <v>0</v>
      </c>
      <c r="G102" s="641">
        <v>0</v>
      </c>
      <c r="H102" s="641">
        <v>0</v>
      </c>
      <c r="I102" s="641">
        <v>0</v>
      </c>
      <c r="J102" s="641">
        <v>0</v>
      </c>
      <c r="K102" s="642">
        <v>0</v>
      </c>
      <c r="M102" s="617"/>
      <c r="N102" s="617"/>
    </row>
    <row r="103" spans="1:14" ht="14">
      <c r="A103" s="1083" t="s">
        <v>1139</v>
      </c>
      <c r="B103" s="641">
        <v>0</v>
      </c>
      <c r="C103" s="641">
        <v>0</v>
      </c>
      <c r="D103" s="641">
        <v>0</v>
      </c>
      <c r="E103" s="641">
        <v>0</v>
      </c>
      <c r="F103" s="641">
        <v>0</v>
      </c>
      <c r="G103" s="641">
        <v>0</v>
      </c>
      <c r="H103" s="641">
        <v>0</v>
      </c>
      <c r="I103" s="641">
        <v>0</v>
      </c>
      <c r="J103" s="641">
        <v>0</v>
      </c>
      <c r="K103" s="642">
        <v>0</v>
      </c>
      <c r="M103" s="617"/>
      <c r="N103" s="617"/>
    </row>
    <row r="104" spans="1:14" ht="14">
      <c r="A104" s="1083" t="s">
        <v>1140</v>
      </c>
      <c r="B104" s="641">
        <v>0</v>
      </c>
      <c r="C104" s="641">
        <v>0</v>
      </c>
      <c r="D104" s="641">
        <v>0</v>
      </c>
      <c r="E104" s="641">
        <v>0</v>
      </c>
      <c r="F104" s="641">
        <v>0</v>
      </c>
      <c r="G104" s="641">
        <v>0</v>
      </c>
      <c r="H104" s="641">
        <v>0</v>
      </c>
      <c r="I104" s="641">
        <v>0</v>
      </c>
      <c r="J104" s="641">
        <v>0</v>
      </c>
      <c r="K104" s="642">
        <v>0</v>
      </c>
      <c r="M104" s="617"/>
      <c r="N104" s="617"/>
    </row>
    <row r="105" spans="1:14" ht="14">
      <c r="A105" s="1085"/>
      <c r="B105" s="641"/>
      <c r="C105" s="641"/>
      <c r="D105" s="641"/>
      <c r="E105" s="641"/>
      <c r="F105" s="641"/>
      <c r="G105" s="641"/>
      <c r="H105" s="641"/>
      <c r="I105" s="641"/>
      <c r="J105" s="641"/>
      <c r="K105" s="642"/>
      <c r="M105" s="617"/>
      <c r="N105" s="617"/>
    </row>
    <row r="106" spans="1:14" s="568" customFormat="1" ht="14">
      <c r="A106" s="1086" t="s">
        <v>1075</v>
      </c>
      <c r="B106" s="638">
        <v>0</v>
      </c>
      <c r="C106" s="638">
        <v>0</v>
      </c>
      <c r="D106" s="638">
        <v>0</v>
      </c>
      <c r="E106" s="638">
        <v>0</v>
      </c>
      <c r="F106" s="638">
        <v>0</v>
      </c>
      <c r="G106" s="638">
        <v>0</v>
      </c>
      <c r="H106" s="638">
        <v>0</v>
      </c>
      <c r="I106" s="638">
        <v>0</v>
      </c>
      <c r="J106" s="638">
        <v>0</v>
      </c>
      <c r="K106" s="639">
        <v>0</v>
      </c>
      <c r="M106" s="1632"/>
      <c r="N106" s="1632"/>
    </row>
    <row r="107" spans="1:14" ht="14">
      <c r="A107" s="1081" t="s">
        <v>1115</v>
      </c>
      <c r="B107" s="641">
        <v>0</v>
      </c>
      <c r="C107" s="641">
        <v>0</v>
      </c>
      <c r="D107" s="641">
        <v>0</v>
      </c>
      <c r="E107" s="641">
        <v>0</v>
      </c>
      <c r="F107" s="641">
        <v>0</v>
      </c>
      <c r="G107" s="641">
        <v>0</v>
      </c>
      <c r="H107" s="641">
        <v>0</v>
      </c>
      <c r="I107" s="641">
        <v>0</v>
      </c>
      <c r="J107" s="641">
        <v>0</v>
      </c>
      <c r="K107" s="642">
        <v>0</v>
      </c>
      <c r="M107" s="617"/>
      <c r="N107" s="617"/>
    </row>
    <row r="108" spans="1:14" ht="14">
      <c r="A108" s="1082" t="s">
        <v>1246</v>
      </c>
      <c r="B108" s="641">
        <v>0</v>
      </c>
      <c r="C108" s="641">
        <v>0</v>
      </c>
      <c r="D108" s="641">
        <v>0</v>
      </c>
      <c r="E108" s="641">
        <v>0</v>
      </c>
      <c r="F108" s="641">
        <v>0</v>
      </c>
      <c r="G108" s="641">
        <v>0</v>
      </c>
      <c r="H108" s="641">
        <v>0</v>
      </c>
      <c r="I108" s="641">
        <v>0</v>
      </c>
      <c r="J108" s="641">
        <v>0</v>
      </c>
      <c r="K108" s="642">
        <v>0</v>
      </c>
      <c r="M108" s="617"/>
      <c r="N108" s="617"/>
    </row>
    <row r="109" spans="1:14" ht="14">
      <c r="A109" s="1082" t="s">
        <v>903</v>
      </c>
      <c r="B109" s="641">
        <v>0</v>
      </c>
      <c r="C109" s="641">
        <v>0</v>
      </c>
      <c r="D109" s="641">
        <v>0</v>
      </c>
      <c r="E109" s="641">
        <v>0</v>
      </c>
      <c r="F109" s="641">
        <v>0</v>
      </c>
      <c r="G109" s="641">
        <v>0</v>
      </c>
      <c r="H109" s="641">
        <v>0</v>
      </c>
      <c r="I109" s="641">
        <v>0</v>
      </c>
      <c r="J109" s="641">
        <v>0</v>
      </c>
      <c r="K109" s="642">
        <v>0</v>
      </c>
      <c r="M109" s="617"/>
      <c r="N109" s="617"/>
    </row>
    <row r="110" spans="1:14" ht="14">
      <c r="A110" s="1082" t="s">
        <v>947</v>
      </c>
      <c r="B110" s="641">
        <v>0</v>
      </c>
      <c r="C110" s="641">
        <v>0</v>
      </c>
      <c r="D110" s="641">
        <v>0</v>
      </c>
      <c r="E110" s="641">
        <v>0</v>
      </c>
      <c r="F110" s="641">
        <v>0</v>
      </c>
      <c r="G110" s="641">
        <v>0</v>
      </c>
      <c r="H110" s="641">
        <v>0</v>
      </c>
      <c r="I110" s="641">
        <v>0</v>
      </c>
      <c r="J110" s="641">
        <v>0</v>
      </c>
      <c r="K110" s="642">
        <v>0</v>
      </c>
      <c r="M110" s="617"/>
      <c r="N110" s="617"/>
    </row>
    <row r="111" spans="1:14" ht="14">
      <c r="A111" s="1082" t="s">
        <v>918</v>
      </c>
      <c r="B111" s="641">
        <v>0</v>
      </c>
      <c r="C111" s="641">
        <v>0</v>
      </c>
      <c r="D111" s="641">
        <v>0</v>
      </c>
      <c r="E111" s="641">
        <v>0</v>
      </c>
      <c r="F111" s="641">
        <v>0</v>
      </c>
      <c r="G111" s="641">
        <v>0</v>
      </c>
      <c r="H111" s="641">
        <v>0</v>
      </c>
      <c r="I111" s="641">
        <v>0</v>
      </c>
      <c r="J111" s="641">
        <v>0</v>
      </c>
      <c r="K111" s="642">
        <v>0</v>
      </c>
      <c r="M111" s="617"/>
      <c r="N111" s="617"/>
    </row>
    <row r="112" spans="1:14" ht="14">
      <c r="A112" s="1082" t="s">
        <v>961</v>
      </c>
      <c r="B112" s="641">
        <v>0</v>
      </c>
      <c r="C112" s="641">
        <v>0</v>
      </c>
      <c r="D112" s="641">
        <v>0</v>
      </c>
      <c r="E112" s="641">
        <v>0</v>
      </c>
      <c r="F112" s="641">
        <v>0</v>
      </c>
      <c r="G112" s="641">
        <v>0</v>
      </c>
      <c r="H112" s="641">
        <v>0</v>
      </c>
      <c r="I112" s="641">
        <v>0</v>
      </c>
      <c r="J112" s="641">
        <v>0</v>
      </c>
      <c r="K112" s="642">
        <v>0</v>
      </c>
      <c r="M112" s="617"/>
      <c r="N112" s="617"/>
    </row>
    <row r="113" spans="1:14" ht="14">
      <c r="A113" s="1082" t="s">
        <v>973</v>
      </c>
      <c r="B113" s="641">
        <v>0</v>
      </c>
      <c r="C113" s="641">
        <v>0</v>
      </c>
      <c r="D113" s="641">
        <v>0</v>
      </c>
      <c r="E113" s="641">
        <v>0</v>
      </c>
      <c r="F113" s="641">
        <v>0</v>
      </c>
      <c r="G113" s="641">
        <v>0</v>
      </c>
      <c r="H113" s="641">
        <v>0</v>
      </c>
      <c r="I113" s="641">
        <v>0</v>
      </c>
      <c r="J113" s="641">
        <v>0</v>
      </c>
      <c r="K113" s="642">
        <v>0</v>
      </c>
      <c r="M113" s="617"/>
      <c r="N113" s="617"/>
    </row>
    <row r="114" spans="1:14" ht="14">
      <c r="A114" s="1082" t="s">
        <v>985</v>
      </c>
      <c r="B114" s="641">
        <v>0</v>
      </c>
      <c r="C114" s="641">
        <v>0</v>
      </c>
      <c r="D114" s="641">
        <v>0</v>
      </c>
      <c r="E114" s="641">
        <v>0</v>
      </c>
      <c r="F114" s="641">
        <v>0</v>
      </c>
      <c r="G114" s="641">
        <v>0</v>
      </c>
      <c r="H114" s="641">
        <v>0</v>
      </c>
      <c r="I114" s="641">
        <v>0</v>
      </c>
      <c r="J114" s="641">
        <v>0</v>
      </c>
      <c r="K114" s="642">
        <v>0</v>
      </c>
      <c r="M114" s="617"/>
      <c r="N114" s="617"/>
    </row>
    <row r="115" spans="1:14" ht="14">
      <c r="A115" s="1082" t="s">
        <v>863</v>
      </c>
      <c r="B115" s="641">
        <v>0</v>
      </c>
      <c r="C115" s="641">
        <v>0</v>
      </c>
      <c r="D115" s="641">
        <v>0</v>
      </c>
      <c r="E115" s="641">
        <v>0</v>
      </c>
      <c r="F115" s="641">
        <v>0</v>
      </c>
      <c r="G115" s="641">
        <v>0</v>
      </c>
      <c r="H115" s="641">
        <v>0</v>
      </c>
      <c r="I115" s="641">
        <v>0</v>
      </c>
      <c r="J115" s="641">
        <v>0</v>
      </c>
      <c r="K115" s="642">
        <v>0</v>
      </c>
      <c r="M115" s="617"/>
      <c r="N115" s="617"/>
    </row>
    <row r="116" spans="1:14" ht="14">
      <c r="A116" s="1081" t="s">
        <v>1116</v>
      </c>
      <c r="B116" s="641">
        <v>0</v>
      </c>
      <c r="C116" s="641">
        <v>0</v>
      </c>
      <c r="D116" s="641">
        <v>0</v>
      </c>
      <c r="E116" s="641">
        <v>0</v>
      </c>
      <c r="F116" s="641">
        <v>0</v>
      </c>
      <c r="G116" s="641">
        <v>0</v>
      </c>
      <c r="H116" s="641">
        <v>0</v>
      </c>
      <c r="I116" s="641">
        <v>0</v>
      </c>
      <c r="J116" s="641">
        <v>0</v>
      </c>
      <c r="K116" s="642">
        <v>0</v>
      </c>
      <c r="M116" s="617"/>
      <c r="N116" s="617"/>
    </row>
    <row r="117" spans="1:14" ht="14">
      <c r="A117" s="1082" t="s">
        <v>1247</v>
      </c>
      <c r="B117" s="641">
        <v>0</v>
      </c>
      <c r="C117" s="641">
        <v>0</v>
      </c>
      <c r="D117" s="641">
        <v>0</v>
      </c>
      <c r="E117" s="641">
        <v>0</v>
      </c>
      <c r="F117" s="641">
        <v>0</v>
      </c>
      <c r="G117" s="641">
        <v>0</v>
      </c>
      <c r="H117" s="641">
        <v>0</v>
      </c>
      <c r="I117" s="641">
        <v>0</v>
      </c>
      <c r="J117" s="641">
        <v>0</v>
      </c>
      <c r="K117" s="642">
        <v>0</v>
      </c>
      <c r="M117" s="617"/>
      <c r="N117" s="617"/>
    </row>
    <row r="118" spans="1:14" ht="14">
      <c r="A118" s="1082" t="s">
        <v>904</v>
      </c>
      <c r="B118" s="641">
        <v>0</v>
      </c>
      <c r="C118" s="641">
        <v>0</v>
      </c>
      <c r="D118" s="641">
        <v>0</v>
      </c>
      <c r="E118" s="641">
        <v>0</v>
      </c>
      <c r="F118" s="641">
        <v>0</v>
      </c>
      <c r="G118" s="641">
        <v>0</v>
      </c>
      <c r="H118" s="641">
        <v>0</v>
      </c>
      <c r="I118" s="641">
        <v>0</v>
      </c>
      <c r="J118" s="641">
        <v>0</v>
      </c>
      <c r="K118" s="642">
        <v>0</v>
      </c>
      <c r="M118" s="617"/>
      <c r="N118" s="617"/>
    </row>
    <row r="119" spans="1:14" ht="14">
      <c r="A119" s="1082" t="s">
        <v>948</v>
      </c>
      <c r="B119" s="641">
        <v>0</v>
      </c>
      <c r="C119" s="641">
        <v>0</v>
      </c>
      <c r="D119" s="641">
        <v>0</v>
      </c>
      <c r="E119" s="641">
        <v>0</v>
      </c>
      <c r="F119" s="641">
        <v>0</v>
      </c>
      <c r="G119" s="641">
        <v>0</v>
      </c>
      <c r="H119" s="641">
        <v>0</v>
      </c>
      <c r="I119" s="641">
        <v>0</v>
      </c>
      <c r="J119" s="641">
        <v>0</v>
      </c>
      <c r="K119" s="642">
        <v>0</v>
      </c>
      <c r="M119" s="617"/>
      <c r="N119" s="617"/>
    </row>
    <row r="120" spans="1:14" ht="14">
      <c r="A120" s="1082" t="s">
        <v>919</v>
      </c>
      <c r="B120" s="641">
        <v>0</v>
      </c>
      <c r="C120" s="641">
        <v>0</v>
      </c>
      <c r="D120" s="641">
        <v>0</v>
      </c>
      <c r="E120" s="641">
        <v>0</v>
      </c>
      <c r="F120" s="641">
        <v>0</v>
      </c>
      <c r="G120" s="641">
        <v>0</v>
      </c>
      <c r="H120" s="641">
        <v>0</v>
      </c>
      <c r="I120" s="641">
        <v>0</v>
      </c>
      <c r="J120" s="641">
        <v>0</v>
      </c>
      <c r="K120" s="642">
        <v>0</v>
      </c>
      <c r="M120" s="617"/>
      <c r="N120" s="617"/>
    </row>
    <row r="121" spans="1:14" ht="14">
      <c r="A121" s="1082" t="s">
        <v>962</v>
      </c>
      <c r="B121" s="641">
        <v>0</v>
      </c>
      <c r="C121" s="641">
        <v>0</v>
      </c>
      <c r="D121" s="641">
        <v>0</v>
      </c>
      <c r="E121" s="641">
        <v>0</v>
      </c>
      <c r="F121" s="641">
        <v>0</v>
      </c>
      <c r="G121" s="641">
        <v>0</v>
      </c>
      <c r="H121" s="641">
        <v>0</v>
      </c>
      <c r="I121" s="641">
        <v>0</v>
      </c>
      <c r="J121" s="641">
        <v>0</v>
      </c>
      <c r="K121" s="642">
        <v>0</v>
      </c>
      <c r="M121" s="617"/>
      <c r="N121" s="617"/>
    </row>
    <row r="122" spans="1:14" ht="14">
      <c r="A122" s="1082" t="s">
        <v>974</v>
      </c>
      <c r="B122" s="641">
        <v>0</v>
      </c>
      <c r="C122" s="641">
        <v>0</v>
      </c>
      <c r="D122" s="641">
        <v>0</v>
      </c>
      <c r="E122" s="641">
        <v>0</v>
      </c>
      <c r="F122" s="641">
        <v>0</v>
      </c>
      <c r="G122" s="641">
        <v>0</v>
      </c>
      <c r="H122" s="641">
        <v>0</v>
      </c>
      <c r="I122" s="641">
        <v>0</v>
      </c>
      <c r="J122" s="641">
        <v>0</v>
      </c>
      <c r="K122" s="642">
        <v>0</v>
      </c>
      <c r="M122" s="617"/>
      <c r="N122" s="617"/>
    </row>
    <row r="123" spans="1:14" ht="14">
      <c r="A123" s="1082" t="s">
        <v>986</v>
      </c>
      <c r="B123" s="641">
        <v>0</v>
      </c>
      <c r="C123" s="641">
        <v>0</v>
      </c>
      <c r="D123" s="641">
        <v>0</v>
      </c>
      <c r="E123" s="641">
        <v>0</v>
      </c>
      <c r="F123" s="641">
        <v>0</v>
      </c>
      <c r="G123" s="641">
        <v>0</v>
      </c>
      <c r="H123" s="641">
        <v>0</v>
      </c>
      <c r="I123" s="641">
        <v>0</v>
      </c>
      <c r="J123" s="641">
        <v>0</v>
      </c>
      <c r="K123" s="642">
        <v>0</v>
      </c>
      <c r="M123" s="617"/>
      <c r="N123" s="617"/>
    </row>
    <row r="124" spans="1:14" ht="14">
      <c r="A124" s="1082" t="s">
        <v>1141</v>
      </c>
      <c r="B124" s="641">
        <v>0</v>
      </c>
      <c r="C124" s="641">
        <v>0</v>
      </c>
      <c r="D124" s="641">
        <v>0</v>
      </c>
      <c r="E124" s="641">
        <v>0</v>
      </c>
      <c r="F124" s="641">
        <v>0</v>
      </c>
      <c r="G124" s="641">
        <v>0</v>
      </c>
      <c r="H124" s="641">
        <v>0</v>
      </c>
      <c r="I124" s="641">
        <v>0</v>
      </c>
      <c r="J124" s="641">
        <v>0</v>
      </c>
      <c r="K124" s="642">
        <v>0</v>
      </c>
      <c r="M124" s="617"/>
      <c r="N124" s="617"/>
    </row>
    <row r="125" spans="1:14" ht="14">
      <c r="A125" s="1085"/>
      <c r="B125" s="641"/>
      <c r="C125" s="641"/>
      <c r="D125" s="641"/>
      <c r="E125" s="641"/>
      <c r="F125" s="641"/>
      <c r="G125" s="641"/>
      <c r="H125" s="641"/>
      <c r="I125" s="641"/>
      <c r="J125" s="641"/>
      <c r="K125" s="642"/>
      <c r="M125" s="617"/>
      <c r="N125" s="617"/>
    </row>
    <row r="126" spans="1:14" s="568" customFormat="1" ht="14">
      <c r="A126" s="1086" t="s">
        <v>1142</v>
      </c>
      <c r="B126" s="638">
        <v>0</v>
      </c>
      <c r="C126" s="638">
        <v>0</v>
      </c>
      <c r="D126" s="638">
        <v>0</v>
      </c>
      <c r="E126" s="638">
        <v>0</v>
      </c>
      <c r="F126" s="638">
        <v>0</v>
      </c>
      <c r="G126" s="638">
        <v>0</v>
      </c>
      <c r="H126" s="638">
        <v>0</v>
      </c>
      <c r="I126" s="638">
        <v>0</v>
      </c>
      <c r="J126" s="638">
        <v>0</v>
      </c>
      <c r="K126" s="639">
        <v>0</v>
      </c>
      <c r="M126" s="1632"/>
      <c r="N126" s="1632"/>
    </row>
    <row r="127" spans="1:14" ht="14">
      <c r="A127" s="1081" t="s">
        <v>1115</v>
      </c>
      <c r="B127" s="641">
        <v>0</v>
      </c>
      <c r="C127" s="641">
        <v>0</v>
      </c>
      <c r="D127" s="641">
        <v>0</v>
      </c>
      <c r="E127" s="641">
        <v>0</v>
      </c>
      <c r="F127" s="641">
        <v>0</v>
      </c>
      <c r="G127" s="641">
        <v>0</v>
      </c>
      <c r="H127" s="641">
        <v>0</v>
      </c>
      <c r="I127" s="641">
        <v>0</v>
      </c>
      <c r="J127" s="641">
        <v>0</v>
      </c>
      <c r="K127" s="642">
        <v>0</v>
      </c>
      <c r="M127" s="617"/>
      <c r="N127" s="617"/>
    </row>
    <row r="128" spans="1:14" ht="14">
      <c r="A128" s="1082" t="s">
        <v>905</v>
      </c>
      <c r="B128" s="641">
        <v>0</v>
      </c>
      <c r="C128" s="641">
        <v>0</v>
      </c>
      <c r="D128" s="641">
        <v>0</v>
      </c>
      <c r="E128" s="641">
        <v>0</v>
      </c>
      <c r="F128" s="641">
        <v>0</v>
      </c>
      <c r="G128" s="641">
        <v>0</v>
      </c>
      <c r="H128" s="641">
        <v>0</v>
      </c>
      <c r="I128" s="641">
        <v>0</v>
      </c>
      <c r="J128" s="641">
        <v>0</v>
      </c>
      <c r="K128" s="642">
        <v>0</v>
      </c>
      <c r="M128" s="617"/>
      <c r="N128" s="617"/>
    </row>
    <row r="129" spans="1:14" ht="14">
      <c r="A129" s="1082" t="s">
        <v>949</v>
      </c>
      <c r="B129" s="641">
        <v>0</v>
      </c>
      <c r="C129" s="641">
        <v>0</v>
      </c>
      <c r="D129" s="641">
        <v>0</v>
      </c>
      <c r="E129" s="641">
        <v>0</v>
      </c>
      <c r="F129" s="641">
        <v>0</v>
      </c>
      <c r="G129" s="641">
        <v>0</v>
      </c>
      <c r="H129" s="641">
        <v>0</v>
      </c>
      <c r="I129" s="641">
        <v>0</v>
      </c>
      <c r="J129" s="641">
        <v>0</v>
      </c>
      <c r="K129" s="642">
        <v>0</v>
      </c>
      <c r="M129" s="617"/>
      <c r="N129" s="617"/>
    </row>
    <row r="130" spans="1:14" ht="14">
      <c r="A130" s="1082" t="s">
        <v>865</v>
      </c>
      <c r="B130" s="641">
        <v>0</v>
      </c>
      <c r="C130" s="641">
        <v>0</v>
      </c>
      <c r="D130" s="641">
        <v>0</v>
      </c>
      <c r="E130" s="641">
        <v>0</v>
      </c>
      <c r="F130" s="641">
        <v>0</v>
      </c>
      <c r="G130" s="641">
        <v>0</v>
      </c>
      <c r="H130" s="641">
        <v>0</v>
      </c>
      <c r="I130" s="641">
        <v>0</v>
      </c>
      <c r="J130" s="641">
        <v>0</v>
      </c>
      <c r="K130" s="642">
        <v>0</v>
      </c>
      <c r="M130" s="617"/>
      <c r="N130" s="617"/>
    </row>
    <row r="131" spans="1:14" ht="14">
      <c r="A131" s="1081" t="s">
        <v>1116</v>
      </c>
      <c r="B131" s="641">
        <v>0</v>
      </c>
      <c r="C131" s="641">
        <v>0</v>
      </c>
      <c r="D131" s="641">
        <v>0</v>
      </c>
      <c r="E131" s="641">
        <v>0</v>
      </c>
      <c r="F131" s="641">
        <v>0</v>
      </c>
      <c r="G131" s="641">
        <v>0</v>
      </c>
      <c r="H131" s="641">
        <v>0</v>
      </c>
      <c r="I131" s="641">
        <v>0</v>
      </c>
      <c r="J131" s="641">
        <v>0</v>
      </c>
      <c r="K131" s="642">
        <v>0</v>
      </c>
      <c r="M131" s="617"/>
      <c r="N131" s="617"/>
    </row>
    <row r="132" spans="1:14" ht="14">
      <c r="A132" s="1082" t="s">
        <v>906</v>
      </c>
      <c r="B132" s="641">
        <v>0</v>
      </c>
      <c r="C132" s="641">
        <v>0</v>
      </c>
      <c r="D132" s="641">
        <v>0</v>
      </c>
      <c r="E132" s="641">
        <v>0</v>
      </c>
      <c r="F132" s="641">
        <v>0</v>
      </c>
      <c r="G132" s="641">
        <v>0</v>
      </c>
      <c r="H132" s="641">
        <v>0</v>
      </c>
      <c r="I132" s="641">
        <v>0</v>
      </c>
      <c r="J132" s="641">
        <v>0</v>
      </c>
      <c r="K132" s="642">
        <v>0</v>
      </c>
      <c r="M132" s="617"/>
      <c r="N132" s="617"/>
    </row>
    <row r="133" spans="1:14" ht="14">
      <c r="A133" s="1082" t="s">
        <v>950</v>
      </c>
      <c r="B133" s="641">
        <v>0</v>
      </c>
      <c r="C133" s="641">
        <v>0</v>
      </c>
      <c r="D133" s="641">
        <v>0</v>
      </c>
      <c r="E133" s="641">
        <v>0</v>
      </c>
      <c r="F133" s="641">
        <v>0</v>
      </c>
      <c r="G133" s="641">
        <v>0</v>
      </c>
      <c r="H133" s="641">
        <v>0</v>
      </c>
      <c r="I133" s="641">
        <v>0</v>
      </c>
      <c r="J133" s="641">
        <v>0</v>
      </c>
      <c r="K133" s="642">
        <v>0</v>
      </c>
      <c r="M133" s="617"/>
      <c r="N133" s="617"/>
    </row>
    <row r="134" spans="1:14" ht="14">
      <c r="A134" s="1082" t="s">
        <v>866</v>
      </c>
      <c r="B134" s="641">
        <v>0</v>
      </c>
      <c r="C134" s="641">
        <v>0</v>
      </c>
      <c r="D134" s="641">
        <v>0</v>
      </c>
      <c r="E134" s="641">
        <v>0</v>
      </c>
      <c r="F134" s="641">
        <v>0</v>
      </c>
      <c r="G134" s="641">
        <v>0</v>
      </c>
      <c r="H134" s="641">
        <v>0</v>
      </c>
      <c r="I134" s="641">
        <v>0</v>
      </c>
      <c r="J134" s="641">
        <v>0</v>
      </c>
      <c r="K134" s="642">
        <v>0</v>
      </c>
      <c r="M134" s="617"/>
      <c r="N134" s="617"/>
    </row>
    <row r="135" spans="1:14" ht="14">
      <c r="A135" s="1085"/>
      <c r="B135" s="641"/>
      <c r="C135" s="641"/>
      <c r="D135" s="641"/>
      <c r="E135" s="641"/>
      <c r="F135" s="641"/>
      <c r="G135" s="641"/>
      <c r="H135" s="641"/>
      <c r="I135" s="641"/>
      <c r="J135" s="641"/>
      <c r="K135" s="642"/>
      <c r="M135" s="617"/>
      <c r="N135" s="617"/>
    </row>
    <row r="136" spans="1:14" s="568" customFormat="1" ht="14">
      <c r="A136" s="1086" t="s">
        <v>569</v>
      </c>
      <c r="B136" s="638">
        <v>0</v>
      </c>
      <c r="C136" s="638">
        <v>0</v>
      </c>
      <c r="D136" s="638">
        <v>0</v>
      </c>
      <c r="E136" s="638">
        <v>0</v>
      </c>
      <c r="F136" s="638">
        <v>0</v>
      </c>
      <c r="G136" s="638">
        <v>0</v>
      </c>
      <c r="H136" s="638">
        <v>0</v>
      </c>
      <c r="I136" s="638">
        <v>0</v>
      </c>
      <c r="J136" s="638">
        <v>0</v>
      </c>
      <c r="K136" s="639">
        <v>0</v>
      </c>
      <c r="M136" s="1632"/>
      <c r="N136" s="1632"/>
    </row>
    <row r="137" spans="1:14" ht="14">
      <c r="A137" s="1081" t="s">
        <v>1115</v>
      </c>
      <c r="B137" s="641">
        <v>0</v>
      </c>
      <c r="C137" s="641">
        <v>0</v>
      </c>
      <c r="D137" s="641">
        <v>0</v>
      </c>
      <c r="E137" s="641">
        <v>0</v>
      </c>
      <c r="F137" s="641">
        <v>0</v>
      </c>
      <c r="G137" s="641">
        <v>0</v>
      </c>
      <c r="H137" s="641">
        <v>0</v>
      </c>
      <c r="I137" s="641">
        <v>0</v>
      </c>
      <c r="J137" s="641">
        <v>0</v>
      </c>
      <c r="K137" s="642">
        <v>0</v>
      </c>
      <c r="M137" s="617"/>
      <c r="N137" s="617"/>
    </row>
    <row r="138" spans="1:14" ht="14">
      <c r="A138" s="1082" t="s">
        <v>1248</v>
      </c>
      <c r="B138" s="641">
        <v>0</v>
      </c>
      <c r="C138" s="641">
        <v>0</v>
      </c>
      <c r="D138" s="641">
        <v>0</v>
      </c>
      <c r="E138" s="641">
        <v>0</v>
      </c>
      <c r="F138" s="641">
        <v>0</v>
      </c>
      <c r="G138" s="641">
        <v>0</v>
      </c>
      <c r="H138" s="641">
        <v>0</v>
      </c>
      <c r="I138" s="641">
        <v>0</v>
      </c>
      <c r="J138" s="641">
        <v>0</v>
      </c>
      <c r="K138" s="642">
        <v>0</v>
      </c>
      <c r="M138" s="617"/>
      <c r="N138" s="617"/>
    </row>
    <row r="139" spans="1:14" ht="14">
      <c r="A139" s="1082" t="s">
        <v>907</v>
      </c>
      <c r="B139" s="641">
        <v>0</v>
      </c>
      <c r="C139" s="641">
        <v>0</v>
      </c>
      <c r="D139" s="641">
        <v>0</v>
      </c>
      <c r="E139" s="641">
        <v>0</v>
      </c>
      <c r="F139" s="641">
        <v>0</v>
      </c>
      <c r="G139" s="641">
        <v>0</v>
      </c>
      <c r="H139" s="641">
        <v>0</v>
      </c>
      <c r="I139" s="641">
        <v>0</v>
      </c>
      <c r="J139" s="641">
        <v>0</v>
      </c>
      <c r="K139" s="642">
        <v>0</v>
      </c>
      <c r="M139" s="617"/>
      <c r="N139" s="617"/>
    </row>
    <row r="140" spans="1:14" ht="14">
      <c r="A140" s="1082" t="s">
        <v>951</v>
      </c>
      <c r="B140" s="641">
        <v>0</v>
      </c>
      <c r="C140" s="641">
        <v>0</v>
      </c>
      <c r="D140" s="641">
        <v>0</v>
      </c>
      <c r="E140" s="641">
        <v>0</v>
      </c>
      <c r="F140" s="641">
        <v>0</v>
      </c>
      <c r="G140" s="641">
        <v>0</v>
      </c>
      <c r="H140" s="641">
        <v>0</v>
      </c>
      <c r="I140" s="641">
        <v>0</v>
      </c>
      <c r="J140" s="641">
        <v>0</v>
      </c>
      <c r="K140" s="642">
        <v>0</v>
      </c>
      <c r="M140" s="617"/>
      <c r="N140" s="617"/>
    </row>
    <row r="141" spans="1:14" ht="14">
      <c r="A141" s="1082" t="s">
        <v>920</v>
      </c>
      <c r="B141" s="641">
        <v>0</v>
      </c>
      <c r="C141" s="641">
        <v>0</v>
      </c>
      <c r="D141" s="641">
        <v>0</v>
      </c>
      <c r="E141" s="641">
        <v>0</v>
      </c>
      <c r="F141" s="641">
        <v>0</v>
      </c>
      <c r="G141" s="641">
        <v>0</v>
      </c>
      <c r="H141" s="641">
        <v>0</v>
      </c>
      <c r="I141" s="641">
        <v>0</v>
      </c>
      <c r="J141" s="641">
        <v>0</v>
      </c>
      <c r="K141" s="642">
        <v>0</v>
      </c>
      <c r="M141" s="617"/>
      <c r="N141" s="617"/>
    </row>
    <row r="142" spans="1:14" ht="14">
      <c r="A142" s="1082" t="s">
        <v>963</v>
      </c>
      <c r="B142" s="641">
        <v>0</v>
      </c>
      <c r="C142" s="641">
        <v>0</v>
      </c>
      <c r="D142" s="641">
        <v>0</v>
      </c>
      <c r="E142" s="641">
        <v>0</v>
      </c>
      <c r="F142" s="641">
        <v>0</v>
      </c>
      <c r="G142" s="641">
        <v>0</v>
      </c>
      <c r="H142" s="641">
        <v>0</v>
      </c>
      <c r="I142" s="641">
        <v>0</v>
      </c>
      <c r="J142" s="641">
        <v>0</v>
      </c>
      <c r="K142" s="642">
        <v>0</v>
      </c>
      <c r="M142" s="617"/>
      <c r="N142" s="617"/>
    </row>
    <row r="143" spans="1:14" ht="14">
      <c r="A143" s="1082" t="s">
        <v>975</v>
      </c>
      <c r="B143" s="641">
        <v>0</v>
      </c>
      <c r="C143" s="641">
        <v>0</v>
      </c>
      <c r="D143" s="641">
        <v>0</v>
      </c>
      <c r="E143" s="641">
        <v>0</v>
      </c>
      <c r="F143" s="641">
        <v>0</v>
      </c>
      <c r="G143" s="641">
        <v>0</v>
      </c>
      <c r="H143" s="641">
        <v>0</v>
      </c>
      <c r="I143" s="641">
        <v>0</v>
      </c>
      <c r="J143" s="641">
        <v>0</v>
      </c>
      <c r="K143" s="642">
        <v>0</v>
      </c>
      <c r="M143" s="617"/>
      <c r="N143" s="617"/>
    </row>
    <row r="144" spans="1:14" ht="14">
      <c r="A144" s="1082" t="s">
        <v>987</v>
      </c>
      <c r="B144" s="641">
        <v>0</v>
      </c>
      <c r="C144" s="641">
        <v>0</v>
      </c>
      <c r="D144" s="641">
        <v>0</v>
      </c>
      <c r="E144" s="641">
        <v>0</v>
      </c>
      <c r="F144" s="641">
        <v>0</v>
      </c>
      <c r="G144" s="641">
        <v>0</v>
      </c>
      <c r="H144" s="641">
        <v>0</v>
      </c>
      <c r="I144" s="641">
        <v>0</v>
      </c>
      <c r="J144" s="641">
        <v>0</v>
      </c>
      <c r="K144" s="642">
        <v>0</v>
      </c>
      <c r="M144" s="617"/>
      <c r="N144" s="617"/>
    </row>
    <row r="145" spans="1:14" ht="14">
      <c r="A145" s="1082" t="s">
        <v>997</v>
      </c>
      <c r="B145" s="641">
        <v>0</v>
      </c>
      <c r="C145" s="641">
        <v>0</v>
      </c>
      <c r="D145" s="641">
        <v>0</v>
      </c>
      <c r="E145" s="641">
        <v>0</v>
      </c>
      <c r="F145" s="641">
        <v>0</v>
      </c>
      <c r="G145" s="641">
        <v>0</v>
      </c>
      <c r="H145" s="641">
        <v>0</v>
      </c>
      <c r="I145" s="641">
        <v>0</v>
      </c>
      <c r="J145" s="641">
        <v>0</v>
      </c>
      <c r="K145" s="642">
        <v>0</v>
      </c>
      <c r="M145" s="617"/>
      <c r="N145" s="617"/>
    </row>
    <row r="146" spans="1:14" ht="14">
      <c r="A146" s="1082" t="s">
        <v>867</v>
      </c>
      <c r="B146" s="641">
        <v>0</v>
      </c>
      <c r="C146" s="641">
        <v>0</v>
      </c>
      <c r="D146" s="641">
        <v>0</v>
      </c>
      <c r="E146" s="641">
        <v>0</v>
      </c>
      <c r="F146" s="641">
        <v>0</v>
      </c>
      <c r="G146" s="641">
        <v>0</v>
      </c>
      <c r="H146" s="641">
        <v>0</v>
      </c>
      <c r="I146" s="641">
        <v>0</v>
      </c>
      <c r="J146" s="641">
        <v>0</v>
      </c>
      <c r="K146" s="642">
        <v>0</v>
      </c>
      <c r="M146" s="617"/>
      <c r="N146" s="617"/>
    </row>
    <row r="147" spans="1:14" ht="14">
      <c r="A147" s="1081" t="s">
        <v>1116</v>
      </c>
      <c r="B147" s="641">
        <v>0</v>
      </c>
      <c r="C147" s="641">
        <v>0</v>
      </c>
      <c r="D147" s="641">
        <v>0</v>
      </c>
      <c r="E147" s="641">
        <v>0</v>
      </c>
      <c r="F147" s="641">
        <v>0</v>
      </c>
      <c r="G147" s="641">
        <v>0</v>
      </c>
      <c r="H147" s="641">
        <v>0</v>
      </c>
      <c r="I147" s="641">
        <v>0</v>
      </c>
      <c r="J147" s="641">
        <v>0</v>
      </c>
      <c r="K147" s="642">
        <v>0</v>
      </c>
      <c r="M147" s="617"/>
      <c r="N147" s="617"/>
    </row>
    <row r="148" spans="1:14" ht="14">
      <c r="A148" s="1082" t="s">
        <v>1249</v>
      </c>
      <c r="B148" s="641">
        <v>0</v>
      </c>
      <c r="C148" s="641">
        <v>0</v>
      </c>
      <c r="D148" s="641">
        <v>0</v>
      </c>
      <c r="E148" s="641">
        <v>0</v>
      </c>
      <c r="F148" s="641">
        <v>0</v>
      </c>
      <c r="G148" s="641">
        <v>0</v>
      </c>
      <c r="H148" s="641">
        <v>0</v>
      </c>
      <c r="I148" s="641">
        <v>0</v>
      </c>
      <c r="J148" s="641">
        <v>0</v>
      </c>
      <c r="K148" s="642">
        <v>0</v>
      </c>
      <c r="M148" s="617"/>
      <c r="N148" s="617"/>
    </row>
    <row r="149" spans="1:14" ht="14">
      <c r="A149" s="1082" t="s">
        <v>908</v>
      </c>
      <c r="B149" s="641">
        <v>0</v>
      </c>
      <c r="C149" s="641">
        <v>0</v>
      </c>
      <c r="D149" s="641">
        <v>0</v>
      </c>
      <c r="E149" s="641">
        <v>0</v>
      </c>
      <c r="F149" s="641">
        <v>0</v>
      </c>
      <c r="G149" s="641">
        <v>0</v>
      </c>
      <c r="H149" s="641">
        <v>0</v>
      </c>
      <c r="I149" s="641">
        <v>0</v>
      </c>
      <c r="J149" s="641">
        <v>0</v>
      </c>
      <c r="K149" s="642">
        <v>0</v>
      </c>
      <c r="M149" s="617"/>
      <c r="N149" s="617"/>
    </row>
    <row r="150" spans="1:14" ht="14">
      <c r="A150" s="1082" t="s">
        <v>952</v>
      </c>
      <c r="B150" s="641">
        <v>0</v>
      </c>
      <c r="C150" s="641">
        <v>0</v>
      </c>
      <c r="D150" s="641">
        <v>0</v>
      </c>
      <c r="E150" s="641">
        <v>0</v>
      </c>
      <c r="F150" s="641">
        <v>0</v>
      </c>
      <c r="G150" s="641">
        <v>0</v>
      </c>
      <c r="H150" s="641">
        <v>0</v>
      </c>
      <c r="I150" s="641">
        <v>0</v>
      </c>
      <c r="J150" s="641">
        <v>0</v>
      </c>
      <c r="K150" s="642">
        <v>0</v>
      </c>
      <c r="M150" s="617"/>
      <c r="N150" s="617"/>
    </row>
    <row r="151" spans="1:14" ht="14">
      <c r="A151" s="1082" t="s">
        <v>921</v>
      </c>
      <c r="B151" s="641">
        <v>0</v>
      </c>
      <c r="C151" s="641">
        <v>0</v>
      </c>
      <c r="D151" s="641">
        <v>0</v>
      </c>
      <c r="E151" s="641">
        <v>0</v>
      </c>
      <c r="F151" s="641">
        <v>0</v>
      </c>
      <c r="G151" s="641">
        <v>0</v>
      </c>
      <c r="H151" s="641">
        <v>0</v>
      </c>
      <c r="I151" s="641">
        <v>0</v>
      </c>
      <c r="J151" s="641">
        <v>0</v>
      </c>
      <c r="K151" s="642">
        <v>0</v>
      </c>
      <c r="M151" s="617"/>
      <c r="N151" s="617"/>
    </row>
    <row r="152" spans="1:14" ht="14">
      <c r="A152" s="1082" t="s">
        <v>964</v>
      </c>
      <c r="B152" s="641">
        <v>0</v>
      </c>
      <c r="C152" s="641">
        <v>0</v>
      </c>
      <c r="D152" s="641">
        <v>0</v>
      </c>
      <c r="E152" s="641">
        <v>0</v>
      </c>
      <c r="F152" s="641">
        <v>0</v>
      </c>
      <c r="G152" s="641">
        <v>0</v>
      </c>
      <c r="H152" s="641">
        <v>0</v>
      </c>
      <c r="I152" s="641">
        <v>0</v>
      </c>
      <c r="J152" s="641">
        <v>0</v>
      </c>
      <c r="K152" s="642">
        <v>0</v>
      </c>
      <c r="M152" s="617"/>
      <c r="N152" s="617"/>
    </row>
    <row r="153" spans="1:14" ht="14">
      <c r="A153" s="1082" t="s">
        <v>976</v>
      </c>
      <c r="B153" s="641">
        <v>0</v>
      </c>
      <c r="C153" s="641">
        <v>0</v>
      </c>
      <c r="D153" s="641">
        <v>0</v>
      </c>
      <c r="E153" s="641">
        <v>0</v>
      </c>
      <c r="F153" s="641">
        <v>0</v>
      </c>
      <c r="G153" s="641">
        <v>0</v>
      </c>
      <c r="H153" s="641">
        <v>0</v>
      </c>
      <c r="I153" s="641">
        <v>0</v>
      </c>
      <c r="J153" s="641">
        <v>0</v>
      </c>
      <c r="K153" s="642">
        <v>0</v>
      </c>
      <c r="M153" s="617"/>
      <c r="N153" s="617"/>
    </row>
    <row r="154" spans="1:14" ht="14">
      <c r="A154" s="1082" t="s">
        <v>988</v>
      </c>
      <c r="B154" s="641">
        <v>0</v>
      </c>
      <c r="C154" s="641">
        <v>0</v>
      </c>
      <c r="D154" s="641">
        <v>0</v>
      </c>
      <c r="E154" s="641">
        <v>0</v>
      </c>
      <c r="F154" s="641">
        <v>0</v>
      </c>
      <c r="G154" s="641">
        <v>0</v>
      </c>
      <c r="H154" s="641">
        <v>0</v>
      </c>
      <c r="I154" s="641">
        <v>0</v>
      </c>
      <c r="J154" s="641">
        <v>0</v>
      </c>
      <c r="K154" s="642">
        <v>0</v>
      </c>
      <c r="M154" s="617"/>
      <c r="N154" s="617"/>
    </row>
    <row r="155" spans="1:14" ht="14">
      <c r="A155" s="1082" t="s">
        <v>998</v>
      </c>
      <c r="B155" s="641">
        <v>0</v>
      </c>
      <c r="C155" s="641">
        <v>0</v>
      </c>
      <c r="D155" s="641">
        <v>0</v>
      </c>
      <c r="E155" s="641">
        <v>0</v>
      </c>
      <c r="F155" s="641">
        <v>0</v>
      </c>
      <c r="G155" s="641">
        <v>0</v>
      </c>
      <c r="H155" s="641">
        <v>0</v>
      </c>
      <c r="I155" s="641">
        <v>0</v>
      </c>
      <c r="J155" s="641">
        <v>0</v>
      </c>
      <c r="K155" s="642">
        <v>0</v>
      </c>
      <c r="M155" s="617"/>
      <c r="N155" s="617"/>
    </row>
    <row r="156" spans="1:14" ht="14">
      <c r="A156" s="1082" t="s">
        <v>1143</v>
      </c>
      <c r="B156" s="641">
        <v>0</v>
      </c>
      <c r="C156" s="641">
        <v>0</v>
      </c>
      <c r="D156" s="641">
        <v>0</v>
      </c>
      <c r="E156" s="641">
        <v>0</v>
      </c>
      <c r="F156" s="641">
        <v>0</v>
      </c>
      <c r="G156" s="641">
        <v>0</v>
      </c>
      <c r="H156" s="641">
        <v>0</v>
      </c>
      <c r="I156" s="641">
        <v>0</v>
      </c>
      <c r="J156" s="641">
        <v>0</v>
      </c>
      <c r="K156" s="642">
        <v>0</v>
      </c>
      <c r="M156" s="617"/>
      <c r="N156" s="617"/>
    </row>
    <row r="157" spans="1:14" ht="14">
      <c r="A157" s="1085"/>
      <c r="B157" s="641"/>
      <c r="C157" s="641"/>
      <c r="D157" s="641"/>
      <c r="E157" s="641"/>
      <c r="F157" s="641"/>
      <c r="G157" s="641"/>
      <c r="H157" s="641"/>
      <c r="I157" s="641"/>
      <c r="J157" s="641"/>
      <c r="K157" s="642"/>
      <c r="M157" s="617"/>
      <c r="N157" s="617"/>
    </row>
    <row r="158" spans="1:14" s="568" customFormat="1" ht="14">
      <c r="A158" s="1086" t="s">
        <v>1144</v>
      </c>
      <c r="B158" s="638">
        <v>15.746972282869999</v>
      </c>
      <c r="C158" s="638">
        <v>8.7077611924799978</v>
      </c>
      <c r="D158" s="638">
        <v>9.2936604261799989</v>
      </c>
      <c r="E158" s="638">
        <v>10.120148544579999</v>
      </c>
      <c r="F158" s="638">
        <v>12.68712608521</v>
      </c>
      <c r="G158" s="638">
        <v>14.778614475300001</v>
      </c>
      <c r="H158" s="638">
        <v>22.778963383639994</v>
      </c>
      <c r="I158" s="638">
        <v>23.70080822724</v>
      </c>
      <c r="J158" s="638">
        <v>26.92197376723</v>
      </c>
      <c r="K158" s="639">
        <v>26.816251411849994</v>
      </c>
      <c r="M158" s="1632"/>
      <c r="N158" s="1632"/>
    </row>
    <row r="159" spans="1:14" ht="14">
      <c r="A159" s="1081" t="s">
        <v>1089</v>
      </c>
      <c r="B159" s="641">
        <v>0.6527443866699999</v>
      </c>
      <c r="C159" s="641">
        <v>0.65922851177999997</v>
      </c>
      <c r="D159" s="641">
        <v>1.9657697885499998</v>
      </c>
      <c r="E159" s="641">
        <v>1.82085998973</v>
      </c>
      <c r="F159" s="641">
        <v>1.63369211423</v>
      </c>
      <c r="G159" s="641">
        <v>1.07516014618</v>
      </c>
      <c r="H159" s="641">
        <v>2.2953387321499994</v>
      </c>
      <c r="I159" s="641">
        <v>2.3642704696500001</v>
      </c>
      <c r="J159" s="641">
        <v>2.2156452624000003</v>
      </c>
      <c r="K159" s="642">
        <v>2.3356661845100004</v>
      </c>
      <c r="M159" s="617"/>
      <c r="N159" s="617"/>
    </row>
    <row r="160" spans="1:14" ht="14">
      <c r="A160" s="1082" t="s">
        <v>1115</v>
      </c>
      <c r="B160" s="641">
        <v>0.6527443866699999</v>
      </c>
      <c r="C160" s="641">
        <v>0.65922851177999997</v>
      </c>
      <c r="D160" s="641">
        <v>1.9657697885499998</v>
      </c>
      <c r="E160" s="641">
        <v>1.82085998973</v>
      </c>
      <c r="F160" s="641">
        <v>1.63369211423</v>
      </c>
      <c r="G160" s="641">
        <v>1.07516014618</v>
      </c>
      <c r="H160" s="641">
        <v>2.2953387321499994</v>
      </c>
      <c r="I160" s="641">
        <v>2.3642704696500001</v>
      </c>
      <c r="J160" s="641">
        <v>2.2156452624000003</v>
      </c>
      <c r="K160" s="642">
        <v>2.3356661845100004</v>
      </c>
      <c r="M160" s="617"/>
      <c r="N160" s="617"/>
    </row>
    <row r="161" spans="1:14" ht="14">
      <c r="A161" s="1087" t="s">
        <v>1250</v>
      </c>
      <c r="B161" s="641">
        <v>0</v>
      </c>
      <c r="C161" s="641">
        <v>0</v>
      </c>
      <c r="D161" s="641">
        <v>0</v>
      </c>
      <c r="E161" s="641">
        <v>0</v>
      </c>
      <c r="F161" s="641">
        <v>0</v>
      </c>
      <c r="G161" s="641">
        <v>0</v>
      </c>
      <c r="H161" s="641">
        <v>0</v>
      </c>
      <c r="I161" s="641">
        <v>0</v>
      </c>
      <c r="J161" s="641">
        <v>0</v>
      </c>
      <c r="K161" s="642">
        <v>0</v>
      </c>
      <c r="M161" s="617"/>
      <c r="N161" s="617"/>
    </row>
    <row r="162" spans="1:14" ht="14">
      <c r="A162" s="1087" t="s">
        <v>909</v>
      </c>
      <c r="B162" s="641">
        <v>0</v>
      </c>
      <c r="C162" s="641">
        <v>0</v>
      </c>
      <c r="D162" s="641">
        <v>0</v>
      </c>
      <c r="E162" s="641">
        <v>0</v>
      </c>
      <c r="F162" s="641">
        <v>0</v>
      </c>
      <c r="G162" s="641">
        <v>0</v>
      </c>
      <c r="H162" s="641">
        <v>0</v>
      </c>
      <c r="I162" s="641">
        <v>0</v>
      </c>
      <c r="J162" s="641">
        <v>0</v>
      </c>
      <c r="K162" s="642">
        <v>0</v>
      </c>
      <c r="M162" s="617"/>
      <c r="N162" s="617"/>
    </row>
    <row r="163" spans="1:14" ht="14">
      <c r="A163" s="1087" t="s">
        <v>953</v>
      </c>
      <c r="B163" s="641">
        <v>0</v>
      </c>
      <c r="C163" s="641">
        <v>0</v>
      </c>
      <c r="D163" s="641">
        <v>0</v>
      </c>
      <c r="E163" s="641">
        <v>0</v>
      </c>
      <c r="F163" s="641">
        <v>0</v>
      </c>
      <c r="G163" s="641">
        <v>0</v>
      </c>
      <c r="H163" s="641">
        <v>0</v>
      </c>
      <c r="I163" s="641">
        <v>0</v>
      </c>
      <c r="J163" s="641">
        <v>0</v>
      </c>
      <c r="K163" s="642">
        <v>0</v>
      </c>
      <c r="M163" s="617"/>
      <c r="N163" s="617"/>
    </row>
    <row r="164" spans="1:14" ht="14">
      <c r="A164" s="1087" t="s">
        <v>922</v>
      </c>
      <c r="B164" s="641">
        <v>0</v>
      </c>
      <c r="C164" s="641">
        <v>0</v>
      </c>
      <c r="D164" s="641">
        <v>0</v>
      </c>
      <c r="E164" s="641">
        <v>0</v>
      </c>
      <c r="F164" s="641">
        <v>0</v>
      </c>
      <c r="G164" s="641">
        <v>0</v>
      </c>
      <c r="H164" s="641">
        <v>0</v>
      </c>
      <c r="I164" s="641">
        <v>0</v>
      </c>
      <c r="J164" s="641">
        <v>0</v>
      </c>
      <c r="K164" s="642">
        <v>0</v>
      </c>
      <c r="M164" s="617"/>
      <c r="N164" s="617"/>
    </row>
    <row r="165" spans="1:14" ht="14">
      <c r="A165" s="1087" t="s">
        <v>965</v>
      </c>
      <c r="B165" s="641">
        <v>0</v>
      </c>
      <c r="C165" s="641">
        <v>0</v>
      </c>
      <c r="D165" s="641">
        <v>0</v>
      </c>
      <c r="E165" s="641">
        <v>0</v>
      </c>
      <c r="F165" s="641">
        <v>0</v>
      </c>
      <c r="G165" s="641">
        <v>0</v>
      </c>
      <c r="H165" s="641">
        <v>0</v>
      </c>
      <c r="I165" s="641">
        <v>0</v>
      </c>
      <c r="J165" s="641">
        <v>0</v>
      </c>
      <c r="K165" s="642">
        <v>0</v>
      </c>
      <c r="M165" s="617"/>
      <c r="N165" s="617"/>
    </row>
    <row r="166" spans="1:14" ht="14">
      <c r="A166" s="1087" t="s">
        <v>977</v>
      </c>
      <c r="B166" s="641">
        <v>0</v>
      </c>
      <c r="C166" s="641">
        <v>0</v>
      </c>
      <c r="D166" s="641">
        <v>0</v>
      </c>
      <c r="E166" s="641">
        <v>0</v>
      </c>
      <c r="F166" s="641">
        <v>0</v>
      </c>
      <c r="G166" s="641">
        <v>0</v>
      </c>
      <c r="H166" s="641">
        <v>0</v>
      </c>
      <c r="I166" s="641">
        <v>0</v>
      </c>
      <c r="J166" s="641">
        <v>0</v>
      </c>
      <c r="K166" s="642">
        <v>0</v>
      </c>
      <c r="M166" s="617"/>
      <c r="N166" s="617"/>
    </row>
    <row r="167" spans="1:14" ht="14">
      <c r="A167" s="1087" t="s">
        <v>989</v>
      </c>
      <c r="B167" s="641">
        <v>0.6527443866699999</v>
      </c>
      <c r="C167" s="641">
        <v>0.65922851177999997</v>
      </c>
      <c r="D167" s="641">
        <v>1.9657697885499998</v>
      </c>
      <c r="E167" s="641">
        <v>1.82085998973</v>
      </c>
      <c r="F167" s="641">
        <v>1.63369211423</v>
      </c>
      <c r="G167" s="641">
        <v>1.07516014618</v>
      </c>
      <c r="H167" s="641">
        <v>2.2953387321499994</v>
      </c>
      <c r="I167" s="641">
        <v>2.3642704696500001</v>
      </c>
      <c r="J167" s="641">
        <v>2.2156452624000003</v>
      </c>
      <c r="K167" s="642">
        <v>2.3356661845100004</v>
      </c>
      <c r="M167" s="617"/>
      <c r="N167" s="617"/>
    </row>
    <row r="168" spans="1:14" ht="14">
      <c r="A168" s="1087" t="s">
        <v>999</v>
      </c>
      <c r="B168" s="641">
        <v>0</v>
      </c>
      <c r="C168" s="641">
        <v>0</v>
      </c>
      <c r="D168" s="641">
        <v>0</v>
      </c>
      <c r="E168" s="641">
        <v>0</v>
      </c>
      <c r="F168" s="641">
        <v>0</v>
      </c>
      <c r="G168" s="641">
        <v>0</v>
      </c>
      <c r="H168" s="641">
        <v>0</v>
      </c>
      <c r="I168" s="641">
        <v>0</v>
      </c>
      <c r="J168" s="641">
        <v>0</v>
      </c>
      <c r="K168" s="642">
        <v>0</v>
      </c>
      <c r="M168" s="617"/>
      <c r="N168" s="617"/>
    </row>
    <row r="169" spans="1:14" ht="14">
      <c r="A169" s="1087" t="s">
        <v>869</v>
      </c>
      <c r="B169" s="641">
        <v>0</v>
      </c>
      <c r="C169" s="641">
        <v>0</v>
      </c>
      <c r="D169" s="641">
        <v>0</v>
      </c>
      <c r="E169" s="641">
        <v>0</v>
      </c>
      <c r="F169" s="641">
        <v>0</v>
      </c>
      <c r="G169" s="641">
        <v>0</v>
      </c>
      <c r="H169" s="641">
        <v>0</v>
      </c>
      <c r="I169" s="641">
        <v>0</v>
      </c>
      <c r="J169" s="641">
        <v>0</v>
      </c>
      <c r="K169" s="642">
        <v>0</v>
      </c>
      <c r="M169" s="617"/>
      <c r="N169" s="617"/>
    </row>
    <row r="170" spans="1:14" ht="14">
      <c r="A170" s="1088" t="s">
        <v>1116</v>
      </c>
      <c r="B170" s="641">
        <v>0</v>
      </c>
      <c r="C170" s="641">
        <v>0</v>
      </c>
      <c r="D170" s="641">
        <v>0</v>
      </c>
      <c r="E170" s="641">
        <v>0</v>
      </c>
      <c r="F170" s="641">
        <v>0</v>
      </c>
      <c r="G170" s="641">
        <v>0</v>
      </c>
      <c r="H170" s="641">
        <v>0</v>
      </c>
      <c r="I170" s="641">
        <v>0</v>
      </c>
      <c r="J170" s="641">
        <v>0</v>
      </c>
      <c r="K170" s="642">
        <v>0</v>
      </c>
      <c r="M170" s="617"/>
      <c r="N170" s="617"/>
    </row>
    <row r="171" spans="1:14" ht="14">
      <c r="A171" s="1087" t="s">
        <v>1251</v>
      </c>
      <c r="B171" s="641">
        <v>0</v>
      </c>
      <c r="C171" s="641">
        <v>0</v>
      </c>
      <c r="D171" s="641">
        <v>0</v>
      </c>
      <c r="E171" s="641">
        <v>0</v>
      </c>
      <c r="F171" s="641">
        <v>0</v>
      </c>
      <c r="G171" s="641">
        <v>0</v>
      </c>
      <c r="H171" s="641">
        <v>0</v>
      </c>
      <c r="I171" s="641">
        <v>0</v>
      </c>
      <c r="J171" s="641">
        <v>0</v>
      </c>
      <c r="K171" s="642">
        <v>0</v>
      </c>
      <c r="M171" s="617"/>
      <c r="N171" s="617"/>
    </row>
    <row r="172" spans="1:14" ht="14">
      <c r="A172" s="1087" t="s">
        <v>910</v>
      </c>
      <c r="B172" s="641">
        <v>0</v>
      </c>
      <c r="C172" s="641">
        <v>0</v>
      </c>
      <c r="D172" s="641">
        <v>0</v>
      </c>
      <c r="E172" s="641">
        <v>0</v>
      </c>
      <c r="F172" s="641">
        <v>0</v>
      </c>
      <c r="G172" s="641">
        <v>0</v>
      </c>
      <c r="H172" s="641">
        <v>0</v>
      </c>
      <c r="I172" s="641">
        <v>0</v>
      </c>
      <c r="J172" s="641">
        <v>0</v>
      </c>
      <c r="K172" s="642">
        <v>0</v>
      </c>
      <c r="M172" s="617"/>
      <c r="N172" s="617"/>
    </row>
    <row r="173" spans="1:14" ht="14">
      <c r="A173" s="1087" t="s">
        <v>954</v>
      </c>
      <c r="B173" s="641">
        <v>0</v>
      </c>
      <c r="C173" s="641">
        <v>0</v>
      </c>
      <c r="D173" s="641">
        <v>0</v>
      </c>
      <c r="E173" s="641">
        <v>0</v>
      </c>
      <c r="F173" s="641">
        <v>0</v>
      </c>
      <c r="G173" s="641">
        <v>0</v>
      </c>
      <c r="H173" s="641">
        <v>0</v>
      </c>
      <c r="I173" s="641">
        <v>0</v>
      </c>
      <c r="J173" s="641">
        <v>0</v>
      </c>
      <c r="K173" s="642">
        <v>0</v>
      </c>
      <c r="M173" s="617"/>
      <c r="N173" s="617"/>
    </row>
    <row r="174" spans="1:14" ht="14">
      <c r="A174" s="1087" t="s">
        <v>923</v>
      </c>
      <c r="B174" s="641">
        <v>0</v>
      </c>
      <c r="C174" s="641">
        <v>0</v>
      </c>
      <c r="D174" s="641">
        <v>0</v>
      </c>
      <c r="E174" s="641">
        <v>0</v>
      </c>
      <c r="F174" s="641">
        <v>0</v>
      </c>
      <c r="G174" s="641">
        <v>0</v>
      </c>
      <c r="H174" s="641">
        <v>0</v>
      </c>
      <c r="I174" s="641">
        <v>0</v>
      </c>
      <c r="J174" s="641">
        <v>0</v>
      </c>
      <c r="K174" s="642">
        <v>0</v>
      </c>
      <c r="M174" s="617"/>
      <c r="N174" s="617"/>
    </row>
    <row r="175" spans="1:14" ht="14">
      <c r="A175" s="1087" t="s">
        <v>966</v>
      </c>
      <c r="B175" s="641">
        <v>0</v>
      </c>
      <c r="C175" s="641">
        <v>0</v>
      </c>
      <c r="D175" s="641">
        <v>0</v>
      </c>
      <c r="E175" s="641">
        <v>0</v>
      </c>
      <c r="F175" s="641">
        <v>0</v>
      </c>
      <c r="G175" s="641">
        <v>0</v>
      </c>
      <c r="H175" s="641">
        <v>0</v>
      </c>
      <c r="I175" s="641">
        <v>0</v>
      </c>
      <c r="J175" s="641">
        <v>0</v>
      </c>
      <c r="K175" s="642">
        <v>0</v>
      </c>
      <c r="M175" s="617"/>
      <c r="N175" s="617"/>
    </row>
    <row r="176" spans="1:14" ht="14">
      <c r="A176" s="1087" t="s">
        <v>978</v>
      </c>
      <c r="B176" s="641">
        <v>0</v>
      </c>
      <c r="C176" s="641">
        <v>0</v>
      </c>
      <c r="D176" s="641">
        <v>0</v>
      </c>
      <c r="E176" s="641">
        <v>0</v>
      </c>
      <c r="F176" s="641">
        <v>0</v>
      </c>
      <c r="G176" s="641">
        <v>0</v>
      </c>
      <c r="H176" s="641">
        <v>0</v>
      </c>
      <c r="I176" s="641">
        <v>0</v>
      </c>
      <c r="J176" s="641">
        <v>0</v>
      </c>
      <c r="K176" s="642">
        <v>0</v>
      </c>
      <c r="M176" s="617"/>
      <c r="N176" s="617"/>
    </row>
    <row r="177" spans="1:14" ht="14">
      <c r="A177" s="1087" t="s">
        <v>990</v>
      </c>
      <c r="B177" s="641">
        <v>0</v>
      </c>
      <c r="C177" s="641">
        <v>0</v>
      </c>
      <c r="D177" s="641">
        <v>0</v>
      </c>
      <c r="E177" s="641">
        <v>0</v>
      </c>
      <c r="F177" s="641">
        <v>0</v>
      </c>
      <c r="G177" s="641">
        <v>0</v>
      </c>
      <c r="H177" s="641">
        <v>0</v>
      </c>
      <c r="I177" s="641">
        <v>0</v>
      </c>
      <c r="J177" s="641">
        <v>0</v>
      </c>
      <c r="K177" s="642">
        <v>0</v>
      </c>
      <c r="M177" s="617"/>
      <c r="N177" s="617"/>
    </row>
    <row r="178" spans="1:14" ht="14">
      <c r="A178" s="1087" t="s">
        <v>1000</v>
      </c>
      <c r="B178" s="641">
        <v>0</v>
      </c>
      <c r="C178" s="641">
        <v>0</v>
      </c>
      <c r="D178" s="641">
        <v>0</v>
      </c>
      <c r="E178" s="641">
        <v>0</v>
      </c>
      <c r="F178" s="641">
        <v>0</v>
      </c>
      <c r="G178" s="641">
        <v>0</v>
      </c>
      <c r="H178" s="641">
        <v>0</v>
      </c>
      <c r="I178" s="641">
        <v>0</v>
      </c>
      <c r="J178" s="641">
        <v>0</v>
      </c>
      <c r="K178" s="642">
        <v>0</v>
      </c>
      <c r="M178" s="617"/>
      <c r="N178" s="617"/>
    </row>
    <row r="179" spans="1:14" ht="14">
      <c r="A179" s="1087" t="s">
        <v>870</v>
      </c>
      <c r="B179" s="641">
        <v>0</v>
      </c>
      <c r="C179" s="641">
        <v>0</v>
      </c>
      <c r="D179" s="641">
        <v>0</v>
      </c>
      <c r="E179" s="641">
        <v>0</v>
      </c>
      <c r="F179" s="641">
        <v>0</v>
      </c>
      <c r="G179" s="641">
        <v>0</v>
      </c>
      <c r="H179" s="641">
        <v>0</v>
      </c>
      <c r="I179" s="641">
        <v>0</v>
      </c>
      <c r="J179" s="641">
        <v>0</v>
      </c>
      <c r="K179" s="642">
        <v>0</v>
      </c>
      <c r="M179" s="617"/>
      <c r="N179" s="617"/>
    </row>
    <row r="180" spans="1:14" ht="14">
      <c r="A180" s="1081" t="s">
        <v>1145</v>
      </c>
      <c r="B180" s="641">
        <v>15.0942278962</v>
      </c>
      <c r="C180" s="641">
        <v>8.0485326806999993</v>
      </c>
      <c r="D180" s="641">
        <v>7.3278906376299995</v>
      </c>
      <c r="E180" s="641">
        <v>8.2992885548499995</v>
      </c>
      <c r="F180" s="641">
        <v>11.05343397098</v>
      </c>
      <c r="G180" s="641">
        <v>13.703454329120001</v>
      </c>
      <c r="H180" s="641">
        <v>20.483624651489997</v>
      </c>
      <c r="I180" s="641">
        <v>21.336537757589998</v>
      </c>
      <c r="J180" s="641">
        <v>24.706328504829997</v>
      </c>
      <c r="K180" s="642">
        <v>24.480585227339994</v>
      </c>
      <c r="M180" s="617"/>
      <c r="N180" s="617"/>
    </row>
    <row r="181" spans="1:14" ht="14">
      <c r="A181" s="1082" t="s">
        <v>1146</v>
      </c>
      <c r="B181" s="641">
        <v>15.0942278962</v>
      </c>
      <c r="C181" s="641">
        <v>8.0485326806999993</v>
      </c>
      <c r="D181" s="641">
        <v>7.3278906376299995</v>
      </c>
      <c r="E181" s="641">
        <v>8.2992885548499995</v>
      </c>
      <c r="F181" s="641">
        <v>11.05343397098</v>
      </c>
      <c r="G181" s="641">
        <v>13.703454329120001</v>
      </c>
      <c r="H181" s="641">
        <v>20.483624651489997</v>
      </c>
      <c r="I181" s="641">
        <v>21.336537757589998</v>
      </c>
      <c r="J181" s="641">
        <v>24.706328504829997</v>
      </c>
      <c r="K181" s="642">
        <v>24.480585227339994</v>
      </c>
      <c r="M181" s="617"/>
      <c r="N181" s="617"/>
    </row>
    <row r="182" spans="1:14" ht="14">
      <c r="A182" s="1083" t="s">
        <v>1115</v>
      </c>
      <c r="B182" s="641">
        <v>15.0942278962</v>
      </c>
      <c r="C182" s="641">
        <v>8.0485326806999993</v>
      </c>
      <c r="D182" s="641">
        <v>7.3278906376299995</v>
      </c>
      <c r="E182" s="641">
        <v>8.2992885548499995</v>
      </c>
      <c r="F182" s="641">
        <v>11.05343397098</v>
      </c>
      <c r="G182" s="641">
        <v>13.703454329120001</v>
      </c>
      <c r="H182" s="641">
        <v>20.483624651489997</v>
      </c>
      <c r="I182" s="641">
        <v>21.336537757589998</v>
      </c>
      <c r="J182" s="641">
        <v>24.706328504829997</v>
      </c>
      <c r="K182" s="642">
        <v>24.480585227339994</v>
      </c>
      <c r="M182" s="617"/>
      <c r="N182" s="617"/>
    </row>
    <row r="183" spans="1:14" ht="14">
      <c r="A183" s="1084" t="s">
        <v>1082</v>
      </c>
      <c r="B183" s="641">
        <v>0</v>
      </c>
      <c r="C183" s="641">
        <v>0</v>
      </c>
      <c r="D183" s="641">
        <v>0</v>
      </c>
      <c r="E183" s="641">
        <v>0</v>
      </c>
      <c r="F183" s="641">
        <v>0</v>
      </c>
      <c r="G183" s="641">
        <v>0</v>
      </c>
      <c r="H183" s="641">
        <v>0</v>
      </c>
      <c r="I183" s="641">
        <v>0</v>
      </c>
      <c r="J183" s="641">
        <v>0</v>
      </c>
      <c r="K183" s="642">
        <v>0</v>
      </c>
      <c r="M183" s="617"/>
      <c r="N183" s="617"/>
    </row>
    <row r="184" spans="1:14" ht="14">
      <c r="A184" s="1084" t="s">
        <v>1147</v>
      </c>
      <c r="B184" s="641">
        <v>0</v>
      </c>
      <c r="C184" s="641">
        <v>0</v>
      </c>
      <c r="D184" s="641">
        <v>0</v>
      </c>
      <c r="E184" s="641">
        <v>0</v>
      </c>
      <c r="F184" s="641">
        <v>0</v>
      </c>
      <c r="G184" s="641">
        <v>0</v>
      </c>
      <c r="H184" s="641">
        <v>0</v>
      </c>
      <c r="I184" s="641">
        <v>0</v>
      </c>
      <c r="J184" s="641">
        <v>0</v>
      </c>
      <c r="K184" s="642">
        <v>0</v>
      </c>
      <c r="M184" s="617"/>
      <c r="N184" s="617"/>
    </row>
    <row r="185" spans="1:14" ht="14">
      <c r="A185" s="1089" t="s">
        <v>1252</v>
      </c>
      <c r="B185" s="641">
        <v>0</v>
      </c>
      <c r="C185" s="641">
        <v>0</v>
      </c>
      <c r="D185" s="641">
        <v>0</v>
      </c>
      <c r="E185" s="641">
        <v>0</v>
      </c>
      <c r="F185" s="641">
        <v>0</v>
      </c>
      <c r="G185" s="641">
        <v>0</v>
      </c>
      <c r="H185" s="641">
        <v>0</v>
      </c>
      <c r="I185" s="641">
        <v>0</v>
      </c>
      <c r="J185" s="641">
        <v>0</v>
      </c>
      <c r="K185" s="642">
        <v>0</v>
      </c>
      <c r="M185" s="617"/>
      <c r="N185" s="617"/>
    </row>
    <row r="186" spans="1:14" ht="14">
      <c r="A186" s="1089" t="s">
        <v>911</v>
      </c>
      <c r="B186" s="641">
        <v>0</v>
      </c>
      <c r="C186" s="641">
        <v>0</v>
      </c>
      <c r="D186" s="641">
        <v>0</v>
      </c>
      <c r="E186" s="641">
        <v>0</v>
      </c>
      <c r="F186" s="641">
        <v>0</v>
      </c>
      <c r="G186" s="641">
        <v>0</v>
      </c>
      <c r="H186" s="641">
        <v>0</v>
      </c>
      <c r="I186" s="641">
        <v>0</v>
      </c>
      <c r="J186" s="641">
        <v>0</v>
      </c>
      <c r="K186" s="642">
        <v>0</v>
      </c>
      <c r="M186" s="617"/>
      <c r="N186" s="617"/>
    </row>
    <row r="187" spans="1:14" ht="14">
      <c r="A187" s="1089" t="s">
        <v>955</v>
      </c>
      <c r="B187" s="641">
        <v>0</v>
      </c>
      <c r="C187" s="641">
        <v>0</v>
      </c>
      <c r="D187" s="641">
        <v>0</v>
      </c>
      <c r="E187" s="641">
        <v>0</v>
      </c>
      <c r="F187" s="641">
        <v>0</v>
      </c>
      <c r="G187" s="641">
        <v>0</v>
      </c>
      <c r="H187" s="641">
        <v>0</v>
      </c>
      <c r="I187" s="641">
        <v>0</v>
      </c>
      <c r="J187" s="641">
        <v>0</v>
      </c>
      <c r="K187" s="642">
        <v>0</v>
      </c>
      <c r="M187" s="617"/>
      <c r="N187" s="617"/>
    </row>
    <row r="188" spans="1:14" ht="14">
      <c r="A188" s="1089" t="s">
        <v>924</v>
      </c>
      <c r="B188" s="641">
        <v>0</v>
      </c>
      <c r="C188" s="641">
        <v>0</v>
      </c>
      <c r="D188" s="641">
        <v>0</v>
      </c>
      <c r="E188" s="641">
        <v>0</v>
      </c>
      <c r="F188" s="641">
        <v>0</v>
      </c>
      <c r="G188" s="641">
        <v>0</v>
      </c>
      <c r="H188" s="641">
        <v>0</v>
      </c>
      <c r="I188" s="641">
        <v>0</v>
      </c>
      <c r="J188" s="641">
        <v>0</v>
      </c>
      <c r="K188" s="642">
        <v>0</v>
      </c>
      <c r="M188" s="617"/>
      <c r="N188" s="617"/>
    </row>
    <row r="189" spans="1:14" ht="14">
      <c r="A189" s="1089" t="s">
        <v>967</v>
      </c>
      <c r="B189" s="641">
        <v>0</v>
      </c>
      <c r="C189" s="641">
        <v>0</v>
      </c>
      <c r="D189" s="641">
        <v>0</v>
      </c>
      <c r="E189" s="641">
        <v>0</v>
      </c>
      <c r="F189" s="641">
        <v>0</v>
      </c>
      <c r="G189" s="641">
        <v>0</v>
      </c>
      <c r="H189" s="641">
        <v>0</v>
      </c>
      <c r="I189" s="641">
        <v>0</v>
      </c>
      <c r="J189" s="641">
        <v>0</v>
      </c>
      <c r="K189" s="642">
        <v>0</v>
      </c>
      <c r="M189" s="617"/>
      <c r="N189" s="617"/>
    </row>
    <row r="190" spans="1:14" ht="14">
      <c r="A190" s="1089" t="s">
        <v>979</v>
      </c>
      <c r="B190" s="641">
        <v>0</v>
      </c>
      <c r="C190" s="641">
        <v>0</v>
      </c>
      <c r="D190" s="641">
        <v>0</v>
      </c>
      <c r="E190" s="641">
        <v>0</v>
      </c>
      <c r="F190" s="641">
        <v>0</v>
      </c>
      <c r="G190" s="641">
        <v>0</v>
      </c>
      <c r="H190" s="641">
        <v>0</v>
      </c>
      <c r="I190" s="641">
        <v>0</v>
      </c>
      <c r="J190" s="641">
        <v>0</v>
      </c>
      <c r="K190" s="642">
        <v>0</v>
      </c>
      <c r="M190" s="617"/>
      <c r="N190" s="617"/>
    </row>
    <row r="191" spans="1:14" ht="14">
      <c r="A191" s="1089" t="s">
        <v>991</v>
      </c>
      <c r="B191" s="641">
        <v>0</v>
      </c>
      <c r="C191" s="641">
        <v>0</v>
      </c>
      <c r="D191" s="641">
        <v>0</v>
      </c>
      <c r="E191" s="641">
        <v>0</v>
      </c>
      <c r="F191" s="641">
        <v>0</v>
      </c>
      <c r="G191" s="641">
        <v>0</v>
      </c>
      <c r="H191" s="641">
        <v>0</v>
      </c>
      <c r="I191" s="641">
        <v>0</v>
      </c>
      <c r="J191" s="641">
        <v>0</v>
      </c>
      <c r="K191" s="642">
        <v>0</v>
      </c>
      <c r="M191" s="617"/>
      <c r="N191" s="617"/>
    </row>
    <row r="192" spans="1:14" ht="14">
      <c r="A192" s="1089" t="s">
        <v>1001</v>
      </c>
      <c r="B192" s="641">
        <v>0</v>
      </c>
      <c r="C192" s="641">
        <v>0</v>
      </c>
      <c r="D192" s="641">
        <v>0</v>
      </c>
      <c r="E192" s="641">
        <v>0</v>
      </c>
      <c r="F192" s="641">
        <v>0</v>
      </c>
      <c r="G192" s="641">
        <v>0</v>
      </c>
      <c r="H192" s="641">
        <v>0</v>
      </c>
      <c r="I192" s="641">
        <v>0</v>
      </c>
      <c r="J192" s="641">
        <v>0</v>
      </c>
      <c r="K192" s="642">
        <v>0</v>
      </c>
      <c r="M192" s="617"/>
      <c r="N192" s="617"/>
    </row>
    <row r="193" spans="1:14" ht="14">
      <c r="A193" s="1084" t="s">
        <v>1084</v>
      </c>
      <c r="B193" s="641">
        <v>0.14252879887999997</v>
      </c>
      <c r="C193" s="641">
        <v>0.14324781544999998</v>
      </c>
      <c r="D193" s="641">
        <v>2.0484693600000001E-3</v>
      </c>
      <c r="E193" s="641">
        <v>8.4351614470000003E-2</v>
      </c>
      <c r="F193" s="641">
        <v>0.21053971149</v>
      </c>
      <c r="G193" s="641">
        <v>0.19270167060000001</v>
      </c>
      <c r="H193" s="641">
        <v>0.26964495082999995</v>
      </c>
      <c r="I193" s="641">
        <v>0.18576344233</v>
      </c>
      <c r="J193" s="641">
        <v>0.21992279994</v>
      </c>
      <c r="K193" s="642">
        <v>9.3213115730000004E-2</v>
      </c>
      <c r="M193" s="617"/>
      <c r="N193" s="617"/>
    </row>
    <row r="194" spans="1:14" ht="14">
      <c r="A194" s="1084" t="s">
        <v>1086</v>
      </c>
      <c r="B194" s="641">
        <v>14.951699097320001</v>
      </c>
      <c r="C194" s="641">
        <v>7.9052848652499987</v>
      </c>
      <c r="D194" s="641">
        <v>7.3258421682699995</v>
      </c>
      <c r="E194" s="641">
        <v>8.2149369403799994</v>
      </c>
      <c r="F194" s="641">
        <v>10.84289425949</v>
      </c>
      <c r="G194" s="641">
        <v>13.510752658520001</v>
      </c>
      <c r="H194" s="641">
        <v>20.213979700659998</v>
      </c>
      <c r="I194" s="641">
        <v>21.150774315259998</v>
      </c>
      <c r="J194" s="641">
        <v>24.48640570489</v>
      </c>
      <c r="K194" s="642">
        <v>24.387372111609995</v>
      </c>
      <c r="M194" s="617"/>
      <c r="N194" s="617"/>
    </row>
    <row r="195" spans="1:14" ht="14">
      <c r="A195" s="1083" t="s">
        <v>1116</v>
      </c>
      <c r="B195" s="641">
        <v>0</v>
      </c>
      <c r="C195" s="641">
        <v>0</v>
      </c>
      <c r="D195" s="641">
        <v>0</v>
      </c>
      <c r="E195" s="641">
        <v>0</v>
      </c>
      <c r="F195" s="641">
        <v>0</v>
      </c>
      <c r="G195" s="641">
        <v>0</v>
      </c>
      <c r="H195" s="641">
        <v>0</v>
      </c>
      <c r="I195" s="641">
        <v>0</v>
      </c>
      <c r="J195" s="641">
        <v>0</v>
      </c>
      <c r="K195" s="642">
        <v>0</v>
      </c>
      <c r="M195" s="617"/>
      <c r="N195" s="617"/>
    </row>
    <row r="196" spans="1:14" ht="14">
      <c r="A196" s="1084" t="s">
        <v>1083</v>
      </c>
      <c r="B196" s="641">
        <v>0</v>
      </c>
      <c r="C196" s="641">
        <v>0</v>
      </c>
      <c r="D196" s="641">
        <v>0</v>
      </c>
      <c r="E196" s="641">
        <v>0</v>
      </c>
      <c r="F196" s="641">
        <v>0</v>
      </c>
      <c r="G196" s="641">
        <v>0</v>
      </c>
      <c r="H196" s="641">
        <v>0</v>
      </c>
      <c r="I196" s="641">
        <v>0</v>
      </c>
      <c r="J196" s="641">
        <v>0</v>
      </c>
      <c r="K196" s="642">
        <v>0</v>
      </c>
      <c r="M196" s="617"/>
      <c r="N196" s="617"/>
    </row>
    <row r="197" spans="1:14" ht="14">
      <c r="A197" s="1084" t="s">
        <v>1148</v>
      </c>
      <c r="B197" s="641">
        <v>0</v>
      </c>
      <c r="C197" s="641">
        <v>0</v>
      </c>
      <c r="D197" s="641">
        <v>0</v>
      </c>
      <c r="E197" s="641">
        <v>0</v>
      </c>
      <c r="F197" s="641">
        <v>0</v>
      </c>
      <c r="G197" s="641">
        <v>0</v>
      </c>
      <c r="H197" s="641">
        <v>0</v>
      </c>
      <c r="I197" s="641">
        <v>0</v>
      </c>
      <c r="J197" s="641">
        <v>0</v>
      </c>
      <c r="K197" s="642">
        <v>0</v>
      </c>
      <c r="M197" s="617"/>
      <c r="N197" s="617"/>
    </row>
    <row r="198" spans="1:14" ht="14">
      <c r="A198" s="1089" t="s">
        <v>1253</v>
      </c>
      <c r="B198" s="641">
        <v>0</v>
      </c>
      <c r="C198" s="641">
        <v>0</v>
      </c>
      <c r="D198" s="641">
        <v>0</v>
      </c>
      <c r="E198" s="641">
        <v>0</v>
      </c>
      <c r="F198" s="641">
        <v>0</v>
      </c>
      <c r="G198" s="641">
        <v>0</v>
      </c>
      <c r="H198" s="641">
        <v>0</v>
      </c>
      <c r="I198" s="641">
        <v>0</v>
      </c>
      <c r="J198" s="641">
        <v>0</v>
      </c>
      <c r="K198" s="642">
        <v>0</v>
      </c>
      <c r="M198" s="617"/>
      <c r="N198" s="617"/>
    </row>
    <row r="199" spans="1:14" ht="14">
      <c r="A199" s="1089" t="s">
        <v>912</v>
      </c>
      <c r="B199" s="641">
        <v>0</v>
      </c>
      <c r="C199" s="641">
        <v>0</v>
      </c>
      <c r="D199" s="641">
        <v>0</v>
      </c>
      <c r="E199" s="641">
        <v>0</v>
      </c>
      <c r="F199" s="641">
        <v>0</v>
      </c>
      <c r="G199" s="641">
        <v>0</v>
      </c>
      <c r="H199" s="641">
        <v>0</v>
      </c>
      <c r="I199" s="641">
        <v>0</v>
      </c>
      <c r="J199" s="641">
        <v>0</v>
      </c>
      <c r="K199" s="642">
        <v>0</v>
      </c>
      <c r="M199" s="617"/>
      <c r="N199" s="617"/>
    </row>
    <row r="200" spans="1:14" ht="14">
      <c r="A200" s="1089" t="s">
        <v>956</v>
      </c>
      <c r="B200" s="641">
        <v>0</v>
      </c>
      <c r="C200" s="641">
        <v>0</v>
      </c>
      <c r="D200" s="641">
        <v>0</v>
      </c>
      <c r="E200" s="641">
        <v>0</v>
      </c>
      <c r="F200" s="641">
        <v>0</v>
      </c>
      <c r="G200" s="641">
        <v>0</v>
      </c>
      <c r="H200" s="641">
        <v>0</v>
      </c>
      <c r="I200" s="641">
        <v>0</v>
      </c>
      <c r="J200" s="641">
        <v>0</v>
      </c>
      <c r="K200" s="642">
        <v>0</v>
      </c>
      <c r="M200" s="617"/>
      <c r="N200" s="617"/>
    </row>
    <row r="201" spans="1:14" ht="14">
      <c r="A201" s="1089" t="s">
        <v>925</v>
      </c>
      <c r="B201" s="641">
        <v>0</v>
      </c>
      <c r="C201" s="641">
        <v>0</v>
      </c>
      <c r="D201" s="641">
        <v>0</v>
      </c>
      <c r="E201" s="641">
        <v>0</v>
      </c>
      <c r="F201" s="641">
        <v>0</v>
      </c>
      <c r="G201" s="641">
        <v>0</v>
      </c>
      <c r="H201" s="641">
        <v>0</v>
      </c>
      <c r="I201" s="641">
        <v>0</v>
      </c>
      <c r="J201" s="641">
        <v>0</v>
      </c>
      <c r="K201" s="642">
        <v>0</v>
      </c>
      <c r="M201" s="617"/>
      <c r="N201" s="617"/>
    </row>
    <row r="202" spans="1:14" ht="14">
      <c r="A202" s="1089" t="s">
        <v>968</v>
      </c>
      <c r="B202" s="641">
        <v>0</v>
      </c>
      <c r="C202" s="641">
        <v>0</v>
      </c>
      <c r="D202" s="641">
        <v>0</v>
      </c>
      <c r="E202" s="641">
        <v>0</v>
      </c>
      <c r="F202" s="641">
        <v>0</v>
      </c>
      <c r="G202" s="641">
        <v>0</v>
      </c>
      <c r="H202" s="641">
        <v>0</v>
      </c>
      <c r="I202" s="641">
        <v>0</v>
      </c>
      <c r="J202" s="641">
        <v>0</v>
      </c>
      <c r="K202" s="642">
        <v>0</v>
      </c>
      <c r="M202" s="617"/>
      <c r="N202" s="617"/>
    </row>
    <row r="203" spans="1:14" ht="14">
      <c r="A203" s="1089" t="s">
        <v>980</v>
      </c>
      <c r="B203" s="641">
        <v>0</v>
      </c>
      <c r="C203" s="641">
        <v>0</v>
      </c>
      <c r="D203" s="641">
        <v>0</v>
      </c>
      <c r="E203" s="641">
        <v>0</v>
      </c>
      <c r="F203" s="641">
        <v>0</v>
      </c>
      <c r="G203" s="641">
        <v>0</v>
      </c>
      <c r="H203" s="641">
        <v>0</v>
      </c>
      <c r="I203" s="641">
        <v>0</v>
      </c>
      <c r="J203" s="641">
        <v>0</v>
      </c>
      <c r="K203" s="642">
        <v>0</v>
      </c>
      <c r="M203" s="617"/>
      <c r="N203" s="617"/>
    </row>
    <row r="204" spans="1:14" ht="14">
      <c r="A204" s="1089" t="s">
        <v>992</v>
      </c>
      <c r="B204" s="641">
        <v>0</v>
      </c>
      <c r="C204" s="641">
        <v>0</v>
      </c>
      <c r="D204" s="641">
        <v>0</v>
      </c>
      <c r="E204" s="641">
        <v>0</v>
      </c>
      <c r="F204" s="641">
        <v>0</v>
      </c>
      <c r="G204" s="641">
        <v>0</v>
      </c>
      <c r="H204" s="641">
        <v>0</v>
      </c>
      <c r="I204" s="641">
        <v>0</v>
      </c>
      <c r="J204" s="641">
        <v>0</v>
      </c>
      <c r="K204" s="642">
        <v>0</v>
      </c>
      <c r="M204" s="617"/>
      <c r="N204" s="617"/>
    </row>
    <row r="205" spans="1:14" ht="14">
      <c r="A205" s="1089" t="s">
        <v>1002</v>
      </c>
      <c r="B205" s="641">
        <v>0</v>
      </c>
      <c r="C205" s="641">
        <v>0</v>
      </c>
      <c r="D205" s="641">
        <v>0</v>
      </c>
      <c r="E205" s="641">
        <v>0</v>
      </c>
      <c r="F205" s="641">
        <v>0</v>
      </c>
      <c r="G205" s="641">
        <v>0</v>
      </c>
      <c r="H205" s="641">
        <v>0</v>
      </c>
      <c r="I205" s="641">
        <v>0</v>
      </c>
      <c r="J205" s="641">
        <v>0</v>
      </c>
      <c r="K205" s="642">
        <v>0</v>
      </c>
      <c r="M205" s="617"/>
      <c r="N205" s="617"/>
    </row>
    <row r="206" spans="1:14" ht="14">
      <c r="A206" s="1084" t="s">
        <v>1085</v>
      </c>
      <c r="B206" s="641">
        <v>0</v>
      </c>
      <c r="C206" s="641">
        <v>0</v>
      </c>
      <c r="D206" s="641">
        <v>0</v>
      </c>
      <c r="E206" s="641">
        <v>0</v>
      </c>
      <c r="F206" s="641">
        <v>0</v>
      </c>
      <c r="G206" s="641">
        <v>0</v>
      </c>
      <c r="H206" s="641">
        <v>0</v>
      </c>
      <c r="I206" s="641">
        <v>0</v>
      </c>
      <c r="J206" s="641">
        <v>0</v>
      </c>
      <c r="K206" s="642">
        <v>0</v>
      </c>
      <c r="M206" s="617"/>
      <c r="N206" s="617"/>
    </row>
    <row r="207" spans="1:14" ht="14">
      <c r="A207" s="1084" t="s">
        <v>1087</v>
      </c>
      <c r="B207" s="641">
        <v>0</v>
      </c>
      <c r="C207" s="641">
        <v>0</v>
      </c>
      <c r="D207" s="641">
        <v>0</v>
      </c>
      <c r="E207" s="641">
        <v>0</v>
      </c>
      <c r="F207" s="641">
        <v>0</v>
      </c>
      <c r="G207" s="641">
        <v>0</v>
      </c>
      <c r="H207" s="641">
        <v>0</v>
      </c>
      <c r="I207" s="641">
        <v>0</v>
      </c>
      <c r="J207" s="641">
        <v>0</v>
      </c>
      <c r="K207" s="642">
        <v>0</v>
      </c>
      <c r="M207" s="617"/>
      <c r="N207" s="617"/>
    </row>
    <row r="208" spans="1:14" ht="14">
      <c r="A208" s="1082" t="s">
        <v>1149</v>
      </c>
      <c r="B208" s="641">
        <v>0</v>
      </c>
      <c r="C208" s="641">
        <v>0</v>
      </c>
      <c r="D208" s="641">
        <v>0</v>
      </c>
      <c r="E208" s="641">
        <v>0</v>
      </c>
      <c r="F208" s="641">
        <v>0</v>
      </c>
      <c r="G208" s="641">
        <v>0</v>
      </c>
      <c r="H208" s="641">
        <v>0</v>
      </c>
      <c r="I208" s="641">
        <v>0</v>
      </c>
      <c r="J208" s="641">
        <v>0</v>
      </c>
      <c r="K208" s="642">
        <v>0</v>
      </c>
      <c r="M208" s="617"/>
      <c r="N208" s="617"/>
    </row>
    <row r="209" spans="1:14" ht="14">
      <c r="A209" s="1083" t="s">
        <v>871</v>
      </c>
      <c r="B209" s="641">
        <v>0</v>
      </c>
      <c r="C209" s="641">
        <v>0</v>
      </c>
      <c r="D209" s="641">
        <v>0</v>
      </c>
      <c r="E209" s="641">
        <v>0</v>
      </c>
      <c r="F209" s="641">
        <v>0</v>
      </c>
      <c r="G209" s="641">
        <v>0</v>
      </c>
      <c r="H209" s="641">
        <v>0</v>
      </c>
      <c r="I209" s="641">
        <v>0</v>
      </c>
      <c r="J209" s="641">
        <v>0</v>
      </c>
      <c r="K209" s="642">
        <v>0</v>
      </c>
      <c r="M209" s="617"/>
      <c r="N209" s="617"/>
    </row>
    <row r="210" spans="1:14" ht="14">
      <c r="A210" s="1084" t="s">
        <v>1150</v>
      </c>
      <c r="B210" s="641">
        <v>0</v>
      </c>
      <c r="C210" s="641">
        <v>0</v>
      </c>
      <c r="D210" s="641">
        <v>0</v>
      </c>
      <c r="E210" s="641">
        <v>0</v>
      </c>
      <c r="F210" s="641">
        <v>0</v>
      </c>
      <c r="G210" s="641">
        <v>0</v>
      </c>
      <c r="H210" s="641">
        <v>0</v>
      </c>
      <c r="I210" s="641">
        <v>0</v>
      </c>
      <c r="J210" s="641">
        <v>0</v>
      </c>
      <c r="K210" s="642">
        <v>0</v>
      </c>
      <c r="M210" s="617"/>
      <c r="N210" s="617"/>
    </row>
    <row r="211" spans="1:14" ht="14">
      <c r="A211" s="1084" t="s">
        <v>1151</v>
      </c>
      <c r="B211" s="641">
        <v>0</v>
      </c>
      <c r="C211" s="641">
        <v>0</v>
      </c>
      <c r="D211" s="641">
        <v>0</v>
      </c>
      <c r="E211" s="641">
        <v>0</v>
      </c>
      <c r="F211" s="641">
        <v>0</v>
      </c>
      <c r="G211" s="641">
        <v>0</v>
      </c>
      <c r="H211" s="641">
        <v>0</v>
      </c>
      <c r="I211" s="641">
        <v>0</v>
      </c>
      <c r="J211" s="641">
        <v>0</v>
      </c>
      <c r="K211" s="642">
        <v>0</v>
      </c>
      <c r="M211" s="617"/>
      <c r="N211" s="617"/>
    </row>
    <row r="212" spans="1:14" ht="14">
      <c r="A212" s="1084" t="s">
        <v>1152</v>
      </c>
      <c r="B212" s="641">
        <v>0</v>
      </c>
      <c r="C212" s="641">
        <v>0</v>
      </c>
      <c r="D212" s="641">
        <v>0</v>
      </c>
      <c r="E212" s="641">
        <v>0</v>
      </c>
      <c r="F212" s="641">
        <v>0</v>
      </c>
      <c r="G212" s="641">
        <v>0</v>
      </c>
      <c r="H212" s="641">
        <v>0</v>
      </c>
      <c r="I212" s="641">
        <v>0</v>
      </c>
      <c r="J212" s="641">
        <v>0</v>
      </c>
      <c r="K212" s="642">
        <v>0</v>
      </c>
      <c r="M212" s="617"/>
      <c r="N212" s="617"/>
    </row>
    <row r="213" spans="1:14" ht="14">
      <c r="A213" s="1084" t="s">
        <v>1153</v>
      </c>
      <c r="B213" s="641">
        <v>0</v>
      </c>
      <c r="C213" s="641">
        <v>0</v>
      </c>
      <c r="D213" s="641">
        <v>0</v>
      </c>
      <c r="E213" s="641">
        <v>0</v>
      </c>
      <c r="F213" s="641">
        <v>0</v>
      </c>
      <c r="G213" s="641">
        <v>0</v>
      </c>
      <c r="H213" s="641">
        <v>0</v>
      </c>
      <c r="I213" s="641">
        <v>0</v>
      </c>
      <c r="J213" s="641">
        <v>0</v>
      </c>
      <c r="K213" s="642">
        <v>0</v>
      </c>
      <c r="M213" s="617"/>
      <c r="N213" s="617"/>
    </row>
    <row r="214" spans="1:14" ht="14">
      <c r="A214" s="1083" t="s">
        <v>872</v>
      </c>
      <c r="B214" s="641">
        <v>0</v>
      </c>
      <c r="C214" s="641">
        <v>0</v>
      </c>
      <c r="D214" s="641">
        <v>0</v>
      </c>
      <c r="E214" s="641">
        <v>0</v>
      </c>
      <c r="F214" s="641">
        <v>0</v>
      </c>
      <c r="G214" s="641">
        <v>0</v>
      </c>
      <c r="H214" s="641">
        <v>0</v>
      </c>
      <c r="I214" s="641">
        <v>0</v>
      </c>
      <c r="J214" s="641">
        <v>0</v>
      </c>
      <c r="K214" s="642">
        <v>0</v>
      </c>
      <c r="M214" s="617"/>
      <c r="N214" s="617"/>
    </row>
    <row r="215" spans="1:14" ht="14">
      <c r="A215" s="1084" t="s">
        <v>1154</v>
      </c>
      <c r="B215" s="641">
        <v>0</v>
      </c>
      <c r="C215" s="641">
        <v>0</v>
      </c>
      <c r="D215" s="641">
        <v>0</v>
      </c>
      <c r="E215" s="641">
        <v>0</v>
      </c>
      <c r="F215" s="641">
        <v>0</v>
      </c>
      <c r="G215" s="641">
        <v>0</v>
      </c>
      <c r="H215" s="641">
        <v>0</v>
      </c>
      <c r="I215" s="641">
        <v>0</v>
      </c>
      <c r="J215" s="641">
        <v>0</v>
      </c>
      <c r="K215" s="642">
        <v>0</v>
      </c>
      <c r="M215" s="617"/>
      <c r="N215" s="617"/>
    </row>
    <row r="216" spans="1:14" ht="14">
      <c r="A216" s="1084" t="s">
        <v>1254</v>
      </c>
      <c r="B216" s="641">
        <v>0</v>
      </c>
      <c r="C216" s="641">
        <v>0</v>
      </c>
      <c r="D216" s="641">
        <v>0</v>
      </c>
      <c r="E216" s="641">
        <v>0</v>
      </c>
      <c r="F216" s="641">
        <v>0</v>
      </c>
      <c r="G216" s="641">
        <v>0</v>
      </c>
      <c r="H216" s="641">
        <v>0</v>
      </c>
      <c r="I216" s="641">
        <v>0</v>
      </c>
      <c r="J216" s="641">
        <v>0</v>
      </c>
      <c r="K216" s="642">
        <v>0</v>
      </c>
      <c r="M216" s="617"/>
      <c r="N216" s="617"/>
    </row>
    <row r="217" spans="1:14" ht="14">
      <c r="A217" s="1084" t="s">
        <v>1255</v>
      </c>
      <c r="B217" s="641">
        <v>0</v>
      </c>
      <c r="C217" s="641">
        <v>0</v>
      </c>
      <c r="D217" s="641">
        <v>0</v>
      </c>
      <c r="E217" s="641">
        <v>0</v>
      </c>
      <c r="F217" s="641">
        <v>0</v>
      </c>
      <c r="G217" s="641">
        <v>0</v>
      </c>
      <c r="H217" s="641">
        <v>0</v>
      </c>
      <c r="I217" s="641">
        <v>0</v>
      </c>
      <c r="J217" s="641">
        <v>0</v>
      </c>
      <c r="K217" s="642">
        <v>0</v>
      </c>
      <c r="M217" s="617"/>
      <c r="N217" s="617"/>
    </row>
    <row r="218" spans="1:14" ht="14">
      <c r="A218" s="1084" t="s">
        <v>1157</v>
      </c>
      <c r="B218" s="641">
        <v>0</v>
      </c>
      <c r="C218" s="641">
        <v>0</v>
      </c>
      <c r="D218" s="641">
        <v>0</v>
      </c>
      <c r="E218" s="641">
        <v>0</v>
      </c>
      <c r="F218" s="641">
        <v>0</v>
      </c>
      <c r="G218" s="641">
        <v>0</v>
      </c>
      <c r="H218" s="641">
        <v>0</v>
      </c>
      <c r="I218" s="641">
        <v>0</v>
      </c>
      <c r="J218" s="641">
        <v>0</v>
      </c>
      <c r="K218" s="642">
        <v>0</v>
      </c>
      <c r="M218" s="617"/>
      <c r="N218" s="617"/>
    </row>
    <row r="219" spans="1:14" ht="14">
      <c r="A219" s="1085"/>
      <c r="B219" s="641"/>
      <c r="C219" s="641"/>
      <c r="D219" s="641"/>
      <c r="E219" s="641"/>
      <c r="F219" s="641"/>
      <c r="G219" s="641"/>
      <c r="H219" s="641"/>
      <c r="I219" s="641"/>
      <c r="J219" s="641"/>
      <c r="K219" s="642"/>
      <c r="M219" s="617"/>
      <c r="N219" s="617"/>
    </row>
    <row r="220" spans="1:14" s="568" customFormat="1" ht="14">
      <c r="A220" s="1086" t="s">
        <v>1088</v>
      </c>
      <c r="B220" s="638">
        <v>12.112653544859999</v>
      </c>
      <c r="C220" s="638">
        <v>14.942731294069999</v>
      </c>
      <c r="D220" s="638">
        <v>16.56048035541</v>
      </c>
      <c r="E220" s="638">
        <v>16.550920247200001</v>
      </c>
      <c r="F220" s="638">
        <v>19.254198045090003</v>
      </c>
      <c r="G220" s="638">
        <v>24.081252009719996</v>
      </c>
      <c r="H220" s="638">
        <v>24.684233397549999</v>
      </c>
      <c r="I220" s="638">
        <v>29.112595152000001</v>
      </c>
      <c r="J220" s="638">
        <v>34.463580340880007</v>
      </c>
      <c r="K220" s="639">
        <v>43.058038713720002</v>
      </c>
      <c r="M220" s="1632"/>
      <c r="N220" s="1632"/>
    </row>
    <row r="221" spans="1:14" ht="14">
      <c r="A221" s="1081" t="s">
        <v>776</v>
      </c>
      <c r="B221" s="641">
        <v>11.427567713819998</v>
      </c>
      <c r="C221" s="641">
        <v>13.17942709709</v>
      </c>
      <c r="D221" s="641">
        <v>14.64039492341</v>
      </c>
      <c r="E221" s="641">
        <v>14.58576034282</v>
      </c>
      <c r="F221" s="641">
        <v>17.195142782280005</v>
      </c>
      <c r="G221" s="641">
        <v>21.713638638779997</v>
      </c>
      <c r="H221" s="641">
        <v>22.200825576610001</v>
      </c>
      <c r="I221" s="641">
        <v>26.52307233106</v>
      </c>
      <c r="J221" s="641">
        <v>30.217923093480003</v>
      </c>
      <c r="K221" s="642">
        <v>38.698027204890003</v>
      </c>
      <c r="M221" s="617"/>
      <c r="N221" s="617"/>
    </row>
    <row r="222" spans="1:14" ht="14">
      <c r="A222" s="1081" t="s">
        <v>1158</v>
      </c>
      <c r="B222" s="641">
        <v>0.68508583103999998</v>
      </c>
      <c r="C222" s="641">
        <v>1.7633041969799998</v>
      </c>
      <c r="D222" s="641">
        <v>1.920085432</v>
      </c>
      <c r="E222" s="641">
        <v>1.9651599043800001</v>
      </c>
      <c r="F222" s="641">
        <v>2.0590552628099998</v>
      </c>
      <c r="G222" s="641">
        <v>2.36761337094</v>
      </c>
      <c r="H222" s="641">
        <v>2.4834078209400001</v>
      </c>
      <c r="I222" s="641">
        <v>2.5895228209400001</v>
      </c>
      <c r="J222" s="641">
        <v>4.2456572474000005</v>
      </c>
      <c r="K222" s="642">
        <v>4.3600115088299995</v>
      </c>
      <c r="M222" s="617"/>
      <c r="N222" s="617"/>
    </row>
    <row r="223" spans="1:14" ht="14">
      <c r="A223" s="1090"/>
      <c r="B223" s="641"/>
      <c r="C223" s="641"/>
      <c r="D223" s="641"/>
      <c r="E223" s="641"/>
      <c r="F223" s="641"/>
      <c r="G223" s="641"/>
      <c r="H223" s="641"/>
      <c r="I223" s="641"/>
      <c r="J223" s="641"/>
      <c r="K223" s="642"/>
      <c r="M223" s="617"/>
      <c r="N223" s="617"/>
    </row>
    <row r="224" spans="1:14" s="568" customFormat="1" ht="14.5" thickBot="1">
      <c r="A224" s="1091" t="s">
        <v>380</v>
      </c>
      <c r="B224" s="644">
        <v>115.25632101457001</v>
      </c>
      <c r="C224" s="644">
        <v>186.15871819001998</v>
      </c>
      <c r="D224" s="644">
        <v>221.65079082287997</v>
      </c>
      <c r="E224" s="644">
        <v>222.25296962191999</v>
      </c>
      <c r="F224" s="644">
        <v>259.47767266622998</v>
      </c>
      <c r="G224" s="644">
        <v>300.15255609891</v>
      </c>
      <c r="H224" s="644">
        <v>320.89302038377002</v>
      </c>
      <c r="I224" s="644">
        <v>332.08851431334</v>
      </c>
      <c r="J224" s="644">
        <v>381.95472491335005</v>
      </c>
      <c r="K224" s="645">
        <v>448.14091580301994</v>
      </c>
      <c r="M224" s="1632"/>
      <c r="N224" s="1632"/>
    </row>
    <row r="225" spans="1:11" ht="15.5" customHeight="1">
      <c r="A225" s="1424" t="s">
        <v>36</v>
      </c>
      <c r="B225" s="566"/>
      <c r="C225" s="566"/>
      <c r="D225" s="566"/>
      <c r="E225" s="566"/>
      <c r="F225" s="566"/>
      <c r="G225" s="566"/>
      <c r="H225" s="566"/>
      <c r="I225" s="566"/>
      <c r="J225" s="566"/>
      <c r="K225" s="566"/>
    </row>
    <row r="226" spans="1:11" ht="30" customHeight="1">
      <c r="A226" s="1831" t="s">
        <v>1621</v>
      </c>
      <c r="B226" s="1831"/>
      <c r="C226" s="1831"/>
      <c r="D226" s="1831"/>
      <c r="E226" s="1831"/>
      <c r="F226" s="1831"/>
      <c r="G226" s="1831"/>
      <c r="H226" s="1831"/>
      <c r="I226" s="1831"/>
      <c r="J226" s="1831"/>
      <c r="K226" s="1831"/>
    </row>
    <row r="227" spans="1:11">
      <c r="A227" s="649"/>
    </row>
  </sheetData>
  <mergeCells count="6">
    <mergeCell ref="A226:K226"/>
    <mergeCell ref="A3:A4"/>
    <mergeCell ref="B3:B4"/>
    <mergeCell ref="D3:G3"/>
    <mergeCell ref="H3:K3"/>
    <mergeCell ref="C3:C4"/>
  </mergeCells>
  <hyperlinks>
    <hyperlink ref="A1" location="Menu!A1" display="Return to Menu" xr:uid="{00000000-0004-0000-1500-000000000000}"/>
  </hyperlinks>
  <printOptions horizontalCentered="1" verticalCentered="1"/>
  <pageMargins left="0.25" right="0.25" top="0.5" bottom="0.27" header="0.5" footer="0.27"/>
  <pageSetup paperSize="9" scale="24" orientation="portrait" r:id="rId1"/>
  <headerFooter alignWithMargins="0">
    <oddFooter>&amp;A&amp;RPage &amp;P&amp;L&amp;1#&amp;"Calibri"&amp;10&amp;K0078D7This document is for CBN internal consumption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300"/>
  <sheetViews>
    <sheetView view="pageBreakPreview" zoomScale="80" zoomScaleNormal="85" zoomScaleSheetLayoutView="80" workbookViewId="0">
      <pane xSplit="1" ySplit="4" topLeftCell="B289" activePane="bottomRight" state="frozen"/>
      <selection pane="topRight"/>
      <selection pane="bottomLeft"/>
      <selection pane="bottomRight"/>
    </sheetView>
  </sheetViews>
  <sheetFormatPr defaultColWidth="11.54296875" defaultRowHeight="12.5"/>
  <cols>
    <col min="1" max="1" width="61.1796875" style="567" customWidth="1"/>
    <col min="2" max="2" width="14.453125" style="567" bestFit="1" customWidth="1"/>
    <col min="3" max="11" width="14.453125" style="567" customWidth="1"/>
    <col min="12" max="12" width="11.54296875" style="567"/>
    <col min="13" max="14" width="11.81640625" style="567" bestFit="1" customWidth="1"/>
    <col min="15" max="16384" width="11.54296875" style="567"/>
  </cols>
  <sheetData>
    <row r="1" spans="1:14" s="778" customFormat="1" ht="24.65" customHeight="1">
      <c r="A1" s="795" t="s">
        <v>622</v>
      </c>
    </row>
    <row r="2" spans="1:14" s="616" customFormat="1" ht="30.65" customHeight="1" thickBot="1">
      <c r="A2" s="403" t="s">
        <v>1605</v>
      </c>
      <c r="B2" s="664"/>
      <c r="C2" s="664"/>
      <c r="D2" s="664"/>
      <c r="E2" s="664"/>
      <c r="F2" s="664"/>
      <c r="G2" s="664"/>
      <c r="H2" s="664"/>
      <c r="I2" s="664"/>
      <c r="J2" s="664"/>
      <c r="K2" s="664"/>
    </row>
    <row r="3" spans="1:14" s="663" customFormat="1" ht="15">
      <c r="A3" s="1829"/>
      <c r="B3" s="1769">
        <v>2018</v>
      </c>
      <c r="C3" s="1769">
        <v>2019</v>
      </c>
      <c r="D3" s="1767">
        <v>2020</v>
      </c>
      <c r="E3" s="1767"/>
      <c r="F3" s="1767"/>
      <c r="G3" s="1767"/>
      <c r="H3" s="1767">
        <v>2021</v>
      </c>
      <c r="I3" s="1767"/>
      <c r="J3" s="1767"/>
      <c r="K3" s="1768"/>
    </row>
    <row r="4" spans="1:14" s="663" customFormat="1" ht="15.5" thickBot="1">
      <c r="A4" s="1830"/>
      <c r="B4" s="1770"/>
      <c r="C4" s="1770"/>
      <c r="D4" s="789" t="s">
        <v>1</v>
      </c>
      <c r="E4" s="789" t="s">
        <v>2</v>
      </c>
      <c r="F4" s="789" t="s">
        <v>3</v>
      </c>
      <c r="G4" s="667" t="s">
        <v>4</v>
      </c>
      <c r="H4" s="789" t="s">
        <v>1</v>
      </c>
      <c r="I4" s="789" t="s">
        <v>2</v>
      </c>
      <c r="J4" s="789" t="s">
        <v>3</v>
      </c>
      <c r="K4" s="551" t="s">
        <v>4</v>
      </c>
    </row>
    <row r="5" spans="1:14" s="568" customFormat="1" ht="14">
      <c r="A5" s="1086" t="s">
        <v>1041</v>
      </c>
      <c r="B5" s="638">
        <v>85.017959717140016</v>
      </c>
      <c r="C5" s="638">
        <v>129.45279741592</v>
      </c>
      <c r="D5" s="638">
        <v>152.37422272999999</v>
      </c>
      <c r="E5" s="638">
        <v>152.15560751236001</v>
      </c>
      <c r="F5" s="638">
        <v>181.29323824972002</v>
      </c>
      <c r="G5" s="638">
        <v>212.07375700945002</v>
      </c>
      <c r="H5" s="638">
        <v>229.08522480718</v>
      </c>
      <c r="I5" s="638">
        <v>238.43040931016</v>
      </c>
      <c r="J5" s="638">
        <v>249.84408343992999</v>
      </c>
      <c r="K5" s="639">
        <v>297.07311064455007</v>
      </c>
      <c r="M5" s="1632"/>
      <c r="N5" s="1632"/>
    </row>
    <row r="6" spans="1:14" ht="14">
      <c r="A6" s="1081" t="s">
        <v>1114</v>
      </c>
      <c r="B6" s="641">
        <v>38.759535200759998</v>
      </c>
      <c r="C6" s="641">
        <v>65.047048681280003</v>
      </c>
      <c r="D6" s="641">
        <v>76.340959609359984</v>
      </c>
      <c r="E6" s="641">
        <v>68.771038810619999</v>
      </c>
      <c r="F6" s="641">
        <v>82.437710900110005</v>
      </c>
      <c r="G6" s="641">
        <v>85.463474629809994</v>
      </c>
      <c r="H6" s="641">
        <v>99.632205519959982</v>
      </c>
      <c r="I6" s="641">
        <v>116.16982538919001</v>
      </c>
      <c r="J6" s="641">
        <v>120.49624631109999</v>
      </c>
      <c r="K6" s="642">
        <v>151.64446040443002</v>
      </c>
      <c r="M6" s="617"/>
      <c r="N6" s="617"/>
    </row>
    <row r="7" spans="1:14" ht="14">
      <c r="A7" s="1082" t="s">
        <v>1115</v>
      </c>
      <c r="B7" s="641">
        <v>38.759535200759998</v>
      </c>
      <c r="C7" s="641">
        <v>65.047048681280003</v>
      </c>
      <c r="D7" s="641">
        <v>76.340959609359984</v>
      </c>
      <c r="E7" s="641">
        <v>68.771038810619999</v>
      </c>
      <c r="F7" s="641">
        <v>82.437710900110005</v>
      </c>
      <c r="G7" s="641">
        <v>85.463474629809994</v>
      </c>
      <c r="H7" s="641">
        <v>99.632205519959982</v>
      </c>
      <c r="I7" s="641">
        <v>116.16982538919001</v>
      </c>
      <c r="J7" s="641">
        <v>120.49624631109999</v>
      </c>
      <c r="K7" s="642">
        <v>151.64446040443002</v>
      </c>
      <c r="M7" s="617"/>
      <c r="N7" s="617"/>
    </row>
    <row r="8" spans="1:14" ht="14">
      <c r="A8" s="1083" t="s">
        <v>939</v>
      </c>
      <c r="B8" s="641">
        <v>0</v>
      </c>
      <c r="C8" s="641">
        <v>0</v>
      </c>
      <c r="D8" s="641">
        <v>0</v>
      </c>
      <c r="E8" s="641">
        <v>0</v>
      </c>
      <c r="F8" s="641">
        <v>0</v>
      </c>
      <c r="G8" s="641">
        <v>0</v>
      </c>
      <c r="H8" s="641">
        <v>0</v>
      </c>
      <c r="I8" s="641">
        <v>0</v>
      </c>
      <c r="J8" s="641">
        <v>0</v>
      </c>
      <c r="K8" s="642">
        <v>0</v>
      </c>
      <c r="M8" s="617"/>
      <c r="N8" s="617"/>
    </row>
    <row r="9" spans="1:14" ht="14">
      <c r="A9" s="1083" t="s">
        <v>1017</v>
      </c>
      <c r="B9" s="641">
        <v>0</v>
      </c>
      <c r="C9" s="641">
        <v>0</v>
      </c>
      <c r="D9" s="641">
        <v>0</v>
      </c>
      <c r="E9" s="641">
        <v>0</v>
      </c>
      <c r="F9" s="641">
        <v>0</v>
      </c>
      <c r="G9" s="641">
        <v>0</v>
      </c>
      <c r="H9" s="641">
        <v>0</v>
      </c>
      <c r="I9" s="641">
        <v>0</v>
      </c>
      <c r="J9" s="641">
        <v>0</v>
      </c>
      <c r="K9" s="642">
        <v>0</v>
      </c>
      <c r="M9" s="617"/>
      <c r="N9" s="617"/>
    </row>
    <row r="10" spans="1:14" ht="14">
      <c r="A10" s="1083" t="s">
        <v>1019</v>
      </c>
      <c r="B10" s="641">
        <v>0</v>
      </c>
      <c r="C10" s="641">
        <v>0</v>
      </c>
      <c r="D10" s="641">
        <v>0</v>
      </c>
      <c r="E10" s="641">
        <v>0</v>
      </c>
      <c r="F10" s="641">
        <v>0</v>
      </c>
      <c r="G10" s="641">
        <v>0</v>
      </c>
      <c r="H10" s="641">
        <v>0</v>
      </c>
      <c r="I10" s="641">
        <v>0</v>
      </c>
      <c r="J10" s="641">
        <v>0</v>
      </c>
      <c r="K10" s="642">
        <v>0</v>
      </c>
      <c r="M10" s="617"/>
      <c r="N10" s="617"/>
    </row>
    <row r="11" spans="1:14" ht="14">
      <c r="A11" s="1083" t="s">
        <v>1021</v>
      </c>
      <c r="B11" s="641">
        <v>0</v>
      </c>
      <c r="C11" s="641">
        <v>0</v>
      </c>
      <c r="D11" s="641">
        <v>0</v>
      </c>
      <c r="E11" s="641">
        <v>0</v>
      </c>
      <c r="F11" s="641">
        <v>0</v>
      </c>
      <c r="G11" s="641">
        <v>0</v>
      </c>
      <c r="H11" s="641">
        <v>0</v>
      </c>
      <c r="I11" s="641">
        <v>0</v>
      </c>
      <c r="J11" s="641">
        <v>0</v>
      </c>
      <c r="K11" s="642">
        <v>0</v>
      </c>
      <c r="M11" s="617"/>
      <c r="N11" s="617"/>
    </row>
    <row r="12" spans="1:14" ht="14">
      <c r="A12" s="1083" t="s">
        <v>1023</v>
      </c>
      <c r="B12" s="641">
        <v>38.759535200759998</v>
      </c>
      <c r="C12" s="641">
        <v>65.047048681280003</v>
      </c>
      <c r="D12" s="641">
        <v>76.340959609359984</v>
      </c>
      <c r="E12" s="641">
        <v>68.771038810619999</v>
      </c>
      <c r="F12" s="641">
        <v>82.437710900110005</v>
      </c>
      <c r="G12" s="641">
        <v>85.463474629809994</v>
      </c>
      <c r="H12" s="641">
        <v>99.632205519959982</v>
      </c>
      <c r="I12" s="641">
        <v>116.16982538919001</v>
      </c>
      <c r="J12" s="641">
        <v>120.49624631109999</v>
      </c>
      <c r="K12" s="642">
        <v>151.64446040443002</v>
      </c>
      <c r="M12" s="617"/>
      <c r="N12" s="617"/>
    </row>
    <row r="13" spans="1:14" ht="14">
      <c r="A13" s="1082" t="s">
        <v>1116</v>
      </c>
      <c r="B13" s="641">
        <v>0</v>
      </c>
      <c r="C13" s="641">
        <v>0</v>
      </c>
      <c r="D13" s="641">
        <v>0</v>
      </c>
      <c r="E13" s="641">
        <v>0</v>
      </c>
      <c r="F13" s="641">
        <v>0</v>
      </c>
      <c r="G13" s="641">
        <v>0</v>
      </c>
      <c r="H13" s="641">
        <v>0</v>
      </c>
      <c r="I13" s="641">
        <v>0</v>
      </c>
      <c r="J13" s="641">
        <v>0</v>
      </c>
      <c r="K13" s="642">
        <v>0</v>
      </c>
      <c r="M13" s="617"/>
      <c r="N13" s="617"/>
    </row>
    <row r="14" spans="1:14" ht="14">
      <c r="A14" s="1083" t="s">
        <v>940</v>
      </c>
      <c r="B14" s="641">
        <v>0</v>
      </c>
      <c r="C14" s="641">
        <v>0</v>
      </c>
      <c r="D14" s="641">
        <v>0</v>
      </c>
      <c r="E14" s="641">
        <v>0</v>
      </c>
      <c r="F14" s="641">
        <v>0</v>
      </c>
      <c r="G14" s="641">
        <v>0</v>
      </c>
      <c r="H14" s="641">
        <v>0</v>
      </c>
      <c r="I14" s="641">
        <v>0</v>
      </c>
      <c r="J14" s="641">
        <v>0</v>
      </c>
      <c r="K14" s="642">
        <v>0</v>
      </c>
      <c r="M14" s="617"/>
      <c r="N14" s="617"/>
    </row>
    <row r="15" spans="1:14" ht="14">
      <c r="A15" s="1083" t="s">
        <v>1018</v>
      </c>
      <c r="B15" s="641">
        <v>0</v>
      </c>
      <c r="C15" s="641">
        <v>0</v>
      </c>
      <c r="D15" s="641">
        <v>0</v>
      </c>
      <c r="E15" s="641">
        <v>0</v>
      </c>
      <c r="F15" s="641">
        <v>0</v>
      </c>
      <c r="G15" s="641">
        <v>0</v>
      </c>
      <c r="H15" s="641">
        <v>0</v>
      </c>
      <c r="I15" s="641">
        <v>0</v>
      </c>
      <c r="J15" s="641">
        <v>0</v>
      </c>
      <c r="K15" s="642">
        <v>0</v>
      </c>
      <c r="M15" s="617"/>
      <c r="N15" s="617"/>
    </row>
    <row r="16" spans="1:14" ht="14">
      <c r="A16" s="1083" t="s">
        <v>1020</v>
      </c>
      <c r="B16" s="641">
        <v>0</v>
      </c>
      <c r="C16" s="641">
        <v>0</v>
      </c>
      <c r="D16" s="641">
        <v>0</v>
      </c>
      <c r="E16" s="641">
        <v>0</v>
      </c>
      <c r="F16" s="641">
        <v>0</v>
      </c>
      <c r="G16" s="641">
        <v>0</v>
      </c>
      <c r="H16" s="641">
        <v>0</v>
      </c>
      <c r="I16" s="641">
        <v>0</v>
      </c>
      <c r="J16" s="641">
        <v>0</v>
      </c>
      <c r="K16" s="642">
        <v>0</v>
      </c>
      <c r="M16" s="617"/>
      <c r="N16" s="617"/>
    </row>
    <row r="17" spans="1:14" ht="14">
      <c r="A17" s="1083" t="s">
        <v>1022</v>
      </c>
      <c r="B17" s="641">
        <v>0</v>
      </c>
      <c r="C17" s="641">
        <v>0</v>
      </c>
      <c r="D17" s="641">
        <v>0</v>
      </c>
      <c r="E17" s="641">
        <v>0</v>
      </c>
      <c r="F17" s="641">
        <v>0</v>
      </c>
      <c r="G17" s="641">
        <v>0</v>
      </c>
      <c r="H17" s="641">
        <v>0</v>
      </c>
      <c r="I17" s="641">
        <v>0</v>
      </c>
      <c r="J17" s="641">
        <v>0</v>
      </c>
      <c r="K17" s="642">
        <v>0</v>
      </c>
      <c r="M17" s="617"/>
      <c r="N17" s="617"/>
    </row>
    <row r="18" spans="1:14" ht="14">
      <c r="A18" s="1083" t="s">
        <v>1024</v>
      </c>
      <c r="B18" s="641">
        <v>0</v>
      </c>
      <c r="C18" s="641">
        <v>0</v>
      </c>
      <c r="D18" s="641">
        <v>0</v>
      </c>
      <c r="E18" s="641">
        <v>0</v>
      </c>
      <c r="F18" s="641">
        <v>0</v>
      </c>
      <c r="G18" s="641">
        <v>0</v>
      </c>
      <c r="H18" s="641">
        <v>0</v>
      </c>
      <c r="I18" s="641">
        <v>0</v>
      </c>
      <c r="J18" s="641">
        <v>0</v>
      </c>
      <c r="K18" s="642">
        <v>0</v>
      </c>
      <c r="M18" s="617"/>
      <c r="N18" s="617"/>
    </row>
    <row r="19" spans="1:14" ht="14">
      <c r="A19" s="1081" t="s">
        <v>1118</v>
      </c>
      <c r="B19" s="641">
        <v>46.258424516380011</v>
      </c>
      <c r="C19" s="641">
        <v>64.405748734639999</v>
      </c>
      <c r="D19" s="641">
        <v>76.033263120640001</v>
      </c>
      <c r="E19" s="641">
        <v>83.384568701740008</v>
      </c>
      <c r="F19" s="641">
        <v>98.855527349610014</v>
      </c>
      <c r="G19" s="641">
        <v>126.61028237964004</v>
      </c>
      <c r="H19" s="641">
        <v>129.45301928722</v>
      </c>
      <c r="I19" s="641">
        <v>122.26058392096999</v>
      </c>
      <c r="J19" s="641">
        <v>129.34783712883001</v>
      </c>
      <c r="K19" s="642">
        <v>145.42865024012002</v>
      </c>
      <c r="M19" s="617"/>
      <c r="N19" s="617"/>
    </row>
    <row r="20" spans="1:14" ht="14">
      <c r="A20" s="1082" t="s">
        <v>1115</v>
      </c>
      <c r="B20" s="641">
        <v>43.674582025840003</v>
      </c>
      <c r="C20" s="641">
        <v>58.599963747929991</v>
      </c>
      <c r="D20" s="641">
        <v>76.033158018039984</v>
      </c>
      <c r="E20" s="641">
        <v>78.691607210490005</v>
      </c>
      <c r="F20" s="641">
        <v>91.902861990190004</v>
      </c>
      <c r="G20" s="641">
        <v>115.45890869190002</v>
      </c>
      <c r="H20" s="641">
        <v>116.95580055095</v>
      </c>
      <c r="I20" s="641">
        <v>110.63273853399998</v>
      </c>
      <c r="J20" s="641">
        <v>112.17662563781001</v>
      </c>
      <c r="K20" s="642">
        <v>124.97984999712001</v>
      </c>
      <c r="M20" s="617"/>
      <c r="N20" s="617"/>
    </row>
    <row r="21" spans="1:14" ht="14">
      <c r="A21" s="1083" t="s">
        <v>941</v>
      </c>
      <c r="B21" s="641">
        <v>0</v>
      </c>
      <c r="C21" s="641">
        <v>0</v>
      </c>
      <c r="D21" s="641">
        <v>0</v>
      </c>
      <c r="E21" s="641">
        <v>0</v>
      </c>
      <c r="F21" s="641">
        <v>0</v>
      </c>
      <c r="G21" s="641">
        <v>0</v>
      </c>
      <c r="H21" s="641">
        <v>0</v>
      </c>
      <c r="I21" s="641">
        <v>0</v>
      </c>
      <c r="J21" s="641">
        <v>0</v>
      </c>
      <c r="K21" s="642">
        <v>0</v>
      </c>
      <c r="M21" s="617"/>
      <c r="N21" s="617"/>
    </row>
    <row r="22" spans="1:14" ht="14">
      <c r="A22" s="1083" t="s">
        <v>1025</v>
      </c>
      <c r="B22" s="641">
        <v>0</v>
      </c>
      <c r="C22" s="641">
        <v>0</v>
      </c>
      <c r="D22" s="641">
        <v>0</v>
      </c>
      <c r="E22" s="641">
        <v>0</v>
      </c>
      <c r="F22" s="641">
        <v>0</v>
      </c>
      <c r="G22" s="641">
        <v>0</v>
      </c>
      <c r="H22" s="641">
        <v>0</v>
      </c>
      <c r="I22" s="641">
        <v>0</v>
      </c>
      <c r="J22" s="641">
        <v>0</v>
      </c>
      <c r="K22" s="642">
        <v>0</v>
      </c>
      <c r="M22" s="617"/>
      <c r="N22" s="617"/>
    </row>
    <row r="23" spans="1:14" ht="14">
      <c r="A23" s="1083" t="s">
        <v>1027</v>
      </c>
      <c r="B23" s="641">
        <v>0</v>
      </c>
      <c r="C23" s="641">
        <v>0</v>
      </c>
      <c r="D23" s="641">
        <v>0</v>
      </c>
      <c r="E23" s="641">
        <v>0</v>
      </c>
      <c r="F23" s="641">
        <v>0</v>
      </c>
      <c r="G23" s="641">
        <v>0</v>
      </c>
      <c r="H23" s="641">
        <v>0</v>
      </c>
      <c r="I23" s="641">
        <v>0</v>
      </c>
      <c r="J23" s="641">
        <v>0</v>
      </c>
      <c r="K23" s="642">
        <v>0</v>
      </c>
      <c r="M23" s="617"/>
      <c r="N23" s="617"/>
    </row>
    <row r="24" spans="1:14" ht="14">
      <c r="A24" s="1083" t="s">
        <v>1029</v>
      </c>
      <c r="B24" s="641">
        <v>0</v>
      </c>
      <c r="C24" s="641">
        <v>0</v>
      </c>
      <c r="D24" s="641">
        <v>0</v>
      </c>
      <c r="E24" s="641">
        <v>0</v>
      </c>
      <c r="F24" s="641">
        <v>0</v>
      </c>
      <c r="G24" s="641">
        <v>0</v>
      </c>
      <c r="H24" s="641">
        <v>0</v>
      </c>
      <c r="I24" s="641">
        <v>0</v>
      </c>
      <c r="J24" s="641">
        <v>0</v>
      </c>
      <c r="K24" s="642">
        <v>0</v>
      </c>
      <c r="M24" s="617"/>
      <c r="N24" s="617"/>
    </row>
    <row r="25" spans="1:14" ht="14">
      <c r="A25" s="1083" t="s">
        <v>1031</v>
      </c>
      <c r="B25" s="641">
        <v>43.674582025840003</v>
      </c>
      <c r="C25" s="641">
        <v>58.599963747929991</v>
      </c>
      <c r="D25" s="641">
        <v>76.033158018039984</v>
      </c>
      <c r="E25" s="641">
        <v>78.691607210490005</v>
      </c>
      <c r="F25" s="641">
        <v>91.902861990190004</v>
      </c>
      <c r="G25" s="641">
        <v>115.45890869190002</v>
      </c>
      <c r="H25" s="641">
        <v>116.95580055095</v>
      </c>
      <c r="I25" s="641">
        <v>110.63273853399998</v>
      </c>
      <c r="J25" s="641">
        <v>112.17662563781001</v>
      </c>
      <c r="K25" s="642">
        <v>124.97984999712001</v>
      </c>
      <c r="M25" s="617"/>
      <c r="N25" s="617"/>
    </row>
    <row r="26" spans="1:14" ht="14">
      <c r="A26" s="1082" t="s">
        <v>1116</v>
      </c>
      <c r="B26" s="641">
        <v>2.5838424905399999</v>
      </c>
      <c r="C26" s="641">
        <v>5.80578498671</v>
      </c>
      <c r="D26" s="641">
        <v>1.051026E-4</v>
      </c>
      <c r="E26" s="641">
        <v>4.6929614912500002</v>
      </c>
      <c r="F26" s="641">
        <v>6.9526653594200001</v>
      </c>
      <c r="G26" s="641">
        <v>11.151373687740001</v>
      </c>
      <c r="H26" s="641">
        <v>12.49721873627</v>
      </c>
      <c r="I26" s="641">
        <v>11.627845386969998</v>
      </c>
      <c r="J26" s="641">
        <v>17.171211491019999</v>
      </c>
      <c r="K26" s="642">
        <v>20.448800243000001</v>
      </c>
      <c r="M26" s="617"/>
      <c r="N26" s="617"/>
    </row>
    <row r="27" spans="1:14" ht="14">
      <c r="A27" s="1083" t="s">
        <v>942</v>
      </c>
      <c r="B27" s="641">
        <v>0</v>
      </c>
      <c r="C27" s="641">
        <v>0</v>
      </c>
      <c r="D27" s="641">
        <v>0</v>
      </c>
      <c r="E27" s="641">
        <v>0</v>
      </c>
      <c r="F27" s="641">
        <v>0</v>
      </c>
      <c r="G27" s="641">
        <v>0</v>
      </c>
      <c r="H27" s="641">
        <v>0</v>
      </c>
      <c r="I27" s="641">
        <v>0</v>
      </c>
      <c r="J27" s="641">
        <v>0</v>
      </c>
      <c r="K27" s="642">
        <v>0</v>
      </c>
      <c r="M27" s="617"/>
      <c r="N27" s="617"/>
    </row>
    <row r="28" spans="1:14" ht="14">
      <c r="A28" s="1083" t="s">
        <v>1026</v>
      </c>
      <c r="B28" s="641">
        <v>0</v>
      </c>
      <c r="C28" s="641">
        <v>0</v>
      </c>
      <c r="D28" s="641">
        <v>0</v>
      </c>
      <c r="E28" s="641">
        <v>0</v>
      </c>
      <c r="F28" s="641">
        <v>0</v>
      </c>
      <c r="G28" s="641">
        <v>0</v>
      </c>
      <c r="H28" s="641">
        <v>0</v>
      </c>
      <c r="I28" s="641">
        <v>0</v>
      </c>
      <c r="J28" s="641">
        <v>0</v>
      </c>
      <c r="K28" s="642">
        <v>0</v>
      </c>
      <c r="M28" s="617"/>
      <c r="N28" s="617"/>
    </row>
    <row r="29" spans="1:14" ht="14">
      <c r="A29" s="1083" t="s">
        <v>1028</v>
      </c>
      <c r="B29" s="641">
        <v>0</v>
      </c>
      <c r="C29" s="641">
        <v>0</v>
      </c>
      <c r="D29" s="641">
        <v>0</v>
      </c>
      <c r="E29" s="641">
        <v>0</v>
      </c>
      <c r="F29" s="641">
        <v>0</v>
      </c>
      <c r="G29" s="641">
        <v>0</v>
      </c>
      <c r="H29" s="641">
        <v>0</v>
      </c>
      <c r="I29" s="641">
        <v>0</v>
      </c>
      <c r="J29" s="641">
        <v>0</v>
      </c>
      <c r="K29" s="642">
        <v>0</v>
      </c>
      <c r="M29" s="617"/>
      <c r="N29" s="617"/>
    </row>
    <row r="30" spans="1:14" ht="14">
      <c r="A30" s="1083" t="s">
        <v>1030</v>
      </c>
      <c r="B30" s="641">
        <v>0</v>
      </c>
      <c r="C30" s="641">
        <v>0</v>
      </c>
      <c r="D30" s="641">
        <v>0</v>
      </c>
      <c r="E30" s="641">
        <v>0</v>
      </c>
      <c r="F30" s="641">
        <v>0</v>
      </c>
      <c r="G30" s="641">
        <v>0</v>
      </c>
      <c r="H30" s="641">
        <v>0</v>
      </c>
      <c r="I30" s="641">
        <v>0</v>
      </c>
      <c r="J30" s="641">
        <v>0</v>
      </c>
      <c r="K30" s="642">
        <v>0</v>
      </c>
      <c r="M30" s="617"/>
      <c r="N30" s="617"/>
    </row>
    <row r="31" spans="1:14" ht="14">
      <c r="A31" s="1083" t="s">
        <v>1032</v>
      </c>
      <c r="B31" s="641">
        <v>2.5838424905399999</v>
      </c>
      <c r="C31" s="641">
        <v>5.80578498671</v>
      </c>
      <c r="D31" s="641">
        <v>1.051026E-4</v>
      </c>
      <c r="E31" s="641">
        <v>4.6929614912500002</v>
      </c>
      <c r="F31" s="641">
        <v>6.9526653594200001</v>
      </c>
      <c r="G31" s="641">
        <v>11.151373687740001</v>
      </c>
      <c r="H31" s="641">
        <v>12.49721873627</v>
      </c>
      <c r="I31" s="641">
        <v>11.627845386969998</v>
      </c>
      <c r="J31" s="641">
        <v>17.171211491019999</v>
      </c>
      <c r="K31" s="642">
        <v>20.448800243000001</v>
      </c>
      <c r="M31" s="617"/>
      <c r="N31" s="617"/>
    </row>
    <row r="32" spans="1:14" ht="14">
      <c r="A32" s="1085"/>
      <c r="B32" s="641"/>
      <c r="C32" s="641"/>
      <c r="D32" s="641"/>
      <c r="E32" s="641"/>
      <c r="F32" s="641"/>
      <c r="G32" s="641"/>
      <c r="H32" s="641"/>
      <c r="I32" s="641"/>
      <c r="J32" s="641"/>
      <c r="K32" s="642"/>
      <c r="M32" s="617"/>
      <c r="N32" s="617"/>
    </row>
    <row r="33" spans="1:14" s="568" customFormat="1" ht="14">
      <c r="A33" s="1080" t="s">
        <v>1042</v>
      </c>
      <c r="B33" s="638">
        <v>5.7541373982799993</v>
      </c>
      <c r="C33" s="638">
        <v>6.1936100496000011</v>
      </c>
      <c r="D33" s="638">
        <v>13.27233949545</v>
      </c>
      <c r="E33" s="638">
        <v>16.50446353249</v>
      </c>
      <c r="F33" s="638">
        <v>16.245574511380003</v>
      </c>
      <c r="G33" s="638">
        <v>20.905207533869998</v>
      </c>
      <c r="H33" s="638">
        <v>16.83004708184</v>
      </c>
      <c r="I33" s="638">
        <v>24.426697867969999</v>
      </c>
      <c r="J33" s="638">
        <v>32.122026907939997</v>
      </c>
      <c r="K33" s="639">
        <v>46.233283392159997</v>
      </c>
      <c r="M33" s="1632"/>
      <c r="N33" s="1632"/>
    </row>
    <row r="34" spans="1:14" ht="14">
      <c r="A34" s="1081" t="s">
        <v>1114</v>
      </c>
      <c r="B34" s="641">
        <v>0</v>
      </c>
      <c r="C34" s="641">
        <v>0</v>
      </c>
      <c r="D34" s="641">
        <v>9.30928444157</v>
      </c>
      <c r="E34" s="641">
        <v>12.263209837110001</v>
      </c>
      <c r="F34" s="641">
        <v>13.160149880150001</v>
      </c>
      <c r="G34" s="641">
        <v>12.902225839649999</v>
      </c>
      <c r="H34" s="641">
        <v>11.420147666729999</v>
      </c>
      <c r="I34" s="641">
        <v>15.808599586470002</v>
      </c>
      <c r="J34" s="641">
        <v>19.00914122332</v>
      </c>
      <c r="K34" s="642">
        <v>27.896737552209999</v>
      </c>
      <c r="M34" s="617"/>
      <c r="N34" s="617"/>
    </row>
    <row r="35" spans="1:14" ht="14">
      <c r="A35" s="1082" t="s">
        <v>1115</v>
      </c>
      <c r="B35" s="641">
        <v>0</v>
      </c>
      <c r="C35" s="641">
        <v>0</v>
      </c>
      <c r="D35" s="641">
        <v>-3.7389863013700002</v>
      </c>
      <c r="E35" s="641">
        <v>11.334507402450001</v>
      </c>
      <c r="F35" s="641">
        <v>13.087454272870001</v>
      </c>
      <c r="G35" s="641">
        <v>12.759323290229998</v>
      </c>
      <c r="H35" s="641">
        <v>11.371785077969999</v>
      </c>
      <c r="I35" s="641">
        <v>11.269933954510002</v>
      </c>
      <c r="J35" s="641">
        <v>14.319218046329999</v>
      </c>
      <c r="K35" s="642">
        <v>23.290313507169998</v>
      </c>
      <c r="M35" s="617"/>
      <c r="N35" s="617"/>
    </row>
    <row r="36" spans="1:14" ht="14">
      <c r="A36" s="1083" t="s">
        <v>1256</v>
      </c>
      <c r="B36" s="641">
        <v>0</v>
      </c>
      <c r="C36" s="641">
        <v>0</v>
      </c>
      <c r="D36" s="641">
        <v>-3.7389863013700002</v>
      </c>
      <c r="E36" s="641">
        <v>11.334507402450001</v>
      </c>
      <c r="F36" s="641">
        <v>13.087454272870001</v>
      </c>
      <c r="G36" s="641">
        <v>12.759323290229998</v>
      </c>
      <c r="H36" s="641">
        <v>11.371785077969999</v>
      </c>
      <c r="I36" s="641">
        <v>11.269933954510002</v>
      </c>
      <c r="J36" s="641">
        <v>14.319218046329999</v>
      </c>
      <c r="K36" s="642">
        <v>23.290313507169998</v>
      </c>
      <c r="M36" s="617"/>
      <c r="N36" s="617"/>
    </row>
    <row r="37" spans="1:14" ht="14">
      <c r="A37" s="1083" t="s">
        <v>1034</v>
      </c>
      <c r="B37" s="641">
        <v>0</v>
      </c>
      <c r="C37" s="641">
        <v>0</v>
      </c>
      <c r="D37" s="641">
        <v>0</v>
      </c>
      <c r="E37" s="641">
        <v>0</v>
      </c>
      <c r="F37" s="641">
        <v>0</v>
      </c>
      <c r="G37" s="641">
        <v>0</v>
      </c>
      <c r="H37" s="641">
        <v>0</v>
      </c>
      <c r="I37" s="641">
        <v>0</v>
      </c>
      <c r="J37" s="641">
        <v>0</v>
      </c>
      <c r="K37" s="642">
        <v>0</v>
      </c>
      <c r="M37" s="617"/>
      <c r="N37" s="617"/>
    </row>
    <row r="38" spans="1:14" ht="14">
      <c r="A38" s="1083" t="s">
        <v>1043</v>
      </c>
      <c r="B38" s="641">
        <v>0</v>
      </c>
      <c r="C38" s="641">
        <v>0</v>
      </c>
      <c r="D38" s="641">
        <v>0</v>
      </c>
      <c r="E38" s="641">
        <v>0</v>
      </c>
      <c r="F38" s="641">
        <v>0</v>
      </c>
      <c r="G38" s="641">
        <v>0</v>
      </c>
      <c r="H38" s="641">
        <v>0</v>
      </c>
      <c r="I38" s="641">
        <v>0</v>
      </c>
      <c r="J38" s="641">
        <v>0</v>
      </c>
      <c r="K38" s="642">
        <v>0</v>
      </c>
      <c r="M38" s="617"/>
      <c r="N38" s="617"/>
    </row>
    <row r="39" spans="1:14" ht="14">
      <c r="A39" s="1084" t="s">
        <v>1161</v>
      </c>
      <c r="B39" s="641">
        <v>0</v>
      </c>
      <c r="C39" s="641">
        <v>0</v>
      </c>
      <c r="D39" s="641">
        <v>0</v>
      </c>
      <c r="E39" s="641">
        <v>0</v>
      </c>
      <c r="F39" s="641">
        <v>0</v>
      </c>
      <c r="G39" s="641">
        <v>0</v>
      </c>
      <c r="H39" s="641">
        <v>0</v>
      </c>
      <c r="I39" s="641">
        <v>0</v>
      </c>
      <c r="J39" s="641">
        <v>0</v>
      </c>
      <c r="K39" s="642">
        <v>0</v>
      </c>
      <c r="M39" s="617"/>
      <c r="N39" s="617"/>
    </row>
    <row r="40" spans="1:14" ht="14">
      <c r="A40" s="1084" t="s">
        <v>1162</v>
      </c>
      <c r="B40" s="641">
        <v>0</v>
      </c>
      <c r="C40" s="641">
        <v>0</v>
      </c>
      <c r="D40" s="641">
        <v>0</v>
      </c>
      <c r="E40" s="641">
        <v>0</v>
      </c>
      <c r="F40" s="641">
        <v>0</v>
      </c>
      <c r="G40" s="641">
        <v>0</v>
      </c>
      <c r="H40" s="641">
        <v>0</v>
      </c>
      <c r="I40" s="641">
        <v>0</v>
      </c>
      <c r="J40" s="641">
        <v>0</v>
      </c>
      <c r="K40" s="642">
        <v>0</v>
      </c>
      <c r="M40" s="617"/>
      <c r="N40" s="617"/>
    </row>
    <row r="41" spans="1:14" ht="14">
      <c r="A41" s="1083" t="s">
        <v>1163</v>
      </c>
      <c r="B41" s="641">
        <v>0</v>
      </c>
      <c r="C41" s="641">
        <v>0</v>
      </c>
      <c r="D41" s="641">
        <v>0</v>
      </c>
      <c r="E41" s="641">
        <v>0</v>
      </c>
      <c r="F41" s="641">
        <v>0</v>
      </c>
      <c r="G41" s="641">
        <v>0</v>
      </c>
      <c r="H41" s="641">
        <v>0</v>
      </c>
      <c r="I41" s="641">
        <v>0</v>
      </c>
      <c r="J41" s="641">
        <v>0</v>
      </c>
      <c r="K41" s="642">
        <v>0</v>
      </c>
      <c r="M41" s="617"/>
      <c r="N41" s="617"/>
    </row>
    <row r="42" spans="1:14" ht="14">
      <c r="A42" s="1084" t="s">
        <v>1257</v>
      </c>
      <c r="B42" s="641">
        <v>0</v>
      </c>
      <c r="C42" s="641">
        <v>0</v>
      </c>
      <c r="D42" s="641">
        <v>0</v>
      </c>
      <c r="E42" s="641">
        <v>0</v>
      </c>
      <c r="F42" s="641">
        <v>0</v>
      </c>
      <c r="G42" s="641">
        <v>0</v>
      </c>
      <c r="H42" s="641">
        <v>0</v>
      </c>
      <c r="I42" s="641">
        <v>0</v>
      </c>
      <c r="J42" s="641">
        <v>0</v>
      </c>
      <c r="K42" s="642">
        <v>0</v>
      </c>
      <c r="M42" s="617"/>
      <c r="N42" s="617"/>
    </row>
    <row r="43" spans="1:14" ht="14">
      <c r="A43" s="1084" t="s">
        <v>1258</v>
      </c>
      <c r="B43" s="641">
        <v>0</v>
      </c>
      <c r="C43" s="641">
        <v>0</v>
      </c>
      <c r="D43" s="641">
        <v>0</v>
      </c>
      <c r="E43" s="641">
        <v>0</v>
      </c>
      <c r="F43" s="641">
        <v>0</v>
      </c>
      <c r="G43" s="641">
        <v>0</v>
      </c>
      <c r="H43" s="641">
        <v>0</v>
      </c>
      <c r="I43" s="641">
        <v>0</v>
      </c>
      <c r="J43" s="641">
        <v>0</v>
      </c>
      <c r="K43" s="642">
        <v>0</v>
      </c>
      <c r="M43" s="617"/>
      <c r="N43" s="617"/>
    </row>
    <row r="44" spans="1:14" ht="14">
      <c r="A44" s="1084" t="s">
        <v>926</v>
      </c>
      <c r="B44" s="641">
        <v>0</v>
      </c>
      <c r="C44" s="641">
        <v>0</v>
      </c>
      <c r="D44" s="641">
        <v>0</v>
      </c>
      <c r="E44" s="641">
        <v>0</v>
      </c>
      <c r="F44" s="641">
        <v>0</v>
      </c>
      <c r="G44" s="641">
        <v>0</v>
      </c>
      <c r="H44" s="641">
        <v>0</v>
      </c>
      <c r="I44" s="641">
        <v>0</v>
      </c>
      <c r="J44" s="641">
        <v>0</v>
      </c>
      <c r="K44" s="642">
        <v>0</v>
      </c>
      <c r="M44" s="617"/>
      <c r="N44" s="617"/>
    </row>
    <row r="45" spans="1:14" ht="14">
      <c r="A45" s="1083" t="s">
        <v>1045</v>
      </c>
      <c r="B45" s="641">
        <v>0</v>
      </c>
      <c r="C45" s="641">
        <v>0</v>
      </c>
      <c r="D45" s="641">
        <v>0</v>
      </c>
      <c r="E45" s="641">
        <v>0</v>
      </c>
      <c r="F45" s="641">
        <v>0</v>
      </c>
      <c r="G45" s="641">
        <v>0</v>
      </c>
      <c r="H45" s="641">
        <v>0</v>
      </c>
      <c r="I45" s="641">
        <v>0</v>
      </c>
      <c r="J45" s="641">
        <v>0</v>
      </c>
      <c r="K45" s="642">
        <v>0</v>
      </c>
      <c r="M45" s="617"/>
      <c r="N45" s="617"/>
    </row>
    <row r="46" spans="1:14" ht="14">
      <c r="A46" s="1083" t="s">
        <v>1047</v>
      </c>
      <c r="B46" s="641">
        <v>0</v>
      </c>
      <c r="C46" s="641">
        <v>0</v>
      </c>
      <c r="D46" s="641">
        <v>0</v>
      </c>
      <c r="E46" s="641">
        <v>0</v>
      </c>
      <c r="F46" s="641">
        <v>0</v>
      </c>
      <c r="G46" s="641">
        <v>0</v>
      </c>
      <c r="H46" s="641">
        <v>0</v>
      </c>
      <c r="I46" s="641">
        <v>0</v>
      </c>
      <c r="J46" s="641">
        <v>0</v>
      </c>
      <c r="K46" s="642">
        <v>0</v>
      </c>
      <c r="M46" s="617"/>
      <c r="N46" s="617"/>
    </row>
    <row r="47" spans="1:14" ht="14">
      <c r="A47" s="1083" t="s">
        <v>1049</v>
      </c>
      <c r="B47" s="641">
        <v>0</v>
      </c>
      <c r="C47" s="641">
        <v>0</v>
      </c>
      <c r="D47" s="641">
        <v>0</v>
      </c>
      <c r="E47" s="641">
        <v>0</v>
      </c>
      <c r="F47" s="641">
        <v>0</v>
      </c>
      <c r="G47" s="641">
        <v>0</v>
      </c>
      <c r="H47" s="641">
        <v>0</v>
      </c>
      <c r="I47" s="641">
        <v>0</v>
      </c>
      <c r="J47" s="641">
        <v>0</v>
      </c>
      <c r="K47" s="642">
        <v>0</v>
      </c>
      <c r="M47" s="617"/>
      <c r="N47" s="617"/>
    </row>
    <row r="48" spans="1:14" ht="14">
      <c r="A48" s="1083" t="s">
        <v>1051</v>
      </c>
      <c r="B48" s="641">
        <v>0</v>
      </c>
      <c r="C48" s="641">
        <v>0</v>
      </c>
      <c r="D48" s="641">
        <v>0</v>
      </c>
      <c r="E48" s="641">
        <v>0</v>
      </c>
      <c r="F48" s="641">
        <v>0</v>
      </c>
      <c r="G48" s="641">
        <v>0</v>
      </c>
      <c r="H48" s="641">
        <v>0</v>
      </c>
      <c r="I48" s="641">
        <v>0</v>
      </c>
      <c r="J48" s="641">
        <v>0</v>
      </c>
      <c r="K48" s="642">
        <v>0</v>
      </c>
      <c r="M48" s="617"/>
      <c r="N48" s="617"/>
    </row>
    <row r="49" spans="1:14" ht="14">
      <c r="A49" s="1083" t="s">
        <v>1164</v>
      </c>
      <c r="B49" s="641">
        <v>0</v>
      </c>
      <c r="C49" s="641">
        <v>0</v>
      </c>
      <c r="D49" s="641">
        <v>0</v>
      </c>
      <c r="E49" s="641">
        <v>0</v>
      </c>
      <c r="F49" s="641">
        <v>0</v>
      </c>
      <c r="G49" s="641">
        <v>0</v>
      </c>
      <c r="H49" s="641">
        <v>0</v>
      </c>
      <c r="I49" s="641">
        <v>0</v>
      </c>
      <c r="J49" s="641">
        <v>0</v>
      </c>
      <c r="K49" s="642">
        <v>0</v>
      </c>
      <c r="M49" s="617"/>
      <c r="N49" s="617"/>
    </row>
    <row r="50" spans="1:14" ht="14">
      <c r="A50" s="1082" t="s">
        <v>1116</v>
      </c>
      <c r="B50" s="641">
        <v>0</v>
      </c>
      <c r="C50" s="641">
        <v>0</v>
      </c>
      <c r="D50" s="641">
        <v>13.04827074294</v>
      </c>
      <c r="E50" s="641">
        <v>0.92870243466000002</v>
      </c>
      <c r="F50" s="641">
        <v>7.2695607280000005E-2</v>
      </c>
      <c r="G50" s="641">
        <v>0.14290254942</v>
      </c>
      <c r="H50" s="641">
        <v>4.8362588759999998E-2</v>
      </c>
      <c r="I50" s="641">
        <v>4.5386656319599998</v>
      </c>
      <c r="J50" s="641">
        <v>4.6899231769899998</v>
      </c>
      <c r="K50" s="642">
        <v>4.6064240450399998</v>
      </c>
      <c r="M50" s="617"/>
      <c r="N50" s="617"/>
    </row>
    <row r="51" spans="1:14" ht="14">
      <c r="A51" s="1083" t="s">
        <v>1259</v>
      </c>
      <c r="B51" s="641">
        <v>0</v>
      </c>
      <c r="C51" s="641">
        <v>0</v>
      </c>
      <c r="D51" s="641">
        <v>0</v>
      </c>
      <c r="E51" s="641">
        <v>0</v>
      </c>
      <c r="F51" s="641">
        <v>0</v>
      </c>
      <c r="G51" s="641">
        <v>0</v>
      </c>
      <c r="H51" s="641">
        <v>0</v>
      </c>
      <c r="I51" s="641">
        <v>0</v>
      </c>
      <c r="J51" s="641">
        <v>0</v>
      </c>
      <c r="K51" s="642">
        <v>0</v>
      </c>
      <c r="M51" s="617"/>
      <c r="N51" s="617"/>
    </row>
    <row r="52" spans="1:14" ht="14">
      <c r="A52" s="1083" t="s">
        <v>1035</v>
      </c>
      <c r="B52" s="641">
        <v>0</v>
      </c>
      <c r="C52" s="641">
        <v>0</v>
      </c>
      <c r="D52" s="641">
        <v>0</v>
      </c>
      <c r="E52" s="641">
        <v>0</v>
      </c>
      <c r="F52" s="641">
        <v>0</v>
      </c>
      <c r="G52" s="641">
        <v>0</v>
      </c>
      <c r="H52" s="641">
        <v>0</v>
      </c>
      <c r="I52" s="641">
        <v>0</v>
      </c>
      <c r="J52" s="641">
        <v>0</v>
      </c>
      <c r="K52" s="642">
        <v>0</v>
      </c>
      <c r="M52" s="617"/>
      <c r="N52" s="617"/>
    </row>
    <row r="53" spans="1:14" ht="14">
      <c r="A53" s="1083" t="s">
        <v>1044</v>
      </c>
      <c r="B53" s="641">
        <v>0</v>
      </c>
      <c r="C53" s="641">
        <v>0</v>
      </c>
      <c r="D53" s="641">
        <v>0</v>
      </c>
      <c r="E53" s="641">
        <v>0</v>
      </c>
      <c r="F53" s="641">
        <v>0</v>
      </c>
      <c r="G53" s="641">
        <v>0</v>
      </c>
      <c r="H53" s="641">
        <v>0</v>
      </c>
      <c r="I53" s="641">
        <v>0</v>
      </c>
      <c r="J53" s="641">
        <v>0</v>
      </c>
      <c r="K53" s="642">
        <v>0</v>
      </c>
      <c r="M53" s="617"/>
      <c r="N53" s="617"/>
    </row>
    <row r="54" spans="1:14" ht="14">
      <c r="A54" s="1084" t="s">
        <v>1165</v>
      </c>
      <c r="B54" s="641">
        <v>0</v>
      </c>
      <c r="C54" s="641">
        <v>0</v>
      </c>
      <c r="D54" s="641">
        <v>0</v>
      </c>
      <c r="E54" s="641">
        <v>0</v>
      </c>
      <c r="F54" s="641">
        <v>0</v>
      </c>
      <c r="G54" s="641">
        <v>0</v>
      </c>
      <c r="H54" s="641">
        <v>0</v>
      </c>
      <c r="I54" s="641">
        <v>0</v>
      </c>
      <c r="J54" s="641">
        <v>0</v>
      </c>
      <c r="K54" s="642">
        <v>0</v>
      </c>
      <c r="M54" s="617"/>
      <c r="N54" s="617"/>
    </row>
    <row r="55" spans="1:14" ht="14">
      <c r="A55" s="1084" t="s">
        <v>1166</v>
      </c>
      <c r="B55" s="641">
        <v>0</v>
      </c>
      <c r="C55" s="641">
        <v>0</v>
      </c>
      <c r="D55" s="641">
        <v>0</v>
      </c>
      <c r="E55" s="641">
        <v>0</v>
      </c>
      <c r="F55" s="641">
        <v>0</v>
      </c>
      <c r="G55" s="641">
        <v>0</v>
      </c>
      <c r="H55" s="641">
        <v>0</v>
      </c>
      <c r="I55" s="641">
        <v>0</v>
      </c>
      <c r="J55" s="641">
        <v>0</v>
      </c>
      <c r="K55" s="642">
        <v>0</v>
      </c>
      <c r="M55" s="617"/>
      <c r="N55" s="617"/>
    </row>
    <row r="56" spans="1:14" ht="14">
      <c r="A56" s="1083" t="s">
        <v>1167</v>
      </c>
      <c r="B56" s="641">
        <v>0</v>
      </c>
      <c r="C56" s="641">
        <v>0</v>
      </c>
      <c r="D56" s="641">
        <v>0</v>
      </c>
      <c r="E56" s="641">
        <v>0</v>
      </c>
      <c r="F56" s="641">
        <v>0</v>
      </c>
      <c r="G56" s="641">
        <v>0</v>
      </c>
      <c r="H56" s="641">
        <v>0</v>
      </c>
      <c r="I56" s="641">
        <v>0</v>
      </c>
      <c r="J56" s="641">
        <v>0</v>
      </c>
      <c r="K56" s="642">
        <v>0</v>
      </c>
      <c r="M56" s="617"/>
      <c r="N56" s="617"/>
    </row>
    <row r="57" spans="1:14" ht="14">
      <c r="A57" s="1084" t="s">
        <v>1260</v>
      </c>
      <c r="B57" s="641">
        <v>0</v>
      </c>
      <c r="C57" s="641">
        <v>0</v>
      </c>
      <c r="D57" s="641">
        <v>0</v>
      </c>
      <c r="E57" s="641">
        <v>0</v>
      </c>
      <c r="F57" s="641">
        <v>0</v>
      </c>
      <c r="G57" s="641">
        <v>0</v>
      </c>
      <c r="H57" s="641">
        <v>0</v>
      </c>
      <c r="I57" s="641">
        <v>0</v>
      </c>
      <c r="J57" s="641">
        <v>0</v>
      </c>
      <c r="K57" s="642">
        <v>0</v>
      </c>
      <c r="M57" s="617"/>
      <c r="N57" s="617"/>
    </row>
    <row r="58" spans="1:14" ht="14">
      <c r="A58" s="1084" t="s">
        <v>927</v>
      </c>
      <c r="B58" s="641">
        <v>0</v>
      </c>
      <c r="C58" s="641">
        <v>0</v>
      </c>
      <c r="D58" s="641">
        <v>0</v>
      </c>
      <c r="E58" s="641">
        <v>0</v>
      </c>
      <c r="F58" s="641">
        <v>0</v>
      </c>
      <c r="G58" s="641">
        <v>0</v>
      </c>
      <c r="H58" s="641">
        <v>0</v>
      </c>
      <c r="I58" s="641">
        <v>0</v>
      </c>
      <c r="J58" s="641">
        <v>0</v>
      </c>
      <c r="K58" s="642">
        <v>0</v>
      </c>
      <c r="M58" s="617"/>
      <c r="N58" s="617"/>
    </row>
    <row r="59" spans="1:14" ht="14">
      <c r="A59" s="1083" t="s">
        <v>1046</v>
      </c>
      <c r="B59" s="641">
        <v>0</v>
      </c>
      <c r="C59" s="641">
        <v>0</v>
      </c>
      <c r="D59" s="641">
        <v>0</v>
      </c>
      <c r="E59" s="641">
        <v>0</v>
      </c>
      <c r="F59" s="641">
        <v>0</v>
      </c>
      <c r="G59" s="641">
        <v>0</v>
      </c>
      <c r="H59" s="641">
        <v>0</v>
      </c>
      <c r="I59" s="641">
        <v>0</v>
      </c>
      <c r="J59" s="641">
        <v>0</v>
      </c>
      <c r="K59" s="642">
        <v>0</v>
      </c>
      <c r="M59" s="617"/>
      <c r="N59" s="617"/>
    </row>
    <row r="60" spans="1:14" ht="14">
      <c r="A60" s="1083" t="s">
        <v>1048</v>
      </c>
      <c r="B60" s="641">
        <v>0</v>
      </c>
      <c r="C60" s="641">
        <v>0</v>
      </c>
      <c r="D60" s="641">
        <v>0</v>
      </c>
      <c r="E60" s="641">
        <v>0</v>
      </c>
      <c r="F60" s="641">
        <v>0</v>
      </c>
      <c r="G60" s="641">
        <v>0</v>
      </c>
      <c r="H60" s="641">
        <v>0</v>
      </c>
      <c r="I60" s="641">
        <v>0</v>
      </c>
      <c r="J60" s="641">
        <v>0</v>
      </c>
      <c r="K60" s="642">
        <v>0</v>
      </c>
      <c r="M60" s="617"/>
      <c r="N60" s="617"/>
    </row>
    <row r="61" spans="1:14" ht="14">
      <c r="A61" s="1083" t="s">
        <v>1050</v>
      </c>
      <c r="B61" s="641">
        <v>0</v>
      </c>
      <c r="C61" s="641">
        <v>0</v>
      </c>
      <c r="D61" s="641">
        <v>0</v>
      </c>
      <c r="E61" s="641">
        <v>0</v>
      </c>
      <c r="F61" s="641">
        <v>0</v>
      </c>
      <c r="G61" s="641">
        <v>0</v>
      </c>
      <c r="H61" s="641">
        <v>0</v>
      </c>
      <c r="I61" s="641">
        <v>0</v>
      </c>
      <c r="J61" s="641">
        <v>0</v>
      </c>
      <c r="K61" s="642">
        <v>0</v>
      </c>
      <c r="M61" s="617"/>
      <c r="N61" s="617"/>
    </row>
    <row r="62" spans="1:14" ht="14">
      <c r="A62" s="1083" t="s">
        <v>1052</v>
      </c>
      <c r="B62" s="641">
        <v>0</v>
      </c>
      <c r="C62" s="641">
        <v>0</v>
      </c>
      <c r="D62" s="641">
        <v>0</v>
      </c>
      <c r="E62" s="641">
        <v>0</v>
      </c>
      <c r="F62" s="641">
        <v>0</v>
      </c>
      <c r="G62" s="641">
        <v>0</v>
      </c>
      <c r="H62" s="641">
        <v>0</v>
      </c>
      <c r="I62" s="641">
        <v>0</v>
      </c>
      <c r="J62" s="641">
        <v>0</v>
      </c>
      <c r="K62" s="642">
        <v>0</v>
      </c>
      <c r="M62" s="617"/>
      <c r="N62" s="617"/>
    </row>
    <row r="63" spans="1:14" ht="14">
      <c r="A63" s="1083" t="s">
        <v>1168</v>
      </c>
      <c r="B63" s="641">
        <v>0</v>
      </c>
      <c r="C63" s="641">
        <v>0</v>
      </c>
      <c r="D63" s="641">
        <v>13.04827074294</v>
      </c>
      <c r="E63" s="641">
        <v>0.92870243466000002</v>
      </c>
      <c r="F63" s="641">
        <v>7.2695607280000005E-2</v>
      </c>
      <c r="G63" s="641">
        <v>0.14290254942</v>
      </c>
      <c r="H63" s="641">
        <v>4.8362588759999998E-2</v>
      </c>
      <c r="I63" s="641">
        <v>4.5386656319599998</v>
      </c>
      <c r="J63" s="641">
        <v>4.6899231769899998</v>
      </c>
      <c r="K63" s="642">
        <v>4.6064240450399998</v>
      </c>
      <c r="M63" s="617"/>
      <c r="N63" s="617"/>
    </row>
    <row r="64" spans="1:14" ht="14">
      <c r="A64" s="1081" t="s">
        <v>1118</v>
      </c>
      <c r="B64" s="641">
        <v>5.7541373982799993</v>
      </c>
      <c r="C64" s="641">
        <v>6.1936100496000011</v>
      </c>
      <c r="D64" s="641">
        <v>3.9630550538800002</v>
      </c>
      <c r="E64" s="641">
        <v>4.2412536953800002</v>
      </c>
      <c r="F64" s="641">
        <v>3.08542463123</v>
      </c>
      <c r="G64" s="641">
        <v>8.0029816942200007</v>
      </c>
      <c r="H64" s="641">
        <v>5.4098994151100008</v>
      </c>
      <c r="I64" s="641">
        <v>8.6180982814999982</v>
      </c>
      <c r="J64" s="641">
        <v>13.11288568462</v>
      </c>
      <c r="K64" s="642">
        <v>18.336545839950002</v>
      </c>
      <c r="M64" s="617"/>
      <c r="N64" s="617"/>
    </row>
    <row r="65" spans="1:14" ht="14">
      <c r="A65" s="1082" t="s">
        <v>1115</v>
      </c>
      <c r="B65" s="641">
        <v>5.7541373982799993</v>
      </c>
      <c r="C65" s="641">
        <v>6.1936100496000011</v>
      </c>
      <c r="D65" s="641">
        <v>3.9630550538800002</v>
      </c>
      <c r="E65" s="641">
        <v>4.2412536953800002</v>
      </c>
      <c r="F65" s="641">
        <v>3.08542463123</v>
      </c>
      <c r="G65" s="641">
        <v>8.0029816942200007</v>
      </c>
      <c r="H65" s="641">
        <v>5.4098994151100008</v>
      </c>
      <c r="I65" s="641">
        <v>8.6180982814999982</v>
      </c>
      <c r="J65" s="641">
        <v>13.11288568462</v>
      </c>
      <c r="K65" s="642">
        <v>18.336545839950002</v>
      </c>
      <c r="M65" s="617"/>
      <c r="N65" s="617"/>
    </row>
    <row r="66" spans="1:14" ht="14">
      <c r="A66" s="1083" t="s">
        <v>1261</v>
      </c>
      <c r="B66" s="641">
        <v>0</v>
      </c>
      <c r="C66" s="641">
        <v>0</v>
      </c>
      <c r="D66" s="641">
        <v>0</v>
      </c>
      <c r="E66" s="641">
        <v>0</v>
      </c>
      <c r="F66" s="641">
        <v>0</v>
      </c>
      <c r="G66" s="641">
        <v>0</v>
      </c>
      <c r="H66" s="641">
        <v>0</v>
      </c>
      <c r="I66" s="641">
        <v>0</v>
      </c>
      <c r="J66" s="641">
        <v>0</v>
      </c>
      <c r="K66" s="642">
        <v>0</v>
      </c>
      <c r="M66" s="617"/>
      <c r="N66" s="617"/>
    </row>
    <row r="67" spans="1:14" ht="14">
      <c r="A67" s="1083" t="s">
        <v>1036</v>
      </c>
      <c r="B67" s="641">
        <v>0</v>
      </c>
      <c r="C67" s="641">
        <v>0</v>
      </c>
      <c r="D67" s="641">
        <v>0</v>
      </c>
      <c r="E67" s="641">
        <v>0</v>
      </c>
      <c r="F67" s="641">
        <v>0</v>
      </c>
      <c r="G67" s="641">
        <v>0</v>
      </c>
      <c r="H67" s="641">
        <v>0</v>
      </c>
      <c r="I67" s="641">
        <v>0</v>
      </c>
      <c r="J67" s="641">
        <v>0</v>
      </c>
      <c r="K67" s="642">
        <v>0</v>
      </c>
      <c r="M67" s="617"/>
      <c r="N67" s="617"/>
    </row>
    <row r="68" spans="1:14" ht="14">
      <c r="A68" s="1083" t="s">
        <v>1053</v>
      </c>
      <c r="B68" s="641">
        <v>0</v>
      </c>
      <c r="C68" s="641">
        <v>0</v>
      </c>
      <c r="D68" s="641">
        <v>0</v>
      </c>
      <c r="E68" s="641">
        <v>0</v>
      </c>
      <c r="F68" s="641">
        <v>0</v>
      </c>
      <c r="G68" s="641">
        <v>0</v>
      </c>
      <c r="H68" s="641">
        <v>0</v>
      </c>
      <c r="I68" s="641">
        <v>0</v>
      </c>
      <c r="J68" s="641">
        <v>0</v>
      </c>
      <c r="K68" s="642">
        <v>0</v>
      </c>
      <c r="M68" s="617"/>
      <c r="N68" s="617"/>
    </row>
    <row r="69" spans="1:14" ht="14">
      <c r="A69" s="1084" t="s">
        <v>1262</v>
      </c>
      <c r="B69" s="641">
        <v>0</v>
      </c>
      <c r="C69" s="641">
        <v>0</v>
      </c>
      <c r="D69" s="641">
        <v>0</v>
      </c>
      <c r="E69" s="641">
        <v>0</v>
      </c>
      <c r="F69" s="641">
        <v>0</v>
      </c>
      <c r="G69" s="641">
        <v>0</v>
      </c>
      <c r="H69" s="641">
        <v>0</v>
      </c>
      <c r="I69" s="641">
        <v>0</v>
      </c>
      <c r="J69" s="641">
        <v>0</v>
      </c>
      <c r="K69" s="642">
        <v>0</v>
      </c>
      <c r="M69" s="617"/>
      <c r="N69" s="617"/>
    </row>
    <row r="70" spans="1:14" ht="14">
      <c r="A70" s="1084" t="s">
        <v>1263</v>
      </c>
      <c r="B70" s="641">
        <v>0</v>
      </c>
      <c r="C70" s="641">
        <v>0</v>
      </c>
      <c r="D70" s="641">
        <v>0</v>
      </c>
      <c r="E70" s="641">
        <v>0</v>
      </c>
      <c r="F70" s="641">
        <v>0</v>
      </c>
      <c r="G70" s="641">
        <v>0</v>
      </c>
      <c r="H70" s="641">
        <v>0</v>
      </c>
      <c r="I70" s="641">
        <v>0</v>
      </c>
      <c r="J70" s="641">
        <v>0</v>
      </c>
      <c r="K70" s="642">
        <v>0</v>
      </c>
      <c r="M70" s="617"/>
      <c r="N70" s="617"/>
    </row>
    <row r="71" spans="1:14" ht="14">
      <c r="A71" s="1083" t="s">
        <v>1169</v>
      </c>
      <c r="B71" s="641">
        <v>0</v>
      </c>
      <c r="C71" s="641">
        <v>0</v>
      </c>
      <c r="D71" s="641">
        <v>0</v>
      </c>
      <c r="E71" s="641">
        <v>0</v>
      </c>
      <c r="F71" s="641">
        <v>0</v>
      </c>
      <c r="G71" s="641">
        <v>0</v>
      </c>
      <c r="H71" s="641">
        <v>0</v>
      </c>
      <c r="I71" s="641">
        <v>0</v>
      </c>
      <c r="J71" s="641">
        <v>0</v>
      </c>
      <c r="K71" s="642">
        <v>0</v>
      </c>
      <c r="M71" s="617"/>
      <c r="N71" s="617"/>
    </row>
    <row r="72" spans="1:14" ht="14">
      <c r="A72" s="1084" t="s">
        <v>1264</v>
      </c>
      <c r="B72" s="641">
        <v>0</v>
      </c>
      <c r="C72" s="641">
        <v>0</v>
      </c>
      <c r="D72" s="641">
        <v>0</v>
      </c>
      <c r="E72" s="641">
        <v>0</v>
      </c>
      <c r="F72" s="641">
        <v>0</v>
      </c>
      <c r="G72" s="641">
        <v>0</v>
      </c>
      <c r="H72" s="641">
        <v>0</v>
      </c>
      <c r="I72" s="641">
        <v>0</v>
      </c>
      <c r="J72" s="641">
        <v>0</v>
      </c>
      <c r="K72" s="642">
        <v>0</v>
      </c>
      <c r="M72" s="617"/>
      <c r="N72" s="617"/>
    </row>
    <row r="73" spans="1:14" ht="14">
      <c r="A73" s="1084" t="s">
        <v>1265</v>
      </c>
      <c r="B73" s="641">
        <v>0</v>
      </c>
      <c r="C73" s="641">
        <v>0</v>
      </c>
      <c r="D73" s="641">
        <v>0</v>
      </c>
      <c r="E73" s="641">
        <v>0</v>
      </c>
      <c r="F73" s="641">
        <v>0</v>
      </c>
      <c r="G73" s="641">
        <v>0</v>
      </c>
      <c r="H73" s="641">
        <v>0</v>
      </c>
      <c r="I73" s="641">
        <v>0</v>
      </c>
      <c r="J73" s="641">
        <v>0</v>
      </c>
      <c r="K73" s="642">
        <v>0</v>
      </c>
      <c r="M73" s="617"/>
      <c r="N73" s="617"/>
    </row>
    <row r="74" spans="1:14" ht="14">
      <c r="A74" s="1084" t="s">
        <v>928</v>
      </c>
      <c r="B74" s="641">
        <v>0</v>
      </c>
      <c r="C74" s="641">
        <v>0</v>
      </c>
      <c r="D74" s="641">
        <v>0</v>
      </c>
      <c r="E74" s="641">
        <v>0</v>
      </c>
      <c r="F74" s="641">
        <v>0</v>
      </c>
      <c r="G74" s="641">
        <v>0</v>
      </c>
      <c r="H74" s="641">
        <v>0</v>
      </c>
      <c r="I74" s="641">
        <v>0</v>
      </c>
      <c r="J74" s="641">
        <v>0</v>
      </c>
      <c r="K74" s="642">
        <v>0</v>
      </c>
      <c r="M74" s="617"/>
      <c r="N74" s="617"/>
    </row>
    <row r="75" spans="1:14" ht="14">
      <c r="A75" s="1083" t="s">
        <v>1055</v>
      </c>
      <c r="B75" s="641">
        <v>0</v>
      </c>
      <c r="C75" s="641">
        <v>0</v>
      </c>
      <c r="D75" s="641">
        <v>0</v>
      </c>
      <c r="E75" s="641">
        <v>0</v>
      </c>
      <c r="F75" s="641">
        <v>0</v>
      </c>
      <c r="G75" s="641">
        <v>0</v>
      </c>
      <c r="H75" s="641">
        <v>0</v>
      </c>
      <c r="I75" s="641">
        <v>0</v>
      </c>
      <c r="J75" s="641">
        <v>0</v>
      </c>
      <c r="K75" s="642">
        <v>0</v>
      </c>
      <c r="M75" s="617"/>
      <c r="N75" s="617"/>
    </row>
    <row r="76" spans="1:14" ht="14">
      <c r="A76" s="1083" t="s">
        <v>1057</v>
      </c>
      <c r="B76" s="641">
        <v>0</v>
      </c>
      <c r="C76" s="641">
        <v>0</v>
      </c>
      <c r="D76" s="641">
        <v>0</v>
      </c>
      <c r="E76" s="641">
        <v>0</v>
      </c>
      <c r="F76" s="641">
        <v>0</v>
      </c>
      <c r="G76" s="641">
        <v>0</v>
      </c>
      <c r="H76" s="641">
        <v>0</v>
      </c>
      <c r="I76" s="641">
        <v>0</v>
      </c>
      <c r="J76" s="641">
        <v>0</v>
      </c>
      <c r="K76" s="642">
        <v>0</v>
      </c>
      <c r="M76" s="617"/>
      <c r="N76" s="617"/>
    </row>
    <row r="77" spans="1:14" ht="14">
      <c r="A77" s="1083" t="s">
        <v>1059</v>
      </c>
      <c r="B77" s="641">
        <v>5.7541373982799993</v>
      </c>
      <c r="C77" s="641">
        <v>5.3905346836000012</v>
      </c>
      <c r="D77" s="641">
        <v>2.4299796878800004</v>
      </c>
      <c r="E77" s="641">
        <v>2.68317832938</v>
      </c>
      <c r="F77" s="641">
        <v>2.5354246312300002</v>
      </c>
      <c r="G77" s="641">
        <v>7.4529816942200009</v>
      </c>
      <c r="H77" s="641">
        <v>4.8598994151100001</v>
      </c>
      <c r="I77" s="641">
        <v>8.0680982814999993</v>
      </c>
      <c r="J77" s="641">
        <v>7.9638856846100001</v>
      </c>
      <c r="K77" s="642">
        <v>10.418187608040002</v>
      </c>
      <c r="M77" s="617"/>
      <c r="N77" s="617"/>
    </row>
    <row r="78" spans="1:14" ht="14">
      <c r="A78" s="1083" t="s">
        <v>1061</v>
      </c>
      <c r="B78" s="641">
        <v>0</v>
      </c>
      <c r="C78" s="641">
        <v>0.80307536600000007</v>
      </c>
      <c r="D78" s="641">
        <v>1.5330753660000001</v>
      </c>
      <c r="E78" s="641">
        <v>1.558075366</v>
      </c>
      <c r="F78" s="641">
        <v>0.55000000000000004</v>
      </c>
      <c r="G78" s="641">
        <v>0.55000000000000004</v>
      </c>
      <c r="H78" s="641">
        <v>0.55000000000000004</v>
      </c>
      <c r="I78" s="641">
        <v>0.55000000000000004</v>
      </c>
      <c r="J78" s="641">
        <v>5.14900000001</v>
      </c>
      <c r="K78" s="642">
        <v>7.9183582319099992</v>
      </c>
      <c r="M78" s="617"/>
      <c r="N78" s="617"/>
    </row>
    <row r="79" spans="1:14" ht="14">
      <c r="A79" s="1083" t="s">
        <v>884</v>
      </c>
      <c r="B79" s="641">
        <v>0</v>
      </c>
      <c r="C79" s="641">
        <v>0</v>
      </c>
      <c r="D79" s="641">
        <v>0</v>
      </c>
      <c r="E79" s="641">
        <v>0</v>
      </c>
      <c r="F79" s="641">
        <v>0</v>
      </c>
      <c r="G79" s="641">
        <v>0</v>
      </c>
      <c r="H79" s="641">
        <v>0</v>
      </c>
      <c r="I79" s="641">
        <v>0</v>
      </c>
      <c r="J79" s="641">
        <v>0</v>
      </c>
      <c r="K79" s="642">
        <v>0</v>
      </c>
      <c r="M79" s="617"/>
      <c r="N79" s="617"/>
    </row>
    <row r="80" spans="1:14" ht="14">
      <c r="A80" s="1082" t="s">
        <v>1116</v>
      </c>
      <c r="B80" s="641">
        <v>0</v>
      </c>
      <c r="C80" s="641">
        <v>0</v>
      </c>
      <c r="D80" s="641">
        <v>0</v>
      </c>
      <c r="E80" s="641">
        <v>0</v>
      </c>
      <c r="F80" s="641">
        <v>0</v>
      </c>
      <c r="G80" s="641">
        <v>0</v>
      </c>
      <c r="H80" s="641">
        <v>0</v>
      </c>
      <c r="I80" s="641">
        <v>0</v>
      </c>
      <c r="J80" s="641">
        <v>0</v>
      </c>
      <c r="K80" s="642">
        <v>0</v>
      </c>
      <c r="M80" s="617"/>
      <c r="N80" s="617"/>
    </row>
    <row r="81" spans="1:14" ht="14">
      <c r="A81" s="1083" t="s">
        <v>1266</v>
      </c>
      <c r="B81" s="641">
        <v>0</v>
      </c>
      <c r="C81" s="641">
        <v>0</v>
      </c>
      <c r="D81" s="641">
        <v>0</v>
      </c>
      <c r="E81" s="641">
        <v>0</v>
      </c>
      <c r="F81" s="641">
        <v>0</v>
      </c>
      <c r="G81" s="641">
        <v>0</v>
      </c>
      <c r="H81" s="641">
        <v>0</v>
      </c>
      <c r="I81" s="641">
        <v>0</v>
      </c>
      <c r="J81" s="641">
        <v>0</v>
      </c>
      <c r="K81" s="642">
        <v>0</v>
      </c>
      <c r="M81" s="617"/>
      <c r="N81" s="617"/>
    </row>
    <row r="82" spans="1:14" ht="14">
      <c r="A82" s="1083" t="s">
        <v>1037</v>
      </c>
      <c r="B82" s="641">
        <v>0</v>
      </c>
      <c r="C82" s="641">
        <v>0</v>
      </c>
      <c r="D82" s="641">
        <v>0</v>
      </c>
      <c r="E82" s="641">
        <v>0</v>
      </c>
      <c r="F82" s="641">
        <v>0</v>
      </c>
      <c r="G82" s="641">
        <v>0</v>
      </c>
      <c r="H82" s="641">
        <v>0</v>
      </c>
      <c r="I82" s="641">
        <v>0</v>
      </c>
      <c r="J82" s="641">
        <v>0</v>
      </c>
      <c r="K82" s="642">
        <v>0</v>
      </c>
      <c r="M82" s="617"/>
      <c r="N82" s="617"/>
    </row>
    <row r="83" spans="1:14" ht="14">
      <c r="A83" s="1083" t="s">
        <v>1054</v>
      </c>
      <c r="B83" s="641">
        <v>0</v>
      </c>
      <c r="C83" s="641">
        <v>0</v>
      </c>
      <c r="D83" s="641">
        <v>0</v>
      </c>
      <c r="E83" s="641">
        <v>0</v>
      </c>
      <c r="F83" s="641">
        <v>0</v>
      </c>
      <c r="G83" s="641">
        <v>0</v>
      </c>
      <c r="H83" s="641">
        <v>0</v>
      </c>
      <c r="I83" s="641">
        <v>0</v>
      </c>
      <c r="J83" s="641">
        <v>0</v>
      </c>
      <c r="K83" s="642">
        <v>0</v>
      </c>
      <c r="M83" s="617"/>
      <c r="N83" s="617"/>
    </row>
    <row r="84" spans="1:14" ht="14">
      <c r="A84" s="1084" t="s">
        <v>1267</v>
      </c>
      <c r="B84" s="641">
        <v>0</v>
      </c>
      <c r="C84" s="641">
        <v>0</v>
      </c>
      <c r="D84" s="641">
        <v>0</v>
      </c>
      <c r="E84" s="641">
        <v>0</v>
      </c>
      <c r="F84" s="641">
        <v>0</v>
      </c>
      <c r="G84" s="641">
        <v>0</v>
      </c>
      <c r="H84" s="641">
        <v>0</v>
      </c>
      <c r="I84" s="641">
        <v>0</v>
      </c>
      <c r="J84" s="641">
        <v>0</v>
      </c>
      <c r="K84" s="642">
        <v>0</v>
      </c>
      <c r="M84" s="617"/>
      <c r="N84" s="617"/>
    </row>
    <row r="85" spans="1:14" ht="14">
      <c r="A85" s="1084" t="s">
        <v>1268</v>
      </c>
      <c r="B85" s="641">
        <v>0</v>
      </c>
      <c r="C85" s="641">
        <v>0</v>
      </c>
      <c r="D85" s="641">
        <v>0</v>
      </c>
      <c r="E85" s="641">
        <v>0</v>
      </c>
      <c r="F85" s="641">
        <v>0</v>
      </c>
      <c r="G85" s="641">
        <v>0</v>
      </c>
      <c r="H85" s="641">
        <v>0</v>
      </c>
      <c r="I85" s="641">
        <v>0</v>
      </c>
      <c r="J85" s="641">
        <v>0</v>
      </c>
      <c r="K85" s="642">
        <v>0</v>
      </c>
      <c r="M85" s="617"/>
      <c r="N85" s="617"/>
    </row>
    <row r="86" spans="1:14" ht="14">
      <c r="A86" s="1083" t="s">
        <v>1170</v>
      </c>
      <c r="B86" s="641">
        <v>0</v>
      </c>
      <c r="C86" s="641">
        <v>0</v>
      </c>
      <c r="D86" s="641">
        <v>0</v>
      </c>
      <c r="E86" s="641">
        <v>0</v>
      </c>
      <c r="F86" s="641">
        <v>0</v>
      </c>
      <c r="G86" s="641">
        <v>0</v>
      </c>
      <c r="H86" s="641">
        <v>0</v>
      </c>
      <c r="I86" s="641">
        <v>0</v>
      </c>
      <c r="J86" s="641">
        <v>0</v>
      </c>
      <c r="K86" s="642">
        <v>0</v>
      </c>
      <c r="M86" s="617"/>
      <c r="N86" s="617"/>
    </row>
    <row r="87" spans="1:14" ht="14">
      <c r="A87" s="1084" t="s">
        <v>1269</v>
      </c>
      <c r="B87" s="641">
        <v>0</v>
      </c>
      <c r="C87" s="641">
        <v>0</v>
      </c>
      <c r="D87" s="641">
        <v>0</v>
      </c>
      <c r="E87" s="641">
        <v>0</v>
      </c>
      <c r="F87" s="641">
        <v>0</v>
      </c>
      <c r="G87" s="641">
        <v>0</v>
      </c>
      <c r="H87" s="641">
        <v>0</v>
      </c>
      <c r="I87" s="641">
        <v>0</v>
      </c>
      <c r="J87" s="641">
        <v>0</v>
      </c>
      <c r="K87" s="642">
        <v>0</v>
      </c>
      <c r="M87" s="617"/>
      <c r="N87" s="617"/>
    </row>
    <row r="88" spans="1:14" ht="14">
      <c r="A88" s="1084" t="s">
        <v>929</v>
      </c>
      <c r="B88" s="641">
        <v>0</v>
      </c>
      <c r="C88" s="641">
        <v>0</v>
      </c>
      <c r="D88" s="641">
        <v>0</v>
      </c>
      <c r="E88" s="641">
        <v>0</v>
      </c>
      <c r="F88" s="641">
        <v>0</v>
      </c>
      <c r="G88" s="641">
        <v>0</v>
      </c>
      <c r="H88" s="641">
        <v>0</v>
      </c>
      <c r="I88" s="641">
        <v>0</v>
      </c>
      <c r="J88" s="641">
        <v>0</v>
      </c>
      <c r="K88" s="642">
        <v>0</v>
      </c>
      <c r="M88" s="617"/>
      <c r="N88" s="617"/>
    </row>
    <row r="89" spans="1:14" ht="14">
      <c r="A89" s="1083" t="s">
        <v>1056</v>
      </c>
      <c r="B89" s="641">
        <v>0</v>
      </c>
      <c r="C89" s="641">
        <v>0</v>
      </c>
      <c r="D89" s="641">
        <v>0</v>
      </c>
      <c r="E89" s="641">
        <v>0</v>
      </c>
      <c r="F89" s="641">
        <v>0</v>
      </c>
      <c r="G89" s="641">
        <v>0</v>
      </c>
      <c r="H89" s="641">
        <v>0</v>
      </c>
      <c r="I89" s="641">
        <v>0</v>
      </c>
      <c r="J89" s="641">
        <v>0</v>
      </c>
      <c r="K89" s="642">
        <v>0</v>
      </c>
      <c r="M89" s="617"/>
      <c r="N89" s="617"/>
    </row>
    <row r="90" spans="1:14" ht="14">
      <c r="A90" s="1083" t="s">
        <v>1058</v>
      </c>
      <c r="B90" s="641">
        <v>0</v>
      </c>
      <c r="C90" s="641">
        <v>0</v>
      </c>
      <c r="D90" s="641">
        <v>0</v>
      </c>
      <c r="E90" s="641">
        <v>0</v>
      </c>
      <c r="F90" s="641">
        <v>0</v>
      </c>
      <c r="G90" s="641">
        <v>0</v>
      </c>
      <c r="H90" s="641">
        <v>0</v>
      </c>
      <c r="I90" s="641">
        <v>0</v>
      </c>
      <c r="J90" s="641">
        <v>0</v>
      </c>
      <c r="K90" s="642">
        <v>0</v>
      </c>
      <c r="M90" s="617"/>
      <c r="N90" s="617"/>
    </row>
    <row r="91" spans="1:14" ht="14">
      <c r="A91" s="1083" t="s">
        <v>1060</v>
      </c>
      <c r="B91" s="641">
        <v>0</v>
      </c>
      <c r="C91" s="641">
        <v>0</v>
      </c>
      <c r="D91" s="641">
        <v>0</v>
      </c>
      <c r="E91" s="641">
        <v>0</v>
      </c>
      <c r="F91" s="641">
        <v>0</v>
      </c>
      <c r="G91" s="641">
        <v>0</v>
      </c>
      <c r="H91" s="641">
        <v>0</v>
      </c>
      <c r="I91" s="641">
        <v>0</v>
      </c>
      <c r="J91" s="641">
        <v>0</v>
      </c>
      <c r="K91" s="642">
        <v>0</v>
      </c>
      <c r="M91" s="617"/>
      <c r="N91" s="617"/>
    </row>
    <row r="92" spans="1:14" ht="14">
      <c r="A92" s="1083" t="s">
        <v>1062</v>
      </c>
      <c r="B92" s="641">
        <v>0</v>
      </c>
      <c r="C92" s="641">
        <v>0</v>
      </c>
      <c r="D92" s="641">
        <v>0</v>
      </c>
      <c r="E92" s="641">
        <v>0</v>
      </c>
      <c r="F92" s="641">
        <v>0</v>
      </c>
      <c r="G92" s="641">
        <v>0</v>
      </c>
      <c r="H92" s="641">
        <v>0</v>
      </c>
      <c r="I92" s="641">
        <v>0</v>
      </c>
      <c r="J92" s="641">
        <v>0</v>
      </c>
      <c r="K92" s="642">
        <v>0</v>
      </c>
      <c r="M92" s="617"/>
      <c r="N92" s="617"/>
    </row>
    <row r="93" spans="1:14" ht="14">
      <c r="A93" s="1083" t="s">
        <v>1171</v>
      </c>
      <c r="B93" s="641">
        <v>0</v>
      </c>
      <c r="C93" s="641">
        <v>0</v>
      </c>
      <c r="D93" s="641">
        <v>0</v>
      </c>
      <c r="E93" s="641">
        <v>0</v>
      </c>
      <c r="F93" s="641">
        <v>0</v>
      </c>
      <c r="G93" s="641">
        <v>0</v>
      </c>
      <c r="H93" s="641">
        <v>0</v>
      </c>
      <c r="I93" s="641">
        <v>0</v>
      </c>
      <c r="J93" s="641">
        <v>0</v>
      </c>
      <c r="K93" s="642">
        <v>0</v>
      </c>
      <c r="M93" s="617"/>
      <c r="N93" s="617"/>
    </row>
    <row r="94" spans="1:14" ht="14">
      <c r="A94" s="1085"/>
      <c r="B94" s="641"/>
      <c r="C94" s="641"/>
      <c r="D94" s="641"/>
      <c r="E94" s="641"/>
      <c r="F94" s="641"/>
      <c r="G94" s="641"/>
      <c r="H94" s="641"/>
      <c r="I94" s="641"/>
      <c r="J94" s="641"/>
      <c r="K94" s="642"/>
      <c r="M94" s="617"/>
      <c r="N94" s="617"/>
    </row>
    <row r="95" spans="1:14" s="568" customFormat="1" ht="14">
      <c r="A95" s="1086" t="s">
        <v>1173</v>
      </c>
      <c r="B95" s="638">
        <v>0</v>
      </c>
      <c r="C95" s="638">
        <v>0</v>
      </c>
      <c r="D95" s="638">
        <v>0</v>
      </c>
      <c r="E95" s="638">
        <v>0</v>
      </c>
      <c r="F95" s="638">
        <v>0</v>
      </c>
      <c r="G95" s="638">
        <v>0</v>
      </c>
      <c r="H95" s="638">
        <v>0</v>
      </c>
      <c r="I95" s="638">
        <v>0</v>
      </c>
      <c r="J95" s="638">
        <v>0</v>
      </c>
      <c r="K95" s="639">
        <v>0</v>
      </c>
      <c r="M95" s="1632"/>
      <c r="N95" s="1632"/>
    </row>
    <row r="96" spans="1:14" ht="14">
      <c r="A96" s="1081" t="s">
        <v>1115</v>
      </c>
      <c r="B96" s="641">
        <v>0</v>
      </c>
      <c r="C96" s="641">
        <v>0</v>
      </c>
      <c r="D96" s="641">
        <v>0</v>
      </c>
      <c r="E96" s="641">
        <v>0</v>
      </c>
      <c r="F96" s="641">
        <v>0</v>
      </c>
      <c r="G96" s="641">
        <v>0</v>
      </c>
      <c r="H96" s="641">
        <v>0</v>
      </c>
      <c r="I96" s="641">
        <v>0</v>
      </c>
      <c r="J96" s="641">
        <v>0</v>
      </c>
      <c r="K96" s="642">
        <v>0</v>
      </c>
      <c r="M96" s="617"/>
      <c r="N96" s="617"/>
    </row>
    <row r="97" spans="1:14" ht="14">
      <c r="A97" s="1082" t="s">
        <v>943</v>
      </c>
      <c r="B97" s="641">
        <v>0</v>
      </c>
      <c r="C97" s="641">
        <v>0</v>
      </c>
      <c r="D97" s="641">
        <v>0</v>
      </c>
      <c r="E97" s="641">
        <v>0</v>
      </c>
      <c r="F97" s="641">
        <v>0</v>
      </c>
      <c r="G97" s="641">
        <v>0</v>
      </c>
      <c r="H97" s="641">
        <v>0</v>
      </c>
      <c r="I97" s="641">
        <v>0</v>
      </c>
      <c r="J97" s="641">
        <v>0</v>
      </c>
      <c r="K97" s="642">
        <v>0</v>
      </c>
      <c r="M97" s="617"/>
      <c r="N97" s="617"/>
    </row>
    <row r="98" spans="1:14" ht="14">
      <c r="A98" s="1082" t="s">
        <v>957</v>
      </c>
      <c r="B98" s="641">
        <v>0</v>
      </c>
      <c r="C98" s="641">
        <v>0</v>
      </c>
      <c r="D98" s="641">
        <v>0</v>
      </c>
      <c r="E98" s="641">
        <v>0</v>
      </c>
      <c r="F98" s="641">
        <v>0</v>
      </c>
      <c r="G98" s="641">
        <v>0</v>
      </c>
      <c r="H98" s="641">
        <v>0</v>
      </c>
      <c r="I98" s="641">
        <v>0</v>
      </c>
      <c r="J98" s="641">
        <v>0</v>
      </c>
      <c r="K98" s="642">
        <v>0</v>
      </c>
      <c r="M98" s="617"/>
      <c r="N98" s="617"/>
    </row>
    <row r="99" spans="1:14" ht="14">
      <c r="A99" s="1082" t="s">
        <v>969</v>
      </c>
      <c r="B99" s="641">
        <v>0</v>
      </c>
      <c r="C99" s="641">
        <v>0</v>
      </c>
      <c r="D99" s="641">
        <v>0</v>
      </c>
      <c r="E99" s="641">
        <v>0</v>
      </c>
      <c r="F99" s="641">
        <v>0</v>
      </c>
      <c r="G99" s="641">
        <v>0</v>
      </c>
      <c r="H99" s="641">
        <v>0</v>
      </c>
      <c r="I99" s="641">
        <v>0</v>
      </c>
      <c r="J99" s="641">
        <v>0</v>
      </c>
      <c r="K99" s="642">
        <v>0</v>
      </c>
      <c r="M99" s="617"/>
      <c r="N99" s="617"/>
    </row>
    <row r="100" spans="1:14" ht="14">
      <c r="A100" s="1082" t="s">
        <v>981</v>
      </c>
      <c r="B100" s="641">
        <v>0</v>
      </c>
      <c r="C100" s="641">
        <v>0</v>
      </c>
      <c r="D100" s="641">
        <v>0</v>
      </c>
      <c r="E100" s="641">
        <v>0</v>
      </c>
      <c r="F100" s="641">
        <v>0</v>
      </c>
      <c r="G100" s="641">
        <v>0</v>
      </c>
      <c r="H100" s="641">
        <v>0</v>
      </c>
      <c r="I100" s="641">
        <v>0</v>
      </c>
      <c r="J100" s="641">
        <v>0</v>
      </c>
      <c r="K100" s="642">
        <v>0</v>
      </c>
      <c r="M100" s="617"/>
      <c r="N100" s="617"/>
    </row>
    <row r="101" spans="1:14" ht="14">
      <c r="A101" s="1082" t="s">
        <v>993</v>
      </c>
      <c r="B101" s="641">
        <v>0</v>
      </c>
      <c r="C101" s="641">
        <v>0</v>
      </c>
      <c r="D101" s="641">
        <v>0</v>
      </c>
      <c r="E101" s="641">
        <v>0</v>
      </c>
      <c r="F101" s="641">
        <v>0</v>
      </c>
      <c r="G101" s="641">
        <v>0</v>
      </c>
      <c r="H101" s="641">
        <v>0</v>
      </c>
      <c r="I101" s="641">
        <v>0</v>
      </c>
      <c r="J101" s="641">
        <v>0</v>
      </c>
      <c r="K101" s="642">
        <v>0</v>
      </c>
      <c r="M101" s="617"/>
      <c r="N101" s="617"/>
    </row>
    <row r="102" spans="1:14" ht="14">
      <c r="A102" s="1081" t="s">
        <v>1116</v>
      </c>
      <c r="B102" s="641">
        <v>0</v>
      </c>
      <c r="C102" s="641">
        <v>0</v>
      </c>
      <c r="D102" s="641">
        <v>0</v>
      </c>
      <c r="E102" s="641">
        <v>0</v>
      </c>
      <c r="F102" s="641">
        <v>0</v>
      </c>
      <c r="G102" s="641">
        <v>0</v>
      </c>
      <c r="H102" s="641">
        <v>0</v>
      </c>
      <c r="I102" s="641">
        <v>0</v>
      </c>
      <c r="J102" s="641">
        <v>0</v>
      </c>
      <c r="K102" s="642">
        <v>0</v>
      </c>
      <c r="M102" s="617"/>
      <c r="N102" s="617"/>
    </row>
    <row r="103" spans="1:14" ht="14">
      <c r="A103" s="1082" t="s">
        <v>944</v>
      </c>
      <c r="B103" s="641">
        <v>0</v>
      </c>
      <c r="C103" s="641">
        <v>0</v>
      </c>
      <c r="D103" s="641">
        <v>0</v>
      </c>
      <c r="E103" s="641">
        <v>0</v>
      </c>
      <c r="F103" s="641">
        <v>0</v>
      </c>
      <c r="G103" s="641">
        <v>0</v>
      </c>
      <c r="H103" s="641">
        <v>0</v>
      </c>
      <c r="I103" s="641">
        <v>0</v>
      </c>
      <c r="J103" s="641">
        <v>0</v>
      </c>
      <c r="K103" s="642">
        <v>0</v>
      </c>
      <c r="M103" s="617"/>
      <c r="N103" s="617"/>
    </row>
    <row r="104" spans="1:14" ht="14">
      <c r="A104" s="1082" t="s">
        <v>958</v>
      </c>
      <c r="B104" s="641">
        <v>0</v>
      </c>
      <c r="C104" s="641">
        <v>0</v>
      </c>
      <c r="D104" s="641">
        <v>0</v>
      </c>
      <c r="E104" s="641">
        <v>0</v>
      </c>
      <c r="F104" s="641">
        <v>0</v>
      </c>
      <c r="G104" s="641">
        <v>0</v>
      </c>
      <c r="H104" s="641">
        <v>0</v>
      </c>
      <c r="I104" s="641">
        <v>0</v>
      </c>
      <c r="J104" s="641">
        <v>0</v>
      </c>
      <c r="K104" s="642">
        <v>0</v>
      </c>
      <c r="M104" s="617"/>
      <c r="N104" s="617"/>
    </row>
    <row r="105" spans="1:14" ht="14">
      <c r="A105" s="1082" t="s">
        <v>970</v>
      </c>
      <c r="B105" s="641">
        <v>0</v>
      </c>
      <c r="C105" s="641">
        <v>0</v>
      </c>
      <c r="D105" s="641">
        <v>0</v>
      </c>
      <c r="E105" s="641">
        <v>0</v>
      </c>
      <c r="F105" s="641">
        <v>0</v>
      </c>
      <c r="G105" s="641">
        <v>0</v>
      </c>
      <c r="H105" s="641">
        <v>0</v>
      </c>
      <c r="I105" s="641">
        <v>0</v>
      </c>
      <c r="J105" s="641">
        <v>0</v>
      </c>
      <c r="K105" s="642">
        <v>0</v>
      </c>
      <c r="M105" s="617"/>
      <c r="N105" s="617"/>
    </row>
    <row r="106" spans="1:14" ht="14">
      <c r="A106" s="1082" t="s">
        <v>982</v>
      </c>
      <c r="B106" s="641">
        <v>0</v>
      </c>
      <c r="C106" s="641">
        <v>0</v>
      </c>
      <c r="D106" s="641">
        <v>0</v>
      </c>
      <c r="E106" s="641">
        <v>0</v>
      </c>
      <c r="F106" s="641">
        <v>0</v>
      </c>
      <c r="G106" s="641">
        <v>0</v>
      </c>
      <c r="H106" s="641">
        <v>0</v>
      </c>
      <c r="I106" s="641">
        <v>0</v>
      </c>
      <c r="J106" s="641">
        <v>0</v>
      </c>
      <c r="K106" s="642">
        <v>0</v>
      </c>
      <c r="M106" s="617"/>
      <c r="N106" s="617"/>
    </row>
    <row r="107" spans="1:14" ht="14">
      <c r="A107" s="1082" t="s">
        <v>994</v>
      </c>
      <c r="B107" s="641">
        <v>0</v>
      </c>
      <c r="C107" s="641">
        <v>0</v>
      </c>
      <c r="D107" s="641">
        <v>0</v>
      </c>
      <c r="E107" s="641">
        <v>0</v>
      </c>
      <c r="F107" s="641">
        <v>0</v>
      </c>
      <c r="G107" s="641">
        <v>0</v>
      </c>
      <c r="H107" s="641">
        <v>0</v>
      </c>
      <c r="I107" s="641">
        <v>0</v>
      </c>
      <c r="J107" s="641">
        <v>0</v>
      </c>
      <c r="K107" s="642">
        <v>0</v>
      </c>
      <c r="M107" s="617"/>
      <c r="N107" s="617"/>
    </row>
    <row r="108" spans="1:14" ht="14">
      <c r="A108" s="1085"/>
      <c r="B108" s="641"/>
      <c r="C108" s="641"/>
      <c r="D108" s="641"/>
      <c r="E108" s="641"/>
      <c r="F108" s="641"/>
      <c r="G108" s="641"/>
      <c r="H108" s="641"/>
      <c r="I108" s="641"/>
      <c r="J108" s="641"/>
      <c r="K108" s="642"/>
      <c r="M108" s="617"/>
      <c r="N108" s="617"/>
    </row>
    <row r="109" spans="1:14" s="568" customFormat="1" ht="14">
      <c r="A109" s="1086" t="s">
        <v>1176</v>
      </c>
      <c r="B109" s="638">
        <v>0</v>
      </c>
      <c r="C109" s="638">
        <v>0</v>
      </c>
      <c r="D109" s="638">
        <v>0</v>
      </c>
      <c r="E109" s="638">
        <v>0</v>
      </c>
      <c r="F109" s="638">
        <v>0</v>
      </c>
      <c r="G109" s="638">
        <v>0</v>
      </c>
      <c r="H109" s="638">
        <v>0</v>
      </c>
      <c r="I109" s="638">
        <v>0</v>
      </c>
      <c r="J109" s="638">
        <v>0</v>
      </c>
      <c r="K109" s="639">
        <v>0</v>
      </c>
      <c r="M109" s="1632"/>
      <c r="N109" s="1632"/>
    </row>
    <row r="110" spans="1:14" ht="14">
      <c r="A110" s="1081" t="s">
        <v>1115</v>
      </c>
      <c r="B110" s="641">
        <v>0</v>
      </c>
      <c r="C110" s="641">
        <v>0</v>
      </c>
      <c r="D110" s="641">
        <v>0</v>
      </c>
      <c r="E110" s="641">
        <v>0</v>
      </c>
      <c r="F110" s="641">
        <v>0</v>
      </c>
      <c r="G110" s="641">
        <v>0</v>
      </c>
      <c r="H110" s="641">
        <v>0</v>
      </c>
      <c r="I110" s="641">
        <v>0</v>
      </c>
      <c r="J110" s="641">
        <v>0</v>
      </c>
      <c r="K110" s="642">
        <v>0</v>
      </c>
      <c r="M110" s="617"/>
      <c r="N110" s="617"/>
    </row>
    <row r="111" spans="1:14" ht="14">
      <c r="A111" s="1082" t="s">
        <v>1270</v>
      </c>
      <c r="B111" s="641">
        <v>0</v>
      </c>
      <c r="C111" s="641">
        <v>0</v>
      </c>
      <c r="D111" s="641">
        <v>0</v>
      </c>
      <c r="E111" s="641">
        <v>0</v>
      </c>
      <c r="F111" s="641">
        <v>0</v>
      </c>
      <c r="G111" s="641">
        <v>0</v>
      </c>
      <c r="H111" s="641">
        <v>0</v>
      </c>
      <c r="I111" s="641">
        <v>0</v>
      </c>
      <c r="J111" s="641">
        <v>0</v>
      </c>
      <c r="K111" s="642">
        <v>0</v>
      </c>
      <c r="M111" s="617"/>
      <c r="N111" s="617"/>
    </row>
    <row r="112" spans="1:14" ht="14">
      <c r="A112" s="1082" t="s">
        <v>1038</v>
      </c>
      <c r="B112" s="641">
        <v>0</v>
      </c>
      <c r="C112" s="641">
        <v>0</v>
      </c>
      <c r="D112" s="641">
        <v>0</v>
      </c>
      <c r="E112" s="641">
        <v>0</v>
      </c>
      <c r="F112" s="641">
        <v>0</v>
      </c>
      <c r="G112" s="641">
        <v>0</v>
      </c>
      <c r="H112" s="641">
        <v>0</v>
      </c>
      <c r="I112" s="641">
        <v>0</v>
      </c>
      <c r="J112" s="641">
        <v>0</v>
      </c>
      <c r="K112" s="642">
        <v>0</v>
      </c>
      <c r="M112" s="617"/>
      <c r="N112" s="617"/>
    </row>
    <row r="113" spans="1:14" ht="14">
      <c r="A113" s="1082" t="s">
        <v>1064</v>
      </c>
      <c r="B113" s="641">
        <v>0</v>
      </c>
      <c r="C113" s="641">
        <v>0</v>
      </c>
      <c r="D113" s="641">
        <v>0</v>
      </c>
      <c r="E113" s="641">
        <v>0</v>
      </c>
      <c r="F113" s="641">
        <v>0</v>
      </c>
      <c r="G113" s="641">
        <v>0</v>
      </c>
      <c r="H113" s="641">
        <v>0</v>
      </c>
      <c r="I113" s="641">
        <v>0</v>
      </c>
      <c r="J113" s="641">
        <v>0</v>
      </c>
      <c r="K113" s="642">
        <v>0</v>
      </c>
      <c r="M113" s="617"/>
      <c r="N113" s="617"/>
    </row>
    <row r="114" spans="1:14" ht="14">
      <c r="A114" s="1082" t="s">
        <v>930</v>
      </c>
      <c r="B114" s="641">
        <v>0</v>
      </c>
      <c r="C114" s="641">
        <v>0</v>
      </c>
      <c r="D114" s="641">
        <v>0</v>
      </c>
      <c r="E114" s="641">
        <v>0</v>
      </c>
      <c r="F114" s="641">
        <v>0</v>
      </c>
      <c r="G114" s="641">
        <v>0</v>
      </c>
      <c r="H114" s="641">
        <v>0</v>
      </c>
      <c r="I114" s="641">
        <v>0</v>
      </c>
      <c r="J114" s="641">
        <v>0</v>
      </c>
      <c r="K114" s="642">
        <v>0</v>
      </c>
      <c r="M114" s="617"/>
      <c r="N114" s="617"/>
    </row>
    <row r="115" spans="1:14" ht="14">
      <c r="A115" s="1082" t="s">
        <v>1066</v>
      </c>
      <c r="B115" s="641">
        <v>0</v>
      </c>
      <c r="C115" s="641">
        <v>0</v>
      </c>
      <c r="D115" s="641">
        <v>0</v>
      </c>
      <c r="E115" s="641">
        <v>0</v>
      </c>
      <c r="F115" s="641">
        <v>0</v>
      </c>
      <c r="G115" s="641">
        <v>0</v>
      </c>
      <c r="H115" s="641">
        <v>0</v>
      </c>
      <c r="I115" s="641">
        <v>0</v>
      </c>
      <c r="J115" s="641">
        <v>0</v>
      </c>
      <c r="K115" s="642">
        <v>0</v>
      </c>
      <c r="M115" s="617"/>
      <c r="N115" s="617"/>
    </row>
    <row r="116" spans="1:14" ht="14">
      <c r="A116" s="1082" t="s">
        <v>1068</v>
      </c>
      <c r="B116" s="641">
        <v>0</v>
      </c>
      <c r="C116" s="641">
        <v>0</v>
      </c>
      <c r="D116" s="641">
        <v>0</v>
      </c>
      <c r="E116" s="641">
        <v>0</v>
      </c>
      <c r="F116" s="641">
        <v>0</v>
      </c>
      <c r="G116" s="641">
        <v>0</v>
      </c>
      <c r="H116" s="641">
        <v>0</v>
      </c>
      <c r="I116" s="641">
        <v>0</v>
      </c>
      <c r="J116" s="641">
        <v>0</v>
      </c>
      <c r="K116" s="642">
        <v>0</v>
      </c>
      <c r="M116" s="617"/>
      <c r="N116" s="617"/>
    </row>
    <row r="117" spans="1:14" ht="14">
      <c r="A117" s="1082" t="s">
        <v>1070</v>
      </c>
      <c r="B117" s="641">
        <v>0</v>
      </c>
      <c r="C117" s="641">
        <v>0</v>
      </c>
      <c r="D117" s="641">
        <v>0</v>
      </c>
      <c r="E117" s="641">
        <v>0</v>
      </c>
      <c r="F117" s="641">
        <v>0</v>
      </c>
      <c r="G117" s="641">
        <v>0</v>
      </c>
      <c r="H117" s="641">
        <v>0</v>
      </c>
      <c r="I117" s="641">
        <v>0</v>
      </c>
      <c r="J117" s="641">
        <v>0</v>
      </c>
      <c r="K117" s="642">
        <v>0</v>
      </c>
      <c r="M117" s="617"/>
      <c r="N117" s="617"/>
    </row>
    <row r="118" spans="1:14" ht="14">
      <c r="A118" s="1082" t="s">
        <v>1072</v>
      </c>
      <c r="B118" s="641">
        <v>0</v>
      </c>
      <c r="C118" s="641">
        <v>0</v>
      </c>
      <c r="D118" s="641">
        <v>0</v>
      </c>
      <c r="E118" s="641">
        <v>0</v>
      </c>
      <c r="F118" s="641">
        <v>0</v>
      </c>
      <c r="G118" s="641">
        <v>0</v>
      </c>
      <c r="H118" s="641">
        <v>0</v>
      </c>
      <c r="I118" s="641">
        <v>0</v>
      </c>
      <c r="J118" s="641">
        <v>0</v>
      </c>
      <c r="K118" s="642">
        <v>0</v>
      </c>
      <c r="M118" s="617"/>
      <c r="N118" s="617"/>
    </row>
    <row r="119" spans="1:14" ht="14">
      <c r="A119" s="1082" t="s">
        <v>886</v>
      </c>
      <c r="B119" s="641">
        <v>0</v>
      </c>
      <c r="C119" s="641">
        <v>0</v>
      </c>
      <c r="D119" s="641">
        <v>0</v>
      </c>
      <c r="E119" s="641">
        <v>0</v>
      </c>
      <c r="F119" s="641">
        <v>0</v>
      </c>
      <c r="G119" s="641">
        <v>0</v>
      </c>
      <c r="H119" s="641">
        <v>0</v>
      </c>
      <c r="I119" s="641">
        <v>0</v>
      </c>
      <c r="J119" s="641">
        <v>0</v>
      </c>
      <c r="K119" s="642">
        <v>0</v>
      </c>
      <c r="M119" s="617"/>
      <c r="N119" s="617"/>
    </row>
    <row r="120" spans="1:14" ht="14">
      <c r="A120" s="1081" t="s">
        <v>1116</v>
      </c>
      <c r="B120" s="641">
        <v>0</v>
      </c>
      <c r="C120" s="641">
        <v>0</v>
      </c>
      <c r="D120" s="641">
        <v>0</v>
      </c>
      <c r="E120" s="641">
        <v>0</v>
      </c>
      <c r="F120" s="641">
        <v>0</v>
      </c>
      <c r="G120" s="641">
        <v>0</v>
      </c>
      <c r="H120" s="641">
        <v>0</v>
      </c>
      <c r="I120" s="641">
        <v>0</v>
      </c>
      <c r="J120" s="641">
        <v>0</v>
      </c>
      <c r="K120" s="642">
        <v>0</v>
      </c>
      <c r="M120" s="617"/>
      <c r="N120" s="617"/>
    </row>
    <row r="121" spans="1:14" ht="14">
      <c r="A121" s="1082" t="s">
        <v>1271</v>
      </c>
      <c r="B121" s="641">
        <v>0</v>
      </c>
      <c r="C121" s="641">
        <v>0</v>
      </c>
      <c r="D121" s="641">
        <v>0</v>
      </c>
      <c r="E121" s="641">
        <v>0</v>
      </c>
      <c r="F121" s="641">
        <v>0</v>
      </c>
      <c r="G121" s="641">
        <v>0</v>
      </c>
      <c r="H121" s="641">
        <v>0</v>
      </c>
      <c r="I121" s="641">
        <v>0</v>
      </c>
      <c r="J121" s="641">
        <v>0</v>
      </c>
      <c r="K121" s="642">
        <v>0</v>
      </c>
      <c r="M121" s="617"/>
      <c r="N121" s="617"/>
    </row>
    <row r="122" spans="1:14" ht="14">
      <c r="A122" s="1082" t="s">
        <v>1039</v>
      </c>
      <c r="B122" s="641">
        <v>0</v>
      </c>
      <c r="C122" s="641">
        <v>0</v>
      </c>
      <c r="D122" s="641">
        <v>0</v>
      </c>
      <c r="E122" s="641">
        <v>0</v>
      </c>
      <c r="F122" s="641">
        <v>0</v>
      </c>
      <c r="G122" s="641">
        <v>0</v>
      </c>
      <c r="H122" s="641">
        <v>0</v>
      </c>
      <c r="I122" s="641">
        <v>0</v>
      </c>
      <c r="J122" s="641">
        <v>0</v>
      </c>
      <c r="K122" s="642">
        <v>0</v>
      </c>
      <c r="M122" s="617"/>
      <c r="N122" s="617"/>
    </row>
    <row r="123" spans="1:14" ht="14">
      <c r="A123" s="1082" t="s">
        <v>1065</v>
      </c>
      <c r="B123" s="641">
        <v>0</v>
      </c>
      <c r="C123" s="641">
        <v>0</v>
      </c>
      <c r="D123" s="641">
        <v>0</v>
      </c>
      <c r="E123" s="641">
        <v>0</v>
      </c>
      <c r="F123" s="641">
        <v>0</v>
      </c>
      <c r="G123" s="641">
        <v>0</v>
      </c>
      <c r="H123" s="641">
        <v>0</v>
      </c>
      <c r="I123" s="641">
        <v>0</v>
      </c>
      <c r="J123" s="641">
        <v>0</v>
      </c>
      <c r="K123" s="642">
        <v>0</v>
      </c>
      <c r="M123" s="617"/>
      <c r="N123" s="617"/>
    </row>
    <row r="124" spans="1:14" ht="14">
      <c r="A124" s="1082" t="s">
        <v>931</v>
      </c>
      <c r="B124" s="641">
        <v>0</v>
      </c>
      <c r="C124" s="641">
        <v>0</v>
      </c>
      <c r="D124" s="641">
        <v>0</v>
      </c>
      <c r="E124" s="641">
        <v>0</v>
      </c>
      <c r="F124" s="641">
        <v>0</v>
      </c>
      <c r="G124" s="641">
        <v>0</v>
      </c>
      <c r="H124" s="641">
        <v>0</v>
      </c>
      <c r="I124" s="641">
        <v>0</v>
      </c>
      <c r="J124" s="641">
        <v>0</v>
      </c>
      <c r="K124" s="642">
        <v>0</v>
      </c>
      <c r="M124" s="617"/>
      <c r="N124" s="617"/>
    </row>
    <row r="125" spans="1:14" ht="14">
      <c r="A125" s="1082" t="s">
        <v>1067</v>
      </c>
      <c r="B125" s="641">
        <v>0</v>
      </c>
      <c r="C125" s="641">
        <v>0</v>
      </c>
      <c r="D125" s="641">
        <v>0</v>
      </c>
      <c r="E125" s="641">
        <v>0</v>
      </c>
      <c r="F125" s="641">
        <v>0</v>
      </c>
      <c r="G125" s="641">
        <v>0</v>
      </c>
      <c r="H125" s="641">
        <v>0</v>
      </c>
      <c r="I125" s="641">
        <v>0</v>
      </c>
      <c r="J125" s="641">
        <v>0</v>
      </c>
      <c r="K125" s="642">
        <v>0</v>
      </c>
      <c r="M125" s="617"/>
      <c r="N125" s="617"/>
    </row>
    <row r="126" spans="1:14" ht="14">
      <c r="A126" s="1082" t="s">
        <v>1069</v>
      </c>
      <c r="B126" s="641">
        <v>0</v>
      </c>
      <c r="C126" s="641">
        <v>0</v>
      </c>
      <c r="D126" s="641">
        <v>0</v>
      </c>
      <c r="E126" s="641">
        <v>0</v>
      </c>
      <c r="F126" s="641">
        <v>0</v>
      </c>
      <c r="G126" s="641">
        <v>0</v>
      </c>
      <c r="H126" s="641">
        <v>0</v>
      </c>
      <c r="I126" s="641">
        <v>0</v>
      </c>
      <c r="J126" s="641">
        <v>0</v>
      </c>
      <c r="K126" s="642">
        <v>0</v>
      </c>
      <c r="M126" s="617"/>
      <c r="N126" s="617"/>
    </row>
    <row r="127" spans="1:14" ht="14">
      <c r="A127" s="1082" t="s">
        <v>1071</v>
      </c>
      <c r="B127" s="641">
        <v>0</v>
      </c>
      <c r="C127" s="641">
        <v>0</v>
      </c>
      <c r="D127" s="641">
        <v>0</v>
      </c>
      <c r="E127" s="641">
        <v>0</v>
      </c>
      <c r="F127" s="641">
        <v>0</v>
      </c>
      <c r="G127" s="641">
        <v>0</v>
      </c>
      <c r="H127" s="641">
        <v>0</v>
      </c>
      <c r="I127" s="641">
        <v>0</v>
      </c>
      <c r="J127" s="641">
        <v>0</v>
      </c>
      <c r="K127" s="642">
        <v>0</v>
      </c>
      <c r="M127" s="617"/>
      <c r="N127" s="617"/>
    </row>
    <row r="128" spans="1:14" ht="14">
      <c r="A128" s="1082" t="s">
        <v>1073</v>
      </c>
      <c r="B128" s="641">
        <v>0</v>
      </c>
      <c r="C128" s="641">
        <v>0</v>
      </c>
      <c r="D128" s="641">
        <v>0</v>
      </c>
      <c r="E128" s="641">
        <v>0</v>
      </c>
      <c r="F128" s="641">
        <v>0</v>
      </c>
      <c r="G128" s="641">
        <v>0</v>
      </c>
      <c r="H128" s="641">
        <v>0</v>
      </c>
      <c r="I128" s="641">
        <v>0</v>
      </c>
      <c r="J128" s="641">
        <v>0</v>
      </c>
      <c r="K128" s="642">
        <v>0</v>
      </c>
      <c r="M128" s="617"/>
      <c r="N128" s="617"/>
    </row>
    <row r="129" spans="1:14" ht="14">
      <c r="A129" s="1082" t="s">
        <v>1177</v>
      </c>
      <c r="B129" s="641">
        <v>0</v>
      </c>
      <c r="C129" s="641">
        <v>0</v>
      </c>
      <c r="D129" s="641">
        <v>0</v>
      </c>
      <c r="E129" s="641">
        <v>0</v>
      </c>
      <c r="F129" s="641">
        <v>0</v>
      </c>
      <c r="G129" s="641">
        <v>0</v>
      </c>
      <c r="H129" s="641">
        <v>0</v>
      </c>
      <c r="I129" s="641">
        <v>0</v>
      </c>
      <c r="J129" s="641">
        <v>0</v>
      </c>
      <c r="K129" s="642">
        <v>0</v>
      </c>
      <c r="M129" s="617"/>
      <c r="N129" s="617"/>
    </row>
    <row r="130" spans="1:14" ht="14">
      <c r="A130" s="1085"/>
      <c r="B130" s="641"/>
      <c r="C130" s="641"/>
      <c r="D130" s="641"/>
      <c r="E130" s="641"/>
      <c r="F130" s="641"/>
      <c r="G130" s="641"/>
      <c r="H130" s="641"/>
      <c r="I130" s="641"/>
      <c r="J130" s="641"/>
      <c r="K130" s="642"/>
      <c r="M130" s="617"/>
      <c r="N130" s="617"/>
    </row>
    <row r="131" spans="1:14" s="568" customFormat="1" ht="14">
      <c r="A131" s="1086" t="s">
        <v>1074</v>
      </c>
      <c r="B131" s="638">
        <v>0</v>
      </c>
      <c r="C131" s="638">
        <v>0</v>
      </c>
      <c r="D131" s="638">
        <v>3.7389863013700002</v>
      </c>
      <c r="E131" s="638">
        <v>3.4567540983600002</v>
      </c>
      <c r="F131" s="638">
        <v>3.1795135245899999</v>
      </c>
      <c r="G131" s="638">
        <v>3.5030163934400003</v>
      </c>
      <c r="H131" s="638">
        <v>3.9922364616500001</v>
      </c>
      <c r="I131" s="638">
        <v>3.6837542698600001</v>
      </c>
      <c r="J131" s="638">
        <v>8.4540640984300008</v>
      </c>
      <c r="K131" s="639">
        <v>2.7958875473</v>
      </c>
      <c r="M131" s="1632"/>
      <c r="N131" s="1632"/>
    </row>
    <row r="132" spans="1:14" ht="14">
      <c r="A132" s="1081" t="s">
        <v>1115</v>
      </c>
      <c r="B132" s="641">
        <v>0</v>
      </c>
      <c r="C132" s="641">
        <v>0</v>
      </c>
      <c r="D132" s="641">
        <v>3.7389863013700002</v>
      </c>
      <c r="E132" s="641">
        <v>3.4567540983600002</v>
      </c>
      <c r="F132" s="641">
        <v>3.1795135245899999</v>
      </c>
      <c r="G132" s="641">
        <v>3.5030163934400003</v>
      </c>
      <c r="H132" s="641">
        <v>3.9922364616500001</v>
      </c>
      <c r="I132" s="641">
        <v>3.6837542698600001</v>
      </c>
      <c r="J132" s="641">
        <v>8.4540640984300008</v>
      </c>
      <c r="K132" s="642">
        <v>2.7958875473</v>
      </c>
      <c r="M132" s="617"/>
      <c r="N132" s="617"/>
    </row>
    <row r="133" spans="1:14" ht="14">
      <c r="A133" s="1082" t="s">
        <v>1240</v>
      </c>
      <c r="B133" s="641">
        <v>0</v>
      </c>
      <c r="C133" s="641">
        <v>0</v>
      </c>
      <c r="D133" s="641">
        <v>0</v>
      </c>
      <c r="E133" s="641">
        <v>0</v>
      </c>
      <c r="F133" s="641">
        <v>0</v>
      </c>
      <c r="G133" s="641">
        <v>1</v>
      </c>
      <c r="H133" s="641">
        <v>2.4478529</v>
      </c>
      <c r="I133" s="641">
        <v>2.4478529</v>
      </c>
      <c r="J133" s="641">
        <v>2.4478529</v>
      </c>
      <c r="K133" s="642">
        <v>2.4478529</v>
      </c>
      <c r="M133" s="617"/>
      <c r="N133" s="617"/>
    </row>
    <row r="134" spans="1:14" ht="14">
      <c r="A134" s="1083" t="s">
        <v>1241</v>
      </c>
      <c r="B134" s="641">
        <v>0</v>
      </c>
      <c r="C134" s="641">
        <v>0</v>
      </c>
      <c r="D134" s="641">
        <v>0</v>
      </c>
      <c r="E134" s="641">
        <v>0</v>
      </c>
      <c r="F134" s="641">
        <v>0</v>
      </c>
      <c r="G134" s="641">
        <v>0</v>
      </c>
      <c r="H134" s="641">
        <v>0</v>
      </c>
      <c r="I134" s="641">
        <v>0</v>
      </c>
      <c r="J134" s="641">
        <v>0</v>
      </c>
      <c r="K134" s="642">
        <v>0</v>
      </c>
      <c r="M134" s="617"/>
      <c r="N134" s="617"/>
    </row>
    <row r="135" spans="1:14" ht="14">
      <c r="A135" s="1083" t="s">
        <v>1272</v>
      </c>
      <c r="B135" s="641">
        <v>0</v>
      </c>
      <c r="C135" s="641">
        <v>0</v>
      </c>
      <c r="D135" s="641">
        <v>0</v>
      </c>
      <c r="E135" s="641">
        <v>0</v>
      </c>
      <c r="F135" s="641">
        <v>0</v>
      </c>
      <c r="G135" s="641">
        <v>1</v>
      </c>
      <c r="H135" s="641">
        <v>2.4478529</v>
      </c>
      <c r="I135" s="641">
        <v>2.4478529</v>
      </c>
      <c r="J135" s="641">
        <v>2.4478529</v>
      </c>
      <c r="K135" s="642">
        <v>2.4478529</v>
      </c>
      <c r="M135" s="617"/>
      <c r="N135" s="617"/>
    </row>
    <row r="136" spans="1:14" ht="14">
      <c r="A136" s="1082" t="s">
        <v>901</v>
      </c>
      <c r="B136" s="641">
        <v>0</v>
      </c>
      <c r="C136" s="641">
        <v>0</v>
      </c>
      <c r="D136" s="641">
        <v>3.7389863013700002</v>
      </c>
      <c r="E136" s="641">
        <v>3.4567540983600002</v>
      </c>
      <c r="F136" s="641">
        <v>3.1795135245899999</v>
      </c>
      <c r="G136" s="641">
        <v>2.5030163934400003</v>
      </c>
      <c r="H136" s="641">
        <v>1.5443835616500001</v>
      </c>
      <c r="I136" s="641">
        <v>1.2359013698599999</v>
      </c>
      <c r="J136" s="641">
        <v>6.00621119843</v>
      </c>
      <c r="K136" s="642">
        <v>0.3480346473</v>
      </c>
      <c r="M136" s="617"/>
      <c r="N136" s="617"/>
    </row>
    <row r="137" spans="1:14" ht="14">
      <c r="A137" s="1082" t="s">
        <v>945</v>
      </c>
      <c r="B137" s="641">
        <v>0</v>
      </c>
      <c r="C137" s="641">
        <v>0</v>
      </c>
      <c r="D137" s="641">
        <v>0</v>
      </c>
      <c r="E137" s="641">
        <v>0</v>
      </c>
      <c r="F137" s="641">
        <v>0</v>
      </c>
      <c r="G137" s="641">
        <v>0</v>
      </c>
      <c r="H137" s="641">
        <v>0</v>
      </c>
      <c r="I137" s="641">
        <v>0</v>
      </c>
      <c r="J137" s="641">
        <v>0</v>
      </c>
      <c r="K137" s="642">
        <v>0</v>
      </c>
      <c r="M137" s="617"/>
      <c r="N137" s="617"/>
    </row>
    <row r="138" spans="1:14" ht="14">
      <c r="A138" s="1083" t="s">
        <v>1129</v>
      </c>
      <c r="B138" s="641">
        <v>0</v>
      </c>
      <c r="C138" s="641">
        <v>0</v>
      </c>
      <c r="D138" s="641">
        <v>0</v>
      </c>
      <c r="E138" s="641">
        <v>0</v>
      </c>
      <c r="F138" s="641">
        <v>0</v>
      </c>
      <c r="G138" s="641">
        <v>0</v>
      </c>
      <c r="H138" s="641">
        <v>0</v>
      </c>
      <c r="I138" s="641">
        <v>0</v>
      </c>
      <c r="J138" s="641">
        <v>0</v>
      </c>
      <c r="K138" s="642">
        <v>0</v>
      </c>
      <c r="M138" s="617"/>
      <c r="N138" s="617"/>
    </row>
    <row r="139" spans="1:14" ht="14">
      <c r="A139" s="1083" t="s">
        <v>1130</v>
      </c>
      <c r="B139" s="641">
        <v>0</v>
      </c>
      <c r="C139" s="641">
        <v>0</v>
      </c>
      <c r="D139" s="641">
        <v>0</v>
      </c>
      <c r="E139" s="641">
        <v>0</v>
      </c>
      <c r="F139" s="641">
        <v>0</v>
      </c>
      <c r="G139" s="641">
        <v>0</v>
      </c>
      <c r="H139" s="641">
        <v>0</v>
      </c>
      <c r="I139" s="641">
        <v>0</v>
      </c>
      <c r="J139" s="641">
        <v>0</v>
      </c>
      <c r="K139" s="642">
        <v>0</v>
      </c>
      <c r="M139" s="617"/>
      <c r="N139" s="617"/>
    </row>
    <row r="140" spans="1:14" ht="14">
      <c r="A140" s="1083" t="s">
        <v>1179</v>
      </c>
      <c r="B140" s="641">
        <v>0</v>
      </c>
      <c r="C140" s="641">
        <v>0</v>
      </c>
      <c r="D140" s="641">
        <v>0</v>
      </c>
      <c r="E140" s="641">
        <v>0</v>
      </c>
      <c r="F140" s="641">
        <v>0</v>
      </c>
      <c r="G140" s="641">
        <v>0</v>
      </c>
      <c r="H140" s="641">
        <v>0</v>
      </c>
      <c r="I140" s="641">
        <v>0</v>
      </c>
      <c r="J140" s="641">
        <v>0</v>
      </c>
      <c r="K140" s="642">
        <v>0</v>
      </c>
      <c r="M140" s="617"/>
      <c r="N140" s="617"/>
    </row>
    <row r="141" spans="1:14" ht="14">
      <c r="A141" s="1082" t="s">
        <v>916</v>
      </c>
      <c r="B141" s="641">
        <v>0</v>
      </c>
      <c r="C141" s="641">
        <v>0</v>
      </c>
      <c r="D141" s="641">
        <v>0</v>
      </c>
      <c r="E141" s="641">
        <v>0</v>
      </c>
      <c r="F141" s="641">
        <v>0</v>
      </c>
      <c r="G141" s="641">
        <v>0</v>
      </c>
      <c r="H141" s="641">
        <v>0</v>
      </c>
      <c r="I141" s="641">
        <v>0</v>
      </c>
      <c r="J141" s="641">
        <v>0</v>
      </c>
      <c r="K141" s="642">
        <v>0</v>
      </c>
      <c r="M141" s="617"/>
      <c r="N141" s="617"/>
    </row>
    <row r="142" spans="1:14" ht="14">
      <c r="A142" s="1082" t="s">
        <v>959</v>
      </c>
      <c r="B142" s="641">
        <v>0</v>
      </c>
      <c r="C142" s="641">
        <v>0</v>
      </c>
      <c r="D142" s="641">
        <v>0</v>
      </c>
      <c r="E142" s="641">
        <v>0</v>
      </c>
      <c r="F142" s="641">
        <v>0</v>
      </c>
      <c r="G142" s="641">
        <v>0</v>
      </c>
      <c r="H142" s="641">
        <v>0</v>
      </c>
      <c r="I142" s="641">
        <v>0</v>
      </c>
      <c r="J142" s="641">
        <v>0</v>
      </c>
      <c r="K142" s="642">
        <v>0</v>
      </c>
      <c r="M142" s="617"/>
      <c r="N142" s="617"/>
    </row>
    <row r="143" spans="1:14" ht="14">
      <c r="A143" s="1082" t="s">
        <v>971</v>
      </c>
      <c r="B143" s="641">
        <v>0</v>
      </c>
      <c r="C143" s="641">
        <v>0</v>
      </c>
      <c r="D143" s="641">
        <v>0</v>
      </c>
      <c r="E143" s="641">
        <v>0</v>
      </c>
      <c r="F143" s="641">
        <v>0</v>
      </c>
      <c r="G143" s="641">
        <v>0</v>
      </c>
      <c r="H143" s="641">
        <v>0</v>
      </c>
      <c r="I143" s="641">
        <v>0</v>
      </c>
      <c r="J143" s="641">
        <v>0</v>
      </c>
      <c r="K143" s="642">
        <v>0</v>
      </c>
      <c r="M143" s="617"/>
      <c r="N143" s="617"/>
    </row>
    <row r="144" spans="1:14" ht="14">
      <c r="A144" s="1082" t="s">
        <v>983</v>
      </c>
      <c r="B144" s="641">
        <v>0</v>
      </c>
      <c r="C144" s="641">
        <v>0</v>
      </c>
      <c r="D144" s="641">
        <v>0</v>
      </c>
      <c r="E144" s="641">
        <v>0</v>
      </c>
      <c r="F144" s="641">
        <v>0</v>
      </c>
      <c r="G144" s="641">
        <v>0</v>
      </c>
      <c r="H144" s="641">
        <v>0</v>
      </c>
      <c r="I144" s="641">
        <v>0</v>
      </c>
      <c r="J144" s="641">
        <v>0</v>
      </c>
      <c r="K144" s="642">
        <v>0</v>
      </c>
      <c r="M144" s="617"/>
      <c r="N144" s="617"/>
    </row>
    <row r="145" spans="1:14" ht="14">
      <c r="A145" s="1082" t="s">
        <v>995</v>
      </c>
      <c r="B145" s="641">
        <v>0</v>
      </c>
      <c r="C145" s="641">
        <v>0</v>
      </c>
      <c r="D145" s="641">
        <v>0</v>
      </c>
      <c r="E145" s="641">
        <v>0</v>
      </c>
      <c r="F145" s="641">
        <v>0</v>
      </c>
      <c r="G145" s="641">
        <v>0</v>
      </c>
      <c r="H145" s="641">
        <v>0</v>
      </c>
      <c r="I145" s="641">
        <v>0</v>
      </c>
      <c r="J145" s="641">
        <v>0</v>
      </c>
      <c r="K145" s="642">
        <v>0</v>
      </c>
      <c r="M145" s="617"/>
      <c r="N145" s="617"/>
    </row>
    <row r="146" spans="1:14" ht="14">
      <c r="A146" s="1082" t="s">
        <v>1132</v>
      </c>
      <c r="B146" s="641">
        <v>0</v>
      </c>
      <c r="C146" s="641">
        <v>0</v>
      </c>
      <c r="D146" s="641">
        <v>0</v>
      </c>
      <c r="E146" s="641">
        <v>0</v>
      </c>
      <c r="F146" s="641">
        <v>0</v>
      </c>
      <c r="G146" s="641">
        <v>0</v>
      </c>
      <c r="H146" s="641">
        <v>0</v>
      </c>
      <c r="I146" s="641">
        <v>0</v>
      </c>
      <c r="J146" s="641">
        <v>0</v>
      </c>
      <c r="K146" s="642">
        <v>0</v>
      </c>
      <c r="M146" s="617"/>
      <c r="N146" s="617"/>
    </row>
    <row r="147" spans="1:14" ht="14">
      <c r="A147" s="1083" t="s">
        <v>859</v>
      </c>
      <c r="B147" s="641">
        <v>0</v>
      </c>
      <c r="C147" s="641">
        <v>0</v>
      </c>
      <c r="D147" s="641">
        <v>0</v>
      </c>
      <c r="E147" s="641">
        <v>0</v>
      </c>
      <c r="F147" s="641">
        <v>0</v>
      </c>
      <c r="G147" s="641">
        <v>0</v>
      </c>
      <c r="H147" s="641">
        <v>0</v>
      </c>
      <c r="I147" s="641">
        <v>0</v>
      </c>
      <c r="J147" s="641">
        <v>0</v>
      </c>
      <c r="K147" s="642">
        <v>0</v>
      </c>
      <c r="M147" s="617"/>
      <c r="N147" s="617"/>
    </row>
    <row r="148" spans="1:14" ht="14">
      <c r="A148" s="1083" t="s">
        <v>889</v>
      </c>
      <c r="B148" s="641">
        <v>0</v>
      </c>
      <c r="C148" s="641">
        <v>0</v>
      </c>
      <c r="D148" s="641">
        <v>0</v>
      </c>
      <c r="E148" s="641">
        <v>0</v>
      </c>
      <c r="F148" s="641">
        <v>0</v>
      </c>
      <c r="G148" s="641">
        <v>0</v>
      </c>
      <c r="H148" s="641">
        <v>0</v>
      </c>
      <c r="I148" s="641">
        <v>0</v>
      </c>
      <c r="J148" s="641">
        <v>0</v>
      </c>
      <c r="K148" s="642">
        <v>0</v>
      </c>
      <c r="M148" s="617"/>
      <c r="N148" s="617"/>
    </row>
    <row r="149" spans="1:14" ht="14">
      <c r="A149" s="1081" t="s">
        <v>1116</v>
      </c>
      <c r="B149" s="641">
        <v>0</v>
      </c>
      <c r="C149" s="641">
        <v>0</v>
      </c>
      <c r="D149" s="641">
        <v>0</v>
      </c>
      <c r="E149" s="641">
        <v>0</v>
      </c>
      <c r="F149" s="641">
        <v>0</v>
      </c>
      <c r="G149" s="641">
        <v>0</v>
      </c>
      <c r="H149" s="641">
        <v>0</v>
      </c>
      <c r="I149" s="641">
        <v>0</v>
      </c>
      <c r="J149" s="641">
        <v>0</v>
      </c>
      <c r="K149" s="642">
        <v>0</v>
      </c>
      <c r="M149" s="617"/>
      <c r="N149" s="617"/>
    </row>
    <row r="150" spans="1:14" ht="14">
      <c r="A150" s="1082" t="s">
        <v>1243</v>
      </c>
      <c r="B150" s="641">
        <v>0</v>
      </c>
      <c r="C150" s="641">
        <v>0</v>
      </c>
      <c r="D150" s="641">
        <v>0</v>
      </c>
      <c r="E150" s="641">
        <v>0</v>
      </c>
      <c r="F150" s="641">
        <v>0</v>
      </c>
      <c r="G150" s="641">
        <v>0</v>
      </c>
      <c r="H150" s="641">
        <v>0</v>
      </c>
      <c r="I150" s="641">
        <v>0</v>
      </c>
      <c r="J150" s="641">
        <v>0</v>
      </c>
      <c r="K150" s="642">
        <v>0</v>
      </c>
      <c r="M150" s="617"/>
      <c r="N150" s="617"/>
    </row>
    <row r="151" spans="1:14" ht="14">
      <c r="A151" s="1083" t="s">
        <v>1244</v>
      </c>
      <c r="B151" s="641">
        <v>0</v>
      </c>
      <c r="C151" s="641">
        <v>0</v>
      </c>
      <c r="D151" s="641">
        <v>0</v>
      </c>
      <c r="E151" s="641">
        <v>0</v>
      </c>
      <c r="F151" s="641">
        <v>0</v>
      </c>
      <c r="G151" s="641">
        <v>0</v>
      </c>
      <c r="H151" s="641">
        <v>0</v>
      </c>
      <c r="I151" s="641">
        <v>0</v>
      </c>
      <c r="J151" s="641">
        <v>0</v>
      </c>
      <c r="K151" s="642">
        <v>0</v>
      </c>
      <c r="M151" s="617"/>
      <c r="N151" s="617"/>
    </row>
    <row r="152" spans="1:14" ht="14">
      <c r="A152" s="1083" t="s">
        <v>1273</v>
      </c>
      <c r="B152" s="641">
        <v>0</v>
      </c>
      <c r="C152" s="641">
        <v>0</v>
      </c>
      <c r="D152" s="641">
        <v>0</v>
      </c>
      <c r="E152" s="641">
        <v>0</v>
      </c>
      <c r="F152" s="641">
        <v>0</v>
      </c>
      <c r="G152" s="641">
        <v>0</v>
      </c>
      <c r="H152" s="641">
        <v>0</v>
      </c>
      <c r="I152" s="641">
        <v>0</v>
      </c>
      <c r="J152" s="641">
        <v>0</v>
      </c>
      <c r="K152" s="642">
        <v>0</v>
      </c>
      <c r="M152" s="617"/>
      <c r="N152" s="617"/>
    </row>
    <row r="153" spans="1:14" ht="14">
      <c r="A153" s="1082" t="s">
        <v>902</v>
      </c>
      <c r="B153" s="641">
        <v>0</v>
      </c>
      <c r="C153" s="641">
        <v>0</v>
      </c>
      <c r="D153" s="641">
        <v>0</v>
      </c>
      <c r="E153" s="641">
        <v>0</v>
      </c>
      <c r="F153" s="641">
        <v>0</v>
      </c>
      <c r="G153" s="641">
        <v>0</v>
      </c>
      <c r="H153" s="641">
        <v>0</v>
      </c>
      <c r="I153" s="641">
        <v>0</v>
      </c>
      <c r="J153" s="641">
        <v>0</v>
      </c>
      <c r="K153" s="642">
        <v>0</v>
      </c>
      <c r="M153" s="617"/>
      <c r="N153" s="617"/>
    </row>
    <row r="154" spans="1:14" ht="14">
      <c r="A154" s="1082" t="s">
        <v>946</v>
      </c>
      <c r="B154" s="641">
        <v>0</v>
      </c>
      <c r="C154" s="641">
        <v>0</v>
      </c>
      <c r="D154" s="641">
        <v>0</v>
      </c>
      <c r="E154" s="641">
        <v>0</v>
      </c>
      <c r="F154" s="641">
        <v>0</v>
      </c>
      <c r="G154" s="641">
        <v>0</v>
      </c>
      <c r="H154" s="641">
        <v>0</v>
      </c>
      <c r="I154" s="641">
        <v>0</v>
      </c>
      <c r="J154" s="641">
        <v>0</v>
      </c>
      <c r="K154" s="642">
        <v>0</v>
      </c>
      <c r="M154" s="617"/>
      <c r="N154" s="617"/>
    </row>
    <row r="155" spans="1:14" ht="14">
      <c r="A155" s="1083" t="s">
        <v>1135</v>
      </c>
      <c r="B155" s="641">
        <v>0</v>
      </c>
      <c r="C155" s="641">
        <v>0</v>
      </c>
      <c r="D155" s="641">
        <v>0</v>
      </c>
      <c r="E155" s="641">
        <v>0</v>
      </c>
      <c r="F155" s="641">
        <v>0</v>
      </c>
      <c r="G155" s="641">
        <v>0</v>
      </c>
      <c r="H155" s="641">
        <v>0</v>
      </c>
      <c r="I155" s="641">
        <v>0</v>
      </c>
      <c r="J155" s="641">
        <v>0</v>
      </c>
      <c r="K155" s="642">
        <v>0</v>
      </c>
      <c r="M155" s="617"/>
      <c r="N155" s="617"/>
    </row>
    <row r="156" spans="1:14" ht="14">
      <c r="A156" s="1083" t="s">
        <v>1136</v>
      </c>
      <c r="B156" s="641">
        <v>0</v>
      </c>
      <c r="C156" s="641">
        <v>0</v>
      </c>
      <c r="D156" s="641">
        <v>0</v>
      </c>
      <c r="E156" s="641">
        <v>0</v>
      </c>
      <c r="F156" s="641">
        <v>0</v>
      </c>
      <c r="G156" s="641">
        <v>0</v>
      </c>
      <c r="H156" s="641">
        <v>0</v>
      </c>
      <c r="I156" s="641">
        <v>0</v>
      </c>
      <c r="J156" s="641">
        <v>0</v>
      </c>
      <c r="K156" s="642">
        <v>0</v>
      </c>
      <c r="M156" s="617"/>
      <c r="N156" s="617"/>
    </row>
    <row r="157" spans="1:14" ht="14">
      <c r="A157" s="1083" t="s">
        <v>1181</v>
      </c>
      <c r="B157" s="641">
        <v>0</v>
      </c>
      <c r="C157" s="641">
        <v>0</v>
      </c>
      <c r="D157" s="641">
        <v>0</v>
      </c>
      <c r="E157" s="641">
        <v>0</v>
      </c>
      <c r="F157" s="641">
        <v>0</v>
      </c>
      <c r="G157" s="641">
        <v>0</v>
      </c>
      <c r="H157" s="641">
        <v>0</v>
      </c>
      <c r="I157" s="641">
        <v>0</v>
      </c>
      <c r="J157" s="641">
        <v>0</v>
      </c>
      <c r="K157" s="642">
        <v>0</v>
      </c>
      <c r="M157" s="617"/>
      <c r="N157" s="617"/>
    </row>
    <row r="158" spans="1:14" ht="14">
      <c r="A158" s="1082" t="s">
        <v>917</v>
      </c>
      <c r="B158" s="641">
        <v>0</v>
      </c>
      <c r="C158" s="641">
        <v>0</v>
      </c>
      <c r="D158" s="641">
        <v>0</v>
      </c>
      <c r="E158" s="641">
        <v>0</v>
      </c>
      <c r="F158" s="641">
        <v>0</v>
      </c>
      <c r="G158" s="641">
        <v>0</v>
      </c>
      <c r="H158" s="641">
        <v>0</v>
      </c>
      <c r="I158" s="641">
        <v>0</v>
      </c>
      <c r="J158" s="641">
        <v>0</v>
      </c>
      <c r="K158" s="642">
        <v>0</v>
      </c>
      <c r="M158" s="617"/>
      <c r="N158" s="617"/>
    </row>
    <row r="159" spans="1:14" ht="14">
      <c r="A159" s="1082" t="s">
        <v>960</v>
      </c>
      <c r="B159" s="641">
        <v>0</v>
      </c>
      <c r="C159" s="641">
        <v>0</v>
      </c>
      <c r="D159" s="641">
        <v>0</v>
      </c>
      <c r="E159" s="641">
        <v>0</v>
      </c>
      <c r="F159" s="641">
        <v>0</v>
      </c>
      <c r="G159" s="641">
        <v>0</v>
      </c>
      <c r="H159" s="641">
        <v>0</v>
      </c>
      <c r="I159" s="641">
        <v>0</v>
      </c>
      <c r="J159" s="641">
        <v>0</v>
      </c>
      <c r="K159" s="642">
        <v>0</v>
      </c>
      <c r="M159" s="617"/>
      <c r="N159" s="617"/>
    </row>
    <row r="160" spans="1:14" ht="14">
      <c r="A160" s="1082" t="s">
        <v>972</v>
      </c>
      <c r="B160" s="641">
        <v>0</v>
      </c>
      <c r="C160" s="641">
        <v>0</v>
      </c>
      <c r="D160" s="641">
        <v>0</v>
      </c>
      <c r="E160" s="641">
        <v>0</v>
      </c>
      <c r="F160" s="641">
        <v>0</v>
      </c>
      <c r="G160" s="641">
        <v>0</v>
      </c>
      <c r="H160" s="641">
        <v>0</v>
      </c>
      <c r="I160" s="641">
        <v>0</v>
      </c>
      <c r="J160" s="641">
        <v>0</v>
      </c>
      <c r="K160" s="642">
        <v>0</v>
      </c>
      <c r="M160" s="617"/>
      <c r="N160" s="617"/>
    </row>
    <row r="161" spans="1:14" ht="14">
      <c r="A161" s="1082" t="s">
        <v>984</v>
      </c>
      <c r="B161" s="641">
        <v>0</v>
      </c>
      <c r="C161" s="641">
        <v>0</v>
      </c>
      <c r="D161" s="641">
        <v>0</v>
      </c>
      <c r="E161" s="641">
        <v>0</v>
      </c>
      <c r="F161" s="641">
        <v>0</v>
      </c>
      <c r="G161" s="641">
        <v>0</v>
      </c>
      <c r="H161" s="641">
        <v>0</v>
      </c>
      <c r="I161" s="641">
        <v>0</v>
      </c>
      <c r="J161" s="641">
        <v>0</v>
      </c>
      <c r="K161" s="642">
        <v>0</v>
      </c>
      <c r="M161" s="617"/>
      <c r="N161" s="617"/>
    </row>
    <row r="162" spans="1:14" ht="14">
      <c r="A162" s="1082" t="s">
        <v>996</v>
      </c>
      <c r="B162" s="641">
        <v>0</v>
      </c>
      <c r="C162" s="641">
        <v>0</v>
      </c>
      <c r="D162" s="641">
        <v>0</v>
      </c>
      <c r="E162" s="641">
        <v>0</v>
      </c>
      <c r="F162" s="641">
        <v>0</v>
      </c>
      <c r="G162" s="641">
        <v>0</v>
      </c>
      <c r="H162" s="641">
        <v>0</v>
      </c>
      <c r="I162" s="641">
        <v>0</v>
      </c>
      <c r="J162" s="641">
        <v>0</v>
      </c>
      <c r="K162" s="642">
        <v>0</v>
      </c>
      <c r="M162" s="617"/>
      <c r="N162" s="617"/>
    </row>
    <row r="163" spans="1:14" ht="14">
      <c r="A163" s="1082" t="s">
        <v>1138</v>
      </c>
      <c r="B163" s="641">
        <v>0</v>
      </c>
      <c r="C163" s="641">
        <v>0</v>
      </c>
      <c r="D163" s="641">
        <v>0</v>
      </c>
      <c r="E163" s="641">
        <v>0</v>
      </c>
      <c r="F163" s="641">
        <v>0</v>
      </c>
      <c r="G163" s="641">
        <v>0</v>
      </c>
      <c r="H163" s="641">
        <v>0</v>
      </c>
      <c r="I163" s="641">
        <v>0</v>
      </c>
      <c r="J163" s="641">
        <v>0</v>
      </c>
      <c r="K163" s="642">
        <v>0</v>
      </c>
      <c r="M163" s="617"/>
      <c r="N163" s="617"/>
    </row>
    <row r="164" spans="1:14" ht="14">
      <c r="A164" s="1083" t="s">
        <v>1139</v>
      </c>
      <c r="B164" s="641">
        <v>0</v>
      </c>
      <c r="C164" s="641">
        <v>0</v>
      </c>
      <c r="D164" s="641">
        <v>0</v>
      </c>
      <c r="E164" s="641">
        <v>0</v>
      </c>
      <c r="F164" s="641">
        <v>0</v>
      </c>
      <c r="G164" s="641">
        <v>0</v>
      </c>
      <c r="H164" s="641">
        <v>0</v>
      </c>
      <c r="I164" s="641">
        <v>0</v>
      </c>
      <c r="J164" s="641">
        <v>0</v>
      </c>
      <c r="K164" s="642">
        <v>0</v>
      </c>
      <c r="M164" s="617"/>
      <c r="N164" s="617"/>
    </row>
    <row r="165" spans="1:14" ht="14">
      <c r="A165" s="1083" t="s">
        <v>1182</v>
      </c>
      <c r="B165" s="641">
        <v>0</v>
      </c>
      <c r="C165" s="641">
        <v>0</v>
      </c>
      <c r="D165" s="641">
        <v>0</v>
      </c>
      <c r="E165" s="641">
        <v>0</v>
      </c>
      <c r="F165" s="641">
        <v>0</v>
      </c>
      <c r="G165" s="641">
        <v>0</v>
      </c>
      <c r="H165" s="641">
        <v>0</v>
      </c>
      <c r="I165" s="641">
        <v>0</v>
      </c>
      <c r="J165" s="641">
        <v>0</v>
      </c>
      <c r="K165" s="642">
        <v>0</v>
      </c>
      <c r="M165" s="617"/>
      <c r="N165" s="617"/>
    </row>
    <row r="166" spans="1:14" ht="14">
      <c r="A166" s="1085"/>
      <c r="B166" s="641"/>
      <c r="C166" s="641"/>
      <c r="D166" s="641"/>
      <c r="E166" s="641"/>
      <c r="F166" s="641"/>
      <c r="G166" s="641"/>
      <c r="H166" s="641"/>
      <c r="I166" s="641"/>
      <c r="J166" s="641"/>
      <c r="K166" s="642"/>
      <c r="M166" s="617"/>
      <c r="N166" s="617"/>
    </row>
    <row r="167" spans="1:14" s="568" customFormat="1" ht="14">
      <c r="A167" s="1080" t="s">
        <v>1142</v>
      </c>
      <c r="B167" s="638">
        <v>0</v>
      </c>
      <c r="C167" s="638">
        <v>0</v>
      </c>
      <c r="D167" s="638">
        <v>0</v>
      </c>
      <c r="E167" s="638">
        <v>0</v>
      </c>
      <c r="F167" s="638">
        <v>0</v>
      </c>
      <c r="G167" s="638">
        <v>0</v>
      </c>
      <c r="H167" s="638">
        <v>0</v>
      </c>
      <c r="I167" s="638">
        <v>0</v>
      </c>
      <c r="J167" s="638">
        <v>0</v>
      </c>
      <c r="K167" s="639">
        <v>0</v>
      </c>
      <c r="M167" s="1632"/>
      <c r="N167" s="1632"/>
    </row>
    <row r="168" spans="1:14" ht="14">
      <c r="A168" s="1081" t="s">
        <v>1115</v>
      </c>
      <c r="B168" s="641">
        <v>0</v>
      </c>
      <c r="C168" s="641">
        <v>0</v>
      </c>
      <c r="D168" s="641">
        <v>0</v>
      </c>
      <c r="E168" s="641">
        <v>0</v>
      </c>
      <c r="F168" s="641">
        <v>0</v>
      </c>
      <c r="G168" s="641">
        <v>0</v>
      </c>
      <c r="H168" s="641">
        <v>0</v>
      </c>
      <c r="I168" s="641">
        <v>0</v>
      </c>
      <c r="J168" s="641">
        <v>0</v>
      </c>
      <c r="K168" s="642">
        <v>0</v>
      </c>
      <c r="M168" s="617"/>
      <c r="N168" s="617"/>
    </row>
    <row r="169" spans="1:14" ht="14">
      <c r="A169" s="1082" t="s">
        <v>1274</v>
      </c>
      <c r="B169" s="641">
        <v>0</v>
      </c>
      <c r="C169" s="641">
        <v>0</v>
      </c>
      <c r="D169" s="641">
        <v>0</v>
      </c>
      <c r="E169" s="641">
        <v>0</v>
      </c>
      <c r="F169" s="641">
        <v>0</v>
      </c>
      <c r="G169" s="641">
        <v>0</v>
      </c>
      <c r="H169" s="641">
        <v>0</v>
      </c>
      <c r="I169" s="641">
        <v>0</v>
      </c>
      <c r="J169" s="641">
        <v>0</v>
      </c>
      <c r="K169" s="642">
        <v>0</v>
      </c>
      <c r="M169" s="617"/>
      <c r="N169" s="617"/>
    </row>
    <row r="170" spans="1:14" ht="14">
      <c r="A170" s="1083" t="s">
        <v>1275</v>
      </c>
      <c r="B170" s="641">
        <v>0</v>
      </c>
      <c r="C170" s="641">
        <v>0</v>
      </c>
      <c r="D170" s="641">
        <v>0</v>
      </c>
      <c r="E170" s="641">
        <v>0</v>
      </c>
      <c r="F170" s="641">
        <v>0</v>
      </c>
      <c r="G170" s="641">
        <v>0</v>
      </c>
      <c r="H170" s="641">
        <v>0</v>
      </c>
      <c r="I170" s="641">
        <v>0</v>
      </c>
      <c r="J170" s="641">
        <v>0</v>
      </c>
      <c r="K170" s="642">
        <v>0</v>
      </c>
      <c r="M170" s="617"/>
      <c r="N170" s="617"/>
    </row>
    <row r="171" spans="1:14" ht="14">
      <c r="A171" s="1083" t="s">
        <v>1276</v>
      </c>
      <c r="B171" s="641">
        <v>0</v>
      </c>
      <c r="C171" s="641">
        <v>0</v>
      </c>
      <c r="D171" s="641">
        <v>0</v>
      </c>
      <c r="E171" s="641">
        <v>0</v>
      </c>
      <c r="F171" s="641">
        <v>0</v>
      </c>
      <c r="G171" s="641">
        <v>0</v>
      </c>
      <c r="H171" s="641">
        <v>0</v>
      </c>
      <c r="I171" s="641">
        <v>0</v>
      </c>
      <c r="J171" s="641">
        <v>0</v>
      </c>
      <c r="K171" s="642">
        <v>0</v>
      </c>
      <c r="M171" s="617"/>
      <c r="N171" s="617"/>
    </row>
    <row r="172" spans="1:14" ht="14">
      <c r="A172" s="1082" t="s">
        <v>1277</v>
      </c>
      <c r="B172" s="641">
        <v>0</v>
      </c>
      <c r="C172" s="641">
        <v>0</v>
      </c>
      <c r="D172" s="641">
        <v>0</v>
      </c>
      <c r="E172" s="641">
        <v>0</v>
      </c>
      <c r="F172" s="641">
        <v>0</v>
      </c>
      <c r="G172" s="641">
        <v>0</v>
      </c>
      <c r="H172" s="641">
        <v>0</v>
      </c>
      <c r="I172" s="641">
        <v>0</v>
      </c>
      <c r="J172" s="641">
        <v>0</v>
      </c>
      <c r="K172" s="642">
        <v>0</v>
      </c>
      <c r="M172" s="617"/>
      <c r="N172" s="617"/>
    </row>
    <row r="173" spans="1:14" ht="14">
      <c r="A173" s="1083" t="s">
        <v>1278</v>
      </c>
      <c r="B173" s="641">
        <v>0</v>
      </c>
      <c r="C173" s="641">
        <v>0</v>
      </c>
      <c r="D173" s="641">
        <v>0</v>
      </c>
      <c r="E173" s="641">
        <v>0</v>
      </c>
      <c r="F173" s="641">
        <v>0</v>
      </c>
      <c r="G173" s="641">
        <v>0</v>
      </c>
      <c r="H173" s="641">
        <v>0</v>
      </c>
      <c r="I173" s="641">
        <v>0</v>
      </c>
      <c r="J173" s="641">
        <v>0</v>
      </c>
      <c r="K173" s="642">
        <v>0</v>
      </c>
      <c r="M173" s="617"/>
      <c r="N173" s="617"/>
    </row>
    <row r="174" spans="1:14" ht="14">
      <c r="A174" s="1083" t="s">
        <v>1279</v>
      </c>
      <c r="B174" s="641">
        <v>0</v>
      </c>
      <c r="C174" s="641">
        <v>0</v>
      </c>
      <c r="D174" s="641">
        <v>0</v>
      </c>
      <c r="E174" s="641">
        <v>0</v>
      </c>
      <c r="F174" s="641">
        <v>0</v>
      </c>
      <c r="G174" s="641">
        <v>0</v>
      </c>
      <c r="H174" s="641">
        <v>0</v>
      </c>
      <c r="I174" s="641">
        <v>0</v>
      </c>
      <c r="J174" s="641">
        <v>0</v>
      </c>
      <c r="K174" s="642">
        <v>0</v>
      </c>
      <c r="M174" s="617"/>
      <c r="N174" s="617"/>
    </row>
    <row r="175" spans="1:14" ht="14">
      <c r="A175" s="1082" t="s">
        <v>1280</v>
      </c>
      <c r="B175" s="641">
        <v>0</v>
      </c>
      <c r="C175" s="641">
        <v>0</v>
      </c>
      <c r="D175" s="641">
        <v>0</v>
      </c>
      <c r="E175" s="641">
        <v>0</v>
      </c>
      <c r="F175" s="641">
        <v>0</v>
      </c>
      <c r="G175" s="641">
        <v>0</v>
      </c>
      <c r="H175" s="641">
        <v>0</v>
      </c>
      <c r="I175" s="641">
        <v>0</v>
      </c>
      <c r="J175" s="641">
        <v>0</v>
      </c>
      <c r="K175" s="642">
        <v>0</v>
      </c>
      <c r="M175" s="617"/>
      <c r="N175" s="617"/>
    </row>
    <row r="176" spans="1:14" ht="14">
      <c r="A176" s="1083" t="s">
        <v>1281</v>
      </c>
      <c r="B176" s="641">
        <v>0</v>
      </c>
      <c r="C176" s="641">
        <v>0</v>
      </c>
      <c r="D176" s="641">
        <v>0</v>
      </c>
      <c r="E176" s="641">
        <v>0</v>
      </c>
      <c r="F176" s="641">
        <v>0</v>
      </c>
      <c r="G176" s="641">
        <v>0</v>
      </c>
      <c r="H176" s="641">
        <v>0</v>
      </c>
      <c r="I176" s="641">
        <v>0</v>
      </c>
      <c r="J176" s="641">
        <v>0</v>
      </c>
      <c r="K176" s="642">
        <v>0</v>
      </c>
      <c r="M176" s="617"/>
      <c r="N176" s="617"/>
    </row>
    <row r="177" spans="1:14" ht="14">
      <c r="A177" s="1083" t="s">
        <v>1282</v>
      </c>
      <c r="B177" s="641">
        <v>0</v>
      </c>
      <c r="C177" s="641">
        <v>0</v>
      </c>
      <c r="D177" s="641">
        <v>0</v>
      </c>
      <c r="E177" s="641">
        <v>0</v>
      </c>
      <c r="F177" s="641">
        <v>0</v>
      </c>
      <c r="G177" s="641">
        <v>0</v>
      </c>
      <c r="H177" s="641">
        <v>0</v>
      </c>
      <c r="I177" s="641">
        <v>0</v>
      </c>
      <c r="J177" s="641">
        <v>0</v>
      </c>
      <c r="K177" s="642">
        <v>0</v>
      </c>
      <c r="M177" s="617"/>
      <c r="N177" s="617"/>
    </row>
    <row r="178" spans="1:14" ht="14">
      <c r="A178" s="1083" t="s">
        <v>1283</v>
      </c>
      <c r="B178" s="641">
        <v>0</v>
      </c>
      <c r="C178" s="641">
        <v>0</v>
      </c>
      <c r="D178" s="641">
        <v>0</v>
      </c>
      <c r="E178" s="641">
        <v>0</v>
      </c>
      <c r="F178" s="641">
        <v>0</v>
      </c>
      <c r="G178" s="641">
        <v>0</v>
      </c>
      <c r="H178" s="641">
        <v>0</v>
      </c>
      <c r="I178" s="641">
        <v>0</v>
      </c>
      <c r="J178" s="641">
        <v>0</v>
      </c>
      <c r="K178" s="642">
        <v>0</v>
      </c>
      <c r="M178" s="617"/>
      <c r="N178" s="617"/>
    </row>
    <row r="179" spans="1:14" ht="14">
      <c r="A179" s="1083" t="s">
        <v>1284</v>
      </c>
      <c r="B179" s="641">
        <v>0</v>
      </c>
      <c r="C179" s="641">
        <v>0</v>
      </c>
      <c r="D179" s="641">
        <v>0</v>
      </c>
      <c r="E179" s="641">
        <v>0</v>
      </c>
      <c r="F179" s="641">
        <v>0</v>
      </c>
      <c r="G179" s="641">
        <v>0</v>
      </c>
      <c r="H179" s="641">
        <v>0</v>
      </c>
      <c r="I179" s="641">
        <v>0</v>
      </c>
      <c r="J179" s="641">
        <v>0</v>
      </c>
      <c r="K179" s="642">
        <v>0</v>
      </c>
      <c r="M179" s="617"/>
      <c r="N179" s="617"/>
    </row>
    <row r="180" spans="1:14" ht="14">
      <c r="A180" s="1083" t="s">
        <v>1285</v>
      </c>
      <c r="B180" s="641">
        <v>0</v>
      </c>
      <c r="C180" s="641">
        <v>0</v>
      </c>
      <c r="D180" s="641">
        <v>0</v>
      </c>
      <c r="E180" s="641">
        <v>0</v>
      </c>
      <c r="F180" s="641">
        <v>0</v>
      </c>
      <c r="G180" s="641">
        <v>0</v>
      </c>
      <c r="H180" s="641">
        <v>0</v>
      </c>
      <c r="I180" s="641">
        <v>0</v>
      </c>
      <c r="J180" s="641">
        <v>0</v>
      </c>
      <c r="K180" s="642">
        <v>0</v>
      </c>
      <c r="M180" s="617"/>
      <c r="N180" s="617"/>
    </row>
    <row r="181" spans="1:14" ht="14">
      <c r="A181" s="1083" t="s">
        <v>1286</v>
      </c>
      <c r="B181" s="641">
        <v>0</v>
      </c>
      <c r="C181" s="641">
        <v>0</v>
      </c>
      <c r="D181" s="641">
        <v>0</v>
      </c>
      <c r="E181" s="641">
        <v>0</v>
      </c>
      <c r="F181" s="641">
        <v>0</v>
      </c>
      <c r="G181" s="641">
        <v>0</v>
      </c>
      <c r="H181" s="641">
        <v>0</v>
      </c>
      <c r="I181" s="641">
        <v>0</v>
      </c>
      <c r="J181" s="641">
        <v>0</v>
      </c>
      <c r="K181" s="642">
        <v>0</v>
      </c>
      <c r="M181" s="617"/>
      <c r="N181" s="617"/>
    </row>
    <row r="182" spans="1:14" ht="14">
      <c r="A182" s="1083" t="s">
        <v>1287</v>
      </c>
      <c r="B182" s="641">
        <v>0</v>
      </c>
      <c r="C182" s="641">
        <v>0</v>
      </c>
      <c r="D182" s="641">
        <v>0</v>
      </c>
      <c r="E182" s="641">
        <v>0</v>
      </c>
      <c r="F182" s="641">
        <v>0</v>
      </c>
      <c r="G182" s="641">
        <v>0</v>
      </c>
      <c r="H182" s="641">
        <v>0</v>
      </c>
      <c r="I182" s="641">
        <v>0</v>
      </c>
      <c r="J182" s="641">
        <v>0</v>
      </c>
      <c r="K182" s="642">
        <v>0</v>
      </c>
      <c r="M182" s="617"/>
      <c r="N182" s="617"/>
    </row>
    <row r="183" spans="1:14" ht="14">
      <c r="A183" s="1083" t="s">
        <v>1288</v>
      </c>
      <c r="B183" s="641">
        <v>0</v>
      </c>
      <c r="C183" s="641">
        <v>0</v>
      </c>
      <c r="D183" s="641">
        <v>0</v>
      </c>
      <c r="E183" s="641">
        <v>0</v>
      </c>
      <c r="F183" s="641">
        <v>0</v>
      </c>
      <c r="G183" s="641">
        <v>0</v>
      </c>
      <c r="H183" s="641">
        <v>0</v>
      </c>
      <c r="I183" s="641">
        <v>0</v>
      </c>
      <c r="J183" s="641">
        <v>0</v>
      </c>
      <c r="K183" s="642">
        <v>0</v>
      </c>
      <c r="M183" s="617"/>
      <c r="N183" s="617"/>
    </row>
    <row r="184" spans="1:14" ht="14">
      <c r="A184" s="1083" t="s">
        <v>1289</v>
      </c>
      <c r="B184" s="641">
        <v>0</v>
      </c>
      <c r="C184" s="641">
        <v>0</v>
      </c>
      <c r="D184" s="641">
        <v>0</v>
      </c>
      <c r="E184" s="641">
        <v>0</v>
      </c>
      <c r="F184" s="641">
        <v>0</v>
      </c>
      <c r="G184" s="641">
        <v>0</v>
      </c>
      <c r="H184" s="641">
        <v>0</v>
      </c>
      <c r="I184" s="641">
        <v>0</v>
      </c>
      <c r="J184" s="641">
        <v>0</v>
      </c>
      <c r="K184" s="642">
        <v>0</v>
      </c>
      <c r="M184" s="617"/>
      <c r="N184" s="617"/>
    </row>
    <row r="185" spans="1:14" ht="14">
      <c r="A185" s="1081" t="s">
        <v>1116</v>
      </c>
      <c r="B185" s="641">
        <v>0</v>
      </c>
      <c r="C185" s="641">
        <v>0</v>
      </c>
      <c r="D185" s="641">
        <v>0</v>
      </c>
      <c r="E185" s="641">
        <v>0</v>
      </c>
      <c r="F185" s="641">
        <v>0</v>
      </c>
      <c r="G185" s="641">
        <v>0</v>
      </c>
      <c r="H185" s="641">
        <v>0</v>
      </c>
      <c r="I185" s="641">
        <v>0</v>
      </c>
      <c r="J185" s="641">
        <v>0</v>
      </c>
      <c r="K185" s="642">
        <v>0</v>
      </c>
      <c r="M185" s="617"/>
      <c r="N185" s="617"/>
    </row>
    <row r="186" spans="1:14" ht="14">
      <c r="A186" s="1082" t="s">
        <v>1290</v>
      </c>
      <c r="B186" s="641">
        <v>0</v>
      </c>
      <c r="C186" s="641">
        <v>0</v>
      </c>
      <c r="D186" s="641">
        <v>0</v>
      </c>
      <c r="E186" s="641">
        <v>0</v>
      </c>
      <c r="F186" s="641">
        <v>0</v>
      </c>
      <c r="G186" s="641">
        <v>0</v>
      </c>
      <c r="H186" s="641">
        <v>0</v>
      </c>
      <c r="I186" s="641">
        <v>0</v>
      </c>
      <c r="J186" s="641">
        <v>0</v>
      </c>
      <c r="K186" s="642">
        <v>0</v>
      </c>
      <c r="M186" s="617"/>
      <c r="N186" s="617"/>
    </row>
    <row r="187" spans="1:14" ht="14">
      <c r="A187" s="1083" t="s">
        <v>1291</v>
      </c>
      <c r="B187" s="641">
        <v>0</v>
      </c>
      <c r="C187" s="641">
        <v>0</v>
      </c>
      <c r="D187" s="641">
        <v>0</v>
      </c>
      <c r="E187" s="641">
        <v>0</v>
      </c>
      <c r="F187" s="641">
        <v>0</v>
      </c>
      <c r="G187" s="641">
        <v>0</v>
      </c>
      <c r="H187" s="641">
        <v>0</v>
      </c>
      <c r="I187" s="641">
        <v>0</v>
      </c>
      <c r="J187" s="641">
        <v>0</v>
      </c>
      <c r="K187" s="642">
        <v>0</v>
      </c>
      <c r="M187" s="617"/>
      <c r="N187" s="617"/>
    </row>
    <row r="188" spans="1:14" ht="14">
      <c r="A188" s="1083" t="s">
        <v>1292</v>
      </c>
      <c r="B188" s="641">
        <v>0</v>
      </c>
      <c r="C188" s="641">
        <v>0</v>
      </c>
      <c r="D188" s="641">
        <v>0</v>
      </c>
      <c r="E188" s="641">
        <v>0</v>
      </c>
      <c r="F188" s="641">
        <v>0</v>
      </c>
      <c r="G188" s="641">
        <v>0</v>
      </c>
      <c r="H188" s="641">
        <v>0</v>
      </c>
      <c r="I188" s="641">
        <v>0</v>
      </c>
      <c r="J188" s="641">
        <v>0</v>
      </c>
      <c r="K188" s="642">
        <v>0</v>
      </c>
      <c r="M188" s="617"/>
      <c r="N188" s="617"/>
    </row>
    <row r="189" spans="1:14" ht="14">
      <c r="A189" s="1082" t="s">
        <v>1293</v>
      </c>
      <c r="B189" s="641">
        <v>0</v>
      </c>
      <c r="C189" s="641">
        <v>0</v>
      </c>
      <c r="D189" s="641">
        <v>0</v>
      </c>
      <c r="E189" s="641">
        <v>0</v>
      </c>
      <c r="F189" s="641">
        <v>0</v>
      </c>
      <c r="G189" s="641">
        <v>0</v>
      </c>
      <c r="H189" s="641">
        <v>0</v>
      </c>
      <c r="I189" s="641">
        <v>0</v>
      </c>
      <c r="J189" s="641">
        <v>0</v>
      </c>
      <c r="K189" s="642">
        <v>0</v>
      </c>
      <c r="M189" s="617"/>
      <c r="N189" s="617"/>
    </row>
    <row r="190" spans="1:14" ht="14">
      <c r="A190" s="1083" t="s">
        <v>1294</v>
      </c>
      <c r="B190" s="641">
        <v>0</v>
      </c>
      <c r="C190" s="641">
        <v>0</v>
      </c>
      <c r="D190" s="641">
        <v>0</v>
      </c>
      <c r="E190" s="641">
        <v>0</v>
      </c>
      <c r="F190" s="641">
        <v>0</v>
      </c>
      <c r="G190" s="641">
        <v>0</v>
      </c>
      <c r="H190" s="641">
        <v>0</v>
      </c>
      <c r="I190" s="641">
        <v>0</v>
      </c>
      <c r="J190" s="641">
        <v>0</v>
      </c>
      <c r="K190" s="642">
        <v>0</v>
      </c>
      <c r="M190" s="617"/>
      <c r="N190" s="617"/>
    </row>
    <row r="191" spans="1:14" ht="14">
      <c r="A191" s="1083" t="s">
        <v>1295</v>
      </c>
      <c r="B191" s="641">
        <v>0</v>
      </c>
      <c r="C191" s="641">
        <v>0</v>
      </c>
      <c r="D191" s="641">
        <v>0</v>
      </c>
      <c r="E191" s="641">
        <v>0</v>
      </c>
      <c r="F191" s="641">
        <v>0</v>
      </c>
      <c r="G191" s="641">
        <v>0</v>
      </c>
      <c r="H191" s="641">
        <v>0</v>
      </c>
      <c r="I191" s="641">
        <v>0</v>
      </c>
      <c r="J191" s="641">
        <v>0</v>
      </c>
      <c r="K191" s="642">
        <v>0</v>
      </c>
      <c r="M191" s="617"/>
      <c r="N191" s="617"/>
    </row>
    <row r="192" spans="1:14" ht="14">
      <c r="A192" s="1082" t="s">
        <v>1296</v>
      </c>
      <c r="B192" s="641">
        <v>0</v>
      </c>
      <c r="C192" s="641">
        <v>0</v>
      </c>
      <c r="D192" s="641">
        <v>0</v>
      </c>
      <c r="E192" s="641">
        <v>0</v>
      </c>
      <c r="F192" s="641">
        <v>0</v>
      </c>
      <c r="G192" s="641">
        <v>0</v>
      </c>
      <c r="H192" s="641">
        <v>0</v>
      </c>
      <c r="I192" s="641">
        <v>0</v>
      </c>
      <c r="J192" s="641">
        <v>0</v>
      </c>
      <c r="K192" s="642">
        <v>0</v>
      </c>
      <c r="M192" s="617"/>
      <c r="N192" s="617"/>
    </row>
    <row r="193" spans="1:14" ht="14">
      <c r="A193" s="1083" t="s">
        <v>1297</v>
      </c>
      <c r="B193" s="641">
        <v>0</v>
      </c>
      <c r="C193" s="641">
        <v>0</v>
      </c>
      <c r="D193" s="641">
        <v>0</v>
      </c>
      <c r="E193" s="641">
        <v>0</v>
      </c>
      <c r="F193" s="641">
        <v>0</v>
      </c>
      <c r="G193" s="641">
        <v>0</v>
      </c>
      <c r="H193" s="641">
        <v>0</v>
      </c>
      <c r="I193" s="641">
        <v>0</v>
      </c>
      <c r="J193" s="641">
        <v>0</v>
      </c>
      <c r="K193" s="642">
        <v>0</v>
      </c>
      <c r="M193" s="617"/>
      <c r="N193" s="617"/>
    </row>
    <row r="194" spans="1:14" ht="14">
      <c r="A194" s="1083" t="s">
        <v>1298</v>
      </c>
      <c r="B194" s="641">
        <v>0</v>
      </c>
      <c r="C194" s="641">
        <v>0</v>
      </c>
      <c r="D194" s="641">
        <v>0</v>
      </c>
      <c r="E194" s="641">
        <v>0</v>
      </c>
      <c r="F194" s="641">
        <v>0</v>
      </c>
      <c r="G194" s="641">
        <v>0</v>
      </c>
      <c r="H194" s="641">
        <v>0</v>
      </c>
      <c r="I194" s="641">
        <v>0</v>
      </c>
      <c r="J194" s="641">
        <v>0</v>
      </c>
      <c r="K194" s="642">
        <v>0</v>
      </c>
      <c r="M194" s="617"/>
      <c r="N194" s="617"/>
    </row>
    <row r="195" spans="1:14" ht="14">
      <c r="A195" s="1083" t="s">
        <v>1299</v>
      </c>
      <c r="B195" s="641">
        <v>0</v>
      </c>
      <c r="C195" s="641">
        <v>0</v>
      </c>
      <c r="D195" s="641">
        <v>0</v>
      </c>
      <c r="E195" s="641">
        <v>0</v>
      </c>
      <c r="F195" s="641">
        <v>0</v>
      </c>
      <c r="G195" s="641">
        <v>0</v>
      </c>
      <c r="H195" s="641">
        <v>0</v>
      </c>
      <c r="I195" s="641">
        <v>0</v>
      </c>
      <c r="J195" s="641">
        <v>0</v>
      </c>
      <c r="K195" s="642">
        <v>0</v>
      </c>
      <c r="M195" s="617"/>
      <c r="N195" s="617"/>
    </row>
    <row r="196" spans="1:14" ht="14">
      <c r="A196" s="1083" t="s">
        <v>1300</v>
      </c>
      <c r="B196" s="641">
        <v>0</v>
      </c>
      <c r="C196" s="641">
        <v>0</v>
      </c>
      <c r="D196" s="641">
        <v>0</v>
      </c>
      <c r="E196" s="641">
        <v>0</v>
      </c>
      <c r="F196" s="641">
        <v>0</v>
      </c>
      <c r="G196" s="641">
        <v>0</v>
      </c>
      <c r="H196" s="641">
        <v>0</v>
      </c>
      <c r="I196" s="641">
        <v>0</v>
      </c>
      <c r="J196" s="641">
        <v>0</v>
      </c>
      <c r="K196" s="642">
        <v>0</v>
      </c>
      <c r="M196" s="617"/>
      <c r="N196" s="617"/>
    </row>
    <row r="197" spans="1:14" ht="14">
      <c r="A197" s="1083" t="s">
        <v>1301</v>
      </c>
      <c r="B197" s="641">
        <v>0</v>
      </c>
      <c r="C197" s="641">
        <v>0</v>
      </c>
      <c r="D197" s="641">
        <v>0</v>
      </c>
      <c r="E197" s="641">
        <v>0</v>
      </c>
      <c r="F197" s="641">
        <v>0</v>
      </c>
      <c r="G197" s="641">
        <v>0</v>
      </c>
      <c r="H197" s="641">
        <v>0</v>
      </c>
      <c r="I197" s="641">
        <v>0</v>
      </c>
      <c r="J197" s="641">
        <v>0</v>
      </c>
      <c r="K197" s="642">
        <v>0</v>
      </c>
      <c r="M197" s="617"/>
      <c r="N197" s="617"/>
    </row>
    <row r="198" spans="1:14" ht="14">
      <c r="A198" s="1083" t="s">
        <v>1302</v>
      </c>
      <c r="B198" s="641">
        <v>0</v>
      </c>
      <c r="C198" s="641">
        <v>0</v>
      </c>
      <c r="D198" s="641">
        <v>0</v>
      </c>
      <c r="E198" s="641">
        <v>0</v>
      </c>
      <c r="F198" s="641">
        <v>0</v>
      </c>
      <c r="G198" s="641">
        <v>0</v>
      </c>
      <c r="H198" s="641">
        <v>0</v>
      </c>
      <c r="I198" s="641">
        <v>0</v>
      </c>
      <c r="J198" s="641">
        <v>0</v>
      </c>
      <c r="K198" s="642">
        <v>0</v>
      </c>
      <c r="M198" s="617"/>
      <c r="N198" s="617"/>
    </row>
    <row r="199" spans="1:14" ht="14">
      <c r="A199" s="1083" t="s">
        <v>1303</v>
      </c>
      <c r="B199" s="641">
        <v>0</v>
      </c>
      <c r="C199" s="641">
        <v>0</v>
      </c>
      <c r="D199" s="641">
        <v>0</v>
      </c>
      <c r="E199" s="641">
        <v>0</v>
      </c>
      <c r="F199" s="641">
        <v>0</v>
      </c>
      <c r="G199" s="641">
        <v>0</v>
      </c>
      <c r="H199" s="641">
        <v>0</v>
      </c>
      <c r="I199" s="641">
        <v>0</v>
      </c>
      <c r="J199" s="641">
        <v>0</v>
      </c>
      <c r="K199" s="642">
        <v>0</v>
      </c>
      <c r="M199" s="617"/>
      <c r="N199" s="617"/>
    </row>
    <row r="200" spans="1:14" ht="14">
      <c r="A200" s="1083" t="s">
        <v>1304</v>
      </c>
      <c r="B200" s="641">
        <v>0</v>
      </c>
      <c r="C200" s="641">
        <v>0</v>
      </c>
      <c r="D200" s="641">
        <v>0</v>
      </c>
      <c r="E200" s="641">
        <v>0</v>
      </c>
      <c r="F200" s="641">
        <v>0</v>
      </c>
      <c r="G200" s="641">
        <v>0</v>
      </c>
      <c r="H200" s="641">
        <v>0</v>
      </c>
      <c r="I200" s="641">
        <v>0</v>
      </c>
      <c r="J200" s="641">
        <v>0</v>
      </c>
      <c r="K200" s="642">
        <v>0</v>
      </c>
      <c r="M200" s="617"/>
      <c r="N200" s="617"/>
    </row>
    <row r="201" spans="1:14" ht="14">
      <c r="A201" s="1083" t="s">
        <v>1305</v>
      </c>
      <c r="B201" s="641">
        <v>0</v>
      </c>
      <c r="C201" s="641">
        <v>0</v>
      </c>
      <c r="D201" s="641">
        <v>0</v>
      </c>
      <c r="E201" s="641">
        <v>0</v>
      </c>
      <c r="F201" s="641">
        <v>0</v>
      </c>
      <c r="G201" s="641">
        <v>0</v>
      </c>
      <c r="H201" s="641">
        <v>0</v>
      </c>
      <c r="I201" s="641">
        <v>0</v>
      </c>
      <c r="J201" s="641">
        <v>0</v>
      </c>
      <c r="K201" s="642">
        <v>0</v>
      </c>
      <c r="M201" s="617"/>
      <c r="N201" s="617"/>
    </row>
    <row r="202" spans="1:14" ht="14">
      <c r="A202" s="1085"/>
      <c r="B202" s="641"/>
      <c r="C202" s="641"/>
      <c r="D202" s="641"/>
      <c r="E202" s="641"/>
      <c r="F202" s="641"/>
      <c r="G202" s="641"/>
      <c r="H202" s="641"/>
      <c r="I202" s="641"/>
      <c r="J202" s="641"/>
      <c r="K202" s="642"/>
      <c r="M202" s="617"/>
      <c r="N202" s="617"/>
    </row>
    <row r="203" spans="1:14" s="568" customFormat="1" ht="14">
      <c r="A203" s="1086" t="s">
        <v>569</v>
      </c>
      <c r="B203" s="638">
        <v>0</v>
      </c>
      <c r="C203" s="638">
        <v>0</v>
      </c>
      <c r="D203" s="638">
        <v>0</v>
      </c>
      <c r="E203" s="638">
        <v>0</v>
      </c>
      <c r="F203" s="638">
        <v>0</v>
      </c>
      <c r="G203" s="638">
        <v>0</v>
      </c>
      <c r="H203" s="638">
        <v>0</v>
      </c>
      <c r="I203" s="638">
        <v>0</v>
      </c>
      <c r="J203" s="638">
        <v>0</v>
      </c>
      <c r="K203" s="639">
        <v>0</v>
      </c>
      <c r="M203" s="1632"/>
      <c r="N203" s="1632"/>
    </row>
    <row r="204" spans="1:14" ht="14">
      <c r="A204" s="1081" t="s">
        <v>1115</v>
      </c>
      <c r="B204" s="641">
        <v>0</v>
      </c>
      <c r="C204" s="641">
        <v>0</v>
      </c>
      <c r="D204" s="641">
        <v>0</v>
      </c>
      <c r="E204" s="641">
        <v>0</v>
      </c>
      <c r="F204" s="641">
        <v>0</v>
      </c>
      <c r="G204" s="641">
        <v>0</v>
      </c>
      <c r="H204" s="641">
        <v>0</v>
      </c>
      <c r="I204" s="641">
        <v>0</v>
      </c>
      <c r="J204" s="641">
        <v>0</v>
      </c>
      <c r="K204" s="642">
        <v>0</v>
      </c>
      <c r="M204" s="617"/>
      <c r="N204" s="617"/>
    </row>
    <row r="205" spans="1:14" ht="14">
      <c r="A205" s="1082" t="s">
        <v>1248</v>
      </c>
      <c r="B205" s="641">
        <v>0</v>
      </c>
      <c r="C205" s="641">
        <v>0</v>
      </c>
      <c r="D205" s="641">
        <v>0</v>
      </c>
      <c r="E205" s="641">
        <v>0</v>
      </c>
      <c r="F205" s="641">
        <v>0</v>
      </c>
      <c r="G205" s="641">
        <v>0</v>
      </c>
      <c r="H205" s="641">
        <v>0</v>
      </c>
      <c r="I205" s="641">
        <v>0</v>
      </c>
      <c r="J205" s="641">
        <v>0</v>
      </c>
      <c r="K205" s="642">
        <v>0</v>
      </c>
      <c r="M205" s="617"/>
      <c r="N205" s="617"/>
    </row>
    <row r="206" spans="1:14" ht="14">
      <c r="A206" s="1082" t="s">
        <v>907</v>
      </c>
      <c r="B206" s="641">
        <v>0</v>
      </c>
      <c r="C206" s="641">
        <v>0</v>
      </c>
      <c r="D206" s="641">
        <v>0</v>
      </c>
      <c r="E206" s="641">
        <v>0</v>
      </c>
      <c r="F206" s="641">
        <v>0</v>
      </c>
      <c r="G206" s="641">
        <v>0</v>
      </c>
      <c r="H206" s="641">
        <v>0</v>
      </c>
      <c r="I206" s="641">
        <v>0</v>
      </c>
      <c r="J206" s="641">
        <v>0</v>
      </c>
      <c r="K206" s="642">
        <v>0</v>
      </c>
      <c r="M206" s="617"/>
      <c r="N206" s="617"/>
    </row>
    <row r="207" spans="1:14" ht="14">
      <c r="A207" s="1082" t="s">
        <v>951</v>
      </c>
      <c r="B207" s="641">
        <v>0</v>
      </c>
      <c r="C207" s="641">
        <v>0</v>
      </c>
      <c r="D207" s="641">
        <v>0</v>
      </c>
      <c r="E207" s="641">
        <v>0</v>
      </c>
      <c r="F207" s="641">
        <v>0</v>
      </c>
      <c r="G207" s="641">
        <v>0</v>
      </c>
      <c r="H207" s="641">
        <v>0</v>
      </c>
      <c r="I207" s="641">
        <v>0</v>
      </c>
      <c r="J207" s="641">
        <v>0</v>
      </c>
      <c r="K207" s="642">
        <v>0</v>
      </c>
      <c r="M207" s="617"/>
      <c r="N207" s="617"/>
    </row>
    <row r="208" spans="1:14" ht="14">
      <c r="A208" s="1082" t="s">
        <v>920</v>
      </c>
      <c r="B208" s="641">
        <v>0</v>
      </c>
      <c r="C208" s="641">
        <v>0</v>
      </c>
      <c r="D208" s="641">
        <v>0</v>
      </c>
      <c r="E208" s="641">
        <v>0</v>
      </c>
      <c r="F208" s="641">
        <v>0</v>
      </c>
      <c r="G208" s="641">
        <v>0</v>
      </c>
      <c r="H208" s="641">
        <v>0</v>
      </c>
      <c r="I208" s="641">
        <v>0</v>
      </c>
      <c r="J208" s="641">
        <v>0</v>
      </c>
      <c r="K208" s="642">
        <v>0</v>
      </c>
      <c r="M208" s="617"/>
      <c r="N208" s="617"/>
    </row>
    <row r="209" spans="1:14" ht="14">
      <c r="A209" s="1082" t="s">
        <v>963</v>
      </c>
      <c r="B209" s="641">
        <v>0</v>
      </c>
      <c r="C209" s="641">
        <v>0</v>
      </c>
      <c r="D209" s="641">
        <v>0</v>
      </c>
      <c r="E209" s="641">
        <v>0</v>
      </c>
      <c r="F209" s="641">
        <v>0</v>
      </c>
      <c r="G209" s="641">
        <v>0</v>
      </c>
      <c r="H209" s="641">
        <v>0</v>
      </c>
      <c r="I209" s="641">
        <v>0</v>
      </c>
      <c r="J209" s="641">
        <v>0</v>
      </c>
      <c r="K209" s="642">
        <v>0</v>
      </c>
      <c r="M209" s="617"/>
      <c r="N209" s="617"/>
    </row>
    <row r="210" spans="1:14" ht="14">
      <c r="A210" s="1082" t="s">
        <v>975</v>
      </c>
      <c r="B210" s="641">
        <v>0</v>
      </c>
      <c r="C210" s="641">
        <v>0</v>
      </c>
      <c r="D210" s="641">
        <v>0</v>
      </c>
      <c r="E210" s="641">
        <v>0</v>
      </c>
      <c r="F210" s="641">
        <v>0</v>
      </c>
      <c r="G210" s="641">
        <v>0</v>
      </c>
      <c r="H210" s="641">
        <v>0</v>
      </c>
      <c r="I210" s="641">
        <v>0</v>
      </c>
      <c r="J210" s="641">
        <v>0</v>
      </c>
      <c r="K210" s="642">
        <v>0</v>
      </c>
      <c r="M210" s="617"/>
      <c r="N210" s="617"/>
    </row>
    <row r="211" spans="1:14" ht="14">
      <c r="A211" s="1082" t="s">
        <v>987</v>
      </c>
      <c r="B211" s="641">
        <v>0</v>
      </c>
      <c r="C211" s="641">
        <v>0</v>
      </c>
      <c r="D211" s="641">
        <v>0</v>
      </c>
      <c r="E211" s="641">
        <v>0</v>
      </c>
      <c r="F211" s="641">
        <v>0</v>
      </c>
      <c r="G211" s="641">
        <v>0</v>
      </c>
      <c r="H211" s="641">
        <v>0</v>
      </c>
      <c r="I211" s="641">
        <v>0</v>
      </c>
      <c r="J211" s="641">
        <v>0</v>
      </c>
      <c r="K211" s="642">
        <v>0</v>
      </c>
      <c r="M211" s="617"/>
      <c r="N211" s="617"/>
    </row>
    <row r="212" spans="1:14" ht="14">
      <c r="A212" s="1082" t="s">
        <v>997</v>
      </c>
      <c r="B212" s="641">
        <v>0</v>
      </c>
      <c r="C212" s="641">
        <v>0</v>
      </c>
      <c r="D212" s="641">
        <v>0</v>
      </c>
      <c r="E212" s="641">
        <v>0</v>
      </c>
      <c r="F212" s="641">
        <v>0</v>
      </c>
      <c r="G212" s="641">
        <v>0</v>
      </c>
      <c r="H212" s="641">
        <v>0</v>
      </c>
      <c r="I212" s="641">
        <v>0</v>
      </c>
      <c r="J212" s="641">
        <v>0</v>
      </c>
      <c r="K212" s="642">
        <v>0</v>
      </c>
      <c r="M212" s="617"/>
      <c r="N212" s="617"/>
    </row>
    <row r="213" spans="1:14" ht="14">
      <c r="A213" s="1082" t="s">
        <v>867</v>
      </c>
      <c r="B213" s="641">
        <v>0</v>
      </c>
      <c r="C213" s="641">
        <v>0</v>
      </c>
      <c r="D213" s="641">
        <v>0</v>
      </c>
      <c r="E213" s="641">
        <v>0</v>
      </c>
      <c r="F213" s="641">
        <v>0</v>
      </c>
      <c r="G213" s="641">
        <v>0</v>
      </c>
      <c r="H213" s="641">
        <v>0</v>
      </c>
      <c r="I213" s="641">
        <v>0</v>
      </c>
      <c r="J213" s="641">
        <v>0</v>
      </c>
      <c r="K213" s="642">
        <v>0</v>
      </c>
      <c r="M213" s="617"/>
      <c r="N213" s="617"/>
    </row>
    <row r="214" spans="1:14" ht="14">
      <c r="A214" s="1081" t="s">
        <v>1116</v>
      </c>
      <c r="B214" s="641">
        <v>0</v>
      </c>
      <c r="C214" s="641">
        <v>0</v>
      </c>
      <c r="D214" s="641">
        <v>0</v>
      </c>
      <c r="E214" s="641">
        <v>0</v>
      </c>
      <c r="F214" s="641">
        <v>0</v>
      </c>
      <c r="G214" s="641">
        <v>0</v>
      </c>
      <c r="H214" s="641">
        <v>0</v>
      </c>
      <c r="I214" s="641">
        <v>0</v>
      </c>
      <c r="J214" s="641">
        <v>0</v>
      </c>
      <c r="K214" s="642">
        <v>0</v>
      </c>
      <c r="M214" s="617"/>
      <c r="N214" s="617"/>
    </row>
    <row r="215" spans="1:14" ht="14">
      <c r="A215" s="1082" t="s">
        <v>1249</v>
      </c>
      <c r="B215" s="641">
        <v>0</v>
      </c>
      <c r="C215" s="641">
        <v>0</v>
      </c>
      <c r="D215" s="641">
        <v>0</v>
      </c>
      <c r="E215" s="641">
        <v>0</v>
      </c>
      <c r="F215" s="641">
        <v>0</v>
      </c>
      <c r="G215" s="641">
        <v>0</v>
      </c>
      <c r="H215" s="641">
        <v>0</v>
      </c>
      <c r="I215" s="641">
        <v>0</v>
      </c>
      <c r="J215" s="641">
        <v>0</v>
      </c>
      <c r="K215" s="642">
        <v>0</v>
      </c>
      <c r="M215" s="617"/>
      <c r="N215" s="617"/>
    </row>
    <row r="216" spans="1:14" ht="14">
      <c r="A216" s="1082" t="s">
        <v>908</v>
      </c>
      <c r="B216" s="641">
        <v>0</v>
      </c>
      <c r="C216" s="641">
        <v>0</v>
      </c>
      <c r="D216" s="641">
        <v>0</v>
      </c>
      <c r="E216" s="641">
        <v>0</v>
      </c>
      <c r="F216" s="641">
        <v>0</v>
      </c>
      <c r="G216" s="641">
        <v>0</v>
      </c>
      <c r="H216" s="641">
        <v>0</v>
      </c>
      <c r="I216" s="641">
        <v>0</v>
      </c>
      <c r="J216" s="641">
        <v>0</v>
      </c>
      <c r="K216" s="642">
        <v>0</v>
      </c>
      <c r="M216" s="617"/>
      <c r="N216" s="617"/>
    </row>
    <row r="217" spans="1:14" ht="14">
      <c r="A217" s="1082" t="s">
        <v>952</v>
      </c>
      <c r="B217" s="641">
        <v>0</v>
      </c>
      <c r="C217" s="641">
        <v>0</v>
      </c>
      <c r="D217" s="641">
        <v>0</v>
      </c>
      <c r="E217" s="641">
        <v>0</v>
      </c>
      <c r="F217" s="641">
        <v>0</v>
      </c>
      <c r="G217" s="641">
        <v>0</v>
      </c>
      <c r="H217" s="641">
        <v>0</v>
      </c>
      <c r="I217" s="641">
        <v>0</v>
      </c>
      <c r="J217" s="641">
        <v>0</v>
      </c>
      <c r="K217" s="642">
        <v>0</v>
      </c>
      <c r="M217" s="617"/>
      <c r="N217" s="617"/>
    </row>
    <row r="218" spans="1:14" ht="14">
      <c r="A218" s="1082" t="s">
        <v>921</v>
      </c>
      <c r="B218" s="641">
        <v>0</v>
      </c>
      <c r="C218" s="641">
        <v>0</v>
      </c>
      <c r="D218" s="641">
        <v>0</v>
      </c>
      <c r="E218" s="641">
        <v>0</v>
      </c>
      <c r="F218" s="641">
        <v>0</v>
      </c>
      <c r="G218" s="641">
        <v>0</v>
      </c>
      <c r="H218" s="641">
        <v>0</v>
      </c>
      <c r="I218" s="641">
        <v>0</v>
      </c>
      <c r="J218" s="641">
        <v>0</v>
      </c>
      <c r="K218" s="642">
        <v>0</v>
      </c>
      <c r="M218" s="617"/>
      <c r="N218" s="617"/>
    </row>
    <row r="219" spans="1:14" ht="14">
      <c r="A219" s="1082" t="s">
        <v>964</v>
      </c>
      <c r="B219" s="641">
        <v>0</v>
      </c>
      <c r="C219" s="641">
        <v>0</v>
      </c>
      <c r="D219" s="641">
        <v>0</v>
      </c>
      <c r="E219" s="641">
        <v>0</v>
      </c>
      <c r="F219" s="641">
        <v>0</v>
      </c>
      <c r="G219" s="641">
        <v>0</v>
      </c>
      <c r="H219" s="641">
        <v>0</v>
      </c>
      <c r="I219" s="641">
        <v>0</v>
      </c>
      <c r="J219" s="641">
        <v>0</v>
      </c>
      <c r="K219" s="642">
        <v>0</v>
      </c>
      <c r="M219" s="617"/>
      <c r="N219" s="617"/>
    </row>
    <row r="220" spans="1:14" ht="14">
      <c r="A220" s="1082" t="s">
        <v>976</v>
      </c>
      <c r="B220" s="641">
        <v>0</v>
      </c>
      <c r="C220" s="641">
        <v>0</v>
      </c>
      <c r="D220" s="641">
        <v>0</v>
      </c>
      <c r="E220" s="641">
        <v>0</v>
      </c>
      <c r="F220" s="641">
        <v>0</v>
      </c>
      <c r="G220" s="641">
        <v>0</v>
      </c>
      <c r="H220" s="641">
        <v>0</v>
      </c>
      <c r="I220" s="641">
        <v>0</v>
      </c>
      <c r="J220" s="641">
        <v>0</v>
      </c>
      <c r="K220" s="642">
        <v>0</v>
      </c>
      <c r="M220" s="617"/>
      <c r="N220" s="617"/>
    </row>
    <row r="221" spans="1:14" ht="14">
      <c r="A221" s="1082" t="s">
        <v>988</v>
      </c>
      <c r="B221" s="641">
        <v>0</v>
      </c>
      <c r="C221" s="641">
        <v>0</v>
      </c>
      <c r="D221" s="641">
        <v>0</v>
      </c>
      <c r="E221" s="641">
        <v>0</v>
      </c>
      <c r="F221" s="641">
        <v>0</v>
      </c>
      <c r="G221" s="641">
        <v>0</v>
      </c>
      <c r="H221" s="641">
        <v>0</v>
      </c>
      <c r="I221" s="641">
        <v>0</v>
      </c>
      <c r="J221" s="641">
        <v>0</v>
      </c>
      <c r="K221" s="642">
        <v>0</v>
      </c>
      <c r="M221" s="617"/>
      <c r="N221" s="617"/>
    </row>
    <row r="222" spans="1:14" ht="14">
      <c r="A222" s="1082" t="s">
        <v>998</v>
      </c>
      <c r="B222" s="641">
        <v>0</v>
      </c>
      <c r="C222" s="641">
        <v>0</v>
      </c>
      <c r="D222" s="641">
        <v>0</v>
      </c>
      <c r="E222" s="641">
        <v>0</v>
      </c>
      <c r="F222" s="641">
        <v>0</v>
      </c>
      <c r="G222" s="641">
        <v>0</v>
      </c>
      <c r="H222" s="641">
        <v>0</v>
      </c>
      <c r="I222" s="641">
        <v>0</v>
      </c>
      <c r="J222" s="641">
        <v>0</v>
      </c>
      <c r="K222" s="642">
        <v>0</v>
      </c>
      <c r="M222" s="617"/>
      <c r="N222" s="617"/>
    </row>
    <row r="223" spans="1:14" ht="14">
      <c r="A223" s="1082" t="s">
        <v>1143</v>
      </c>
      <c r="B223" s="641">
        <v>0</v>
      </c>
      <c r="C223" s="641">
        <v>0</v>
      </c>
      <c r="D223" s="641">
        <v>0</v>
      </c>
      <c r="E223" s="641">
        <v>0</v>
      </c>
      <c r="F223" s="641">
        <v>0</v>
      </c>
      <c r="G223" s="641">
        <v>0</v>
      </c>
      <c r="H223" s="641">
        <v>0</v>
      </c>
      <c r="I223" s="641">
        <v>0</v>
      </c>
      <c r="J223" s="641">
        <v>0</v>
      </c>
      <c r="K223" s="642">
        <v>0</v>
      </c>
      <c r="M223" s="617"/>
      <c r="N223" s="617"/>
    </row>
    <row r="224" spans="1:14" ht="14">
      <c r="A224" s="1085"/>
      <c r="B224" s="641"/>
      <c r="C224" s="641"/>
      <c r="D224" s="641"/>
      <c r="E224" s="641"/>
      <c r="F224" s="641"/>
      <c r="G224" s="641"/>
      <c r="H224" s="641"/>
      <c r="I224" s="641"/>
      <c r="J224" s="641"/>
      <c r="K224" s="642"/>
      <c r="M224" s="617"/>
      <c r="N224" s="617"/>
    </row>
    <row r="225" spans="1:14" s="568" customFormat="1" ht="14">
      <c r="A225" s="1086" t="s">
        <v>1183</v>
      </c>
      <c r="B225" s="638">
        <v>8.2365856853700006</v>
      </c>
      <c r="C225" s="638">
        <v>26.71159772099</v>
      </c>
      <c r="D225" s="638">
        <v>26.347804199519995</v>
      </c>
      <c r="E225" s="638">
        <v>22.174514386520002</v>
      </c>
      <c r="F225" s="638">
        <v>28.066012474459999</v>
      </c>
      <c r="G225" s="638">
        <v>31.788994731249996</v>
      </c>
      <c r="H225" s="638">
        <v>36.206720273789998</v>
      </c>
      <c r="I225" s="638">
        <v>28.049544578620001</v>
      </c>
      <c r="J225" s="638">
        <v>43.229730266700003</v>
      </c>
      <c r="K225" s="639">
        <v>48.245678125959998</v>
      </c>
      <c r="M225" s="1632"/>
      <c r="N225" s="1632"/>
    </row>
    <row r="226" spans="1:14" ht="14">
      <c r="A226" s="1081" t="s">
        <v>1089</v>
      </c>
      <c r="B226" s="641">
        <v>0</v>
      </c>
      <c r="C226" s="641">
        <v>0</v>
      </c>
      <c r="D226" s="641">
        <v>0</v>
      </c>
      <c r="E226" s="641">
        <v>0</v>
      </c>
      <c r="F226" s="641">
        <v>0</v>
      </c>
      <c r="G226" s="641">
        <v>0</v>
      </c>
      <c r="H226" s="641">
        <v>0</v>
      </c>
      <c r="I226" s="641">
        <v>0</v>
      </c>
      <c r="J226" s="641">
        <v>0</v>
      </c>
      <c r="K226" s="642">
        <v>0</v>
      </c>
      <c r="M226" s="617"/>
      <c r="N226" s="617"/>
    </row>
    <row r="227" spans="1:14" ht="14">
      <c r="A227" s="1082" t="s">
        <v>1115</v>
      </c>
      <c r="B227" s="641">
        <v>0</v>
      </c>
      <c r="C227" s="641">
        <v>0</v>
      </c>
      <c r="D227" s="641">
        <v>0</v>
      </c>
      <c r="E227" s="641">
        <v>0</v>
      </c>
      <c r="F227" s="641">
        <v>0</v>
      </c>
      <c r="G227" s="641">
        <v>0</v>
      </c>
      <c r="H227" s="641">
        <v>0</v>
      </c>
      <c r="I227" s="641">
        <v>0</v>
      </c>
      <c r="J227" s="641">
        <v>0</v>
      </c>
      <c r="K227" s="642">
        <v>0</v>
      </c>
      <c r="M227" s="617"/>
      <c r="N227" s="617"/>
    </row>
    <row r="228" spans="1:14" ht="14">
      <c r="A228" s="1083" t="s">
        <v>1250</v>
      </c>
      <c r="B228" s="641">
        <v>0</v>
      </c>
      <c r="C228" s="641">
        <v>0</v>
      </c>
      <c r="D228" s="641">
        <v>0</v>
      </c>
      <c r="E228" s="641">
        <v>0</v>
      </c>
      <c r="F228" s="641">
        <v>0</v>
      </c>
      <c r="G228" s="641">
        <v>0</v>
      </c>
      <c r="H228" s="641">
        <v>0</v>
      </c>
      <c r="I228" s="641">
        <v>0</v>
      </c>
      <c r="J228" s="641">
        <v>0</v>
      </c>
      <c r="K228" s="642">
        <v>0</v>
      </c>
      <c r="M228" s="617"/>
      <c r="N228" s="617"/>
    </row>
    <row r="229" spans="1:14" ht="14">
      <c r="A229" s="1083" t="s">
        <v>909</v>
      </c>
      <c r="B229" s="641">
        <v>0</v>
      </c>
      <c r="C229" s="641">
        <v>0</v>
      </c>
      <c r="D229" s="641">
        <v>0</v>
      </c>
      <c r="E229" s="641">
        <v>0</v>
      </c>
      <c r="F229" s="641">
        <v>0</v>
      </c>
      <c r="G229" s="641">
        <v>0</v>
      </c>
      <c r="H229" s="641">
        <v>0</v>
      </c>
      <c r="I229" s="641">
        <v>0</v>
      </c>
      <c r="J229" s="641">
        <v>0</v>
      </c>
      <c r="K229" s="642">
        <v>0</v>
      </c>
      <c r="M229" s="617"/>
      <c r="N229" s="617"/>
    </row>
    <row r="230" spans="1:14" ht="14">
      <c r="A230" s="1083" t="s">
        <v>953</v>
      </c>
      <c r="B230" s="641">
        <v>0</v>
      </c>
      <c r="C230" s="641">
        <v>0</v>
      </c>
      <c r="D230" s="641">
        <v>0</v>
      </c>
      <c r="E230" s="641">
        <v>0</v>
      </c>
      <c r="F230" s="641">
        <v>0</v>
      </c>
      <c r="G230" s="641">
        <v>0</v>
      </c>
      <c r="H230" s="641">
        <v>0</v>
      </c>
      <c r="I230" s="641">
        <v>0</v>
      </c>
      <c r="J230" s="641">
        <v>0</v>
      </c>
      <c r="K230" s="642">
        <v>0</v>
      </c>
      <c r="M230" s="617"/>
      <c r="N230" s="617"/>
    </row>
    <row r="231" spans="1:14" ht="14">
      <c r="A231" s="1083" t="s">
        <v>922</v>
      </c>
      <c r="B231" s="641">
        <v>0</v>
      </c>
      <c r="C231" s="641">
        <v>0</v>
      </c>
      <c r="D231" s="641">
        <v>0</v>
      </c>
      <c r="E231" s="641">
        <v>0</v>
      </c>
      <c r="F231" s="641">
        <v>0</v>
      </c>
      <c r="G231" s="641">
        <v>0</v>
      </c>
      <c r="H231" s="641">
        <v>0</v>
      </c>
      <c r="I231" s="641">
        <v>0</v>
      </c>
      <c r="J231" s="641">
        <v>0</v>
      </c>
      <c r="K231" s="642">
        <v>0</v>
      </c>
      <c r="M231" s="617"/>
      <c r="N231" s="617"/>
    </row>
    <row r="232" spans="1:14" ht="14">
      <c r="A232" s="1083" t="s">
        <v>965</v>
      </c>
      <c r="B232" s="641">
        <v>0</v>
      </c>
      <c r="C232" s="641">
        <v>0</v>
      </c>
      <c r="D232" s="641">
        <v>0</v>
      </c>
      <c r="E232" s="641">
        <v>0</v>
      </c>
      <c r="F232" s="641">
        <v>0</v>
      </c>
      <c r="G232" s="641">
        <v>0</v>
      </c>
      <c r="H232" s="641">
        <v>0</v>
      </c>
      <c r="I232" s="641">
        <v>0</v>
      </c>
      <c r="J232" s="641">
        <v>0</v>
      </c>
      <c r="K232" s="642">
        <v>0</v>
      </c>
      <c r="M232" s="617"/>
      <c r="N232" s="617"/>
    </row>
    <row r="233" spans="1:14" ht="14">
      <c r="A233" s="1083" t="s">
        <v>977</v>
      </c>
      <c r="B233" s="641">
        <v>0</v>
      </c>
      <c r="C233" s="641">
        <v>0</v>
      </c>
      <c r="D233" s="641">
        <v>0</v>
      </c>
      <c r="E233" s="641">
        <v>0</v>
      </c>
      <c r="F233" s="641">
        <v>0</v>
      </c>
      <c r="G233" s="641">
        <v>0</v>
      </c>
      <c r="H233" s="641">
        <v>0</v>
      </c>
      <c r="I233" s="641">
        <v>0</v>
      </c>
      <c r="J233" s="641">
        <v>0</v>
      </c>
      <c r="K233" s="642">
        <v>0</v>
      </c>
      <c r="M233" s="617"/>
      <c r="N233" s="617"/>
    </row>
    <row r="234" spans="1:14" ht="14">
      <c r="A234" s="1083" t="s">
        <v>989</v>
      </c>
      <c r="B234" s="641">
        <v>0</v>
      </c>
      <c r="C234" s="641">
        <v>0</v>
      </c>
      <c r="D234" s="641">
        <v>0</v>
      </c>
      <c r="E234" s="641">
        <v>0</v>
      </c>
      <c r="F234" s="641">
        <v>0</v>
      </c>
      <c r="G234" s="641">
        <v>0</v>
      </c>
      <c r="H234" s="641">
        <v>0</v>
      </c>
      <c r="I234" s="641">
        <v>0</v>
      </c>
      <c r="J234" s="641">
        <v>0</v>
      </c>
      <c r="K234" s="642">
        <v>0</v>
      </c>
      <c r="M234" s="617"/>
      <c r="N234" s="617"/>
    </row>
    <row r="235" spans="1:14" ht="14">
      <c r="A235" s="1083" t="s">
        <v>999</v>
      </c>
      <c r="B235" s="641">
        <v>0</v>
      </c>
      <c r="C235" s="641">
        <v>0</v>
      </c>
      <c r="D235" s="641">
        <v>0</v>
      </c>
      <c r="E235" s="641">
        <v>0</v>
      </c>
      <c r="F235" s="641">
        <v>0</v>
      </c>
      <c r="G235" s="641">
        <v>0</v>
      </c>
      <c r="H235" s="641">
        <v>0</v>
      </c>
      <c r="I235" s="641">
        <v>0</v>
      </c>
      <c r="J235" s="641">
        <v>0</v>
      </c>
      <c r="K235" s="642">
        <v>0</v>
      </c>
      <c r="M235" s="617"/>
      <c r="N235" s="617"/>
    </row>
    <row r="236" spans="1:14" ht="14">
      <c r="A236" s="1083" t="s">
        <v>869</v>
      </c>
      <c r="B236" s="641">
        <v>0</v>
      </c>
      <c r="C236" s="641">
        <v>0</v>
      </c>
      <c r="D236" s="641">
        <v>0</v>
      </c>
      <c r="E236" s="641">
        <v>0</v>
      </c>
      <c r="F236" s="641">
        <v>0</v>
      </c>
      <c r="G236" s="641">
        <v>0</v>
      </c>
      <c r="H236" s="641">
        <v>0</v>
      </c>
      <c r="I236" s="641">
        <v>0</v>
      </c>
      <c r="J236" s="641">
        <v>0</v>
      </c>
      <c r="K236" s="642">
        <v>0</v>
      </c>
      <c r="M236" s="617"/>
      <c r="N236" s="617"/>
    </row>
    <row r="237" spans="1:14" ht="14">
      <c r="A237" s="1082" t="s">
        <v>1116</v>
      </c>
      <c r="B237" s="641">
        <v>0</v>
      </c>
      <c r="C237" s="641">
        <v>0</v>
      </c>
      <c r="D237" s="641">
        <v>0</v>
      </c>
      <c r="E237" s="641">
        <v>0</v>
      </c>
      <c r="F237" s="641">
        <v>0</v>
      </c>
      <c r="G237" s="641">
        <v>0</v>
      </c>
      <c r="H237" s="641">
        <v>0</v>
      </c>
      <c r="I237" s="641">
        <v>0</v>
      </c>
      <c r="J237" s="641">
        <v>0</v>
      </c>
      <c r="K237" s="642">
        <v>0</v>
      </c>
      <c r="M237" s="617"/>
      <c r="N237" s="617"/>
    </row>
    <row r="238" spans="1:14" ht="14">
      <c r="A238" s="1083" t="s">
        <v>1251</v>
      </c>
      <c r="B238" s="641">
        <v>0</v>
      </c>
      <c r="C238" s="641">
        <v>0</v>
      </c>
      <c r="D238" s="641">
        <v>0</v>
      </c>
      <c r="E238" s="641">
        <v>0</v>
      </c>
      <c r="F238" s="641">
        <v>0</v>
      </c>
      <c r="G238" s="641">
        <v>0</v>
      </c>
      <c r="H238" s="641">
        <v>0</v>
      </c>
      <c r="I238" s="641">
        <v>0</v>
      </c>
      <c r="J238" s="641">
        <v>0</v>
      </c>
      <c r="K238" s="642">
        <v>0</v>
      </c>
      <c r="M238" s="617"/>
      <c r="N238" s="617"/>
    </row>
    <row r="239" spans="1:14" ht="14">
      <c r="A239" s="1083" t="s">
        <v>910</v>
      </c>
      <c r="B239" s="641">
        <v>0</v>
      </c>
      <c r="C239" s="641">
        <v>0</v>
      </c>
      <c r="D239" s="641">
        <v>0</v>
      </c>
      <c r="E239" s="641">
        <v>0</v>
      </c>
      <c r="F239" s="641">
        <v>0</v>
      </c>
      <c r="G239" s="641">
        <v>0</v>
      </c>
      <c r="H239" s="641">
        <v>0</v>
      </c>
      <c r="I239" s="641">
        <v>0</v>
      </c>
      <c r="J239" s="641">
        <v>0</v>
      </c>
      <c r="K239" s="642">
        <v>0</v>
      </c>
      <c r="M239" s="617"/>
      <c r="N239" s="617"/>
    </row>
    <row r="240" spans="1:14" ht="14">
      <c r="A240" s="1083" t="s">
        <v>954</v>
      </c>
      <c r="B240" s="641">
        <v>0</v>
      </c>
      <c r="C240" s="641">
        <v>0</v>
      </c>
      <c r="D240" s="641">
        <v>0</v>
      </c>
      <c r="E240" s="641">
        <v>0</v>
      </c>
      <c r="F240" s="641">
        <v>0</v>
      </c>
      <c r="G240" s="641">
        <v>0</v>
      </c>
      <c r="H240" s="641">
        <v>0</v>
      </c>
      <c r="I240" s="641">
        <v>0</v>
      </c>
      <c r="J240" s="641">
        <v>0</v>
      </c>
      <c r="K240" s="642">
        <v>0</v>
      </c>
      <c r="M240" s="617"/>
      <c r="N240" s="617"/>
    </row>
    <row r="241" spans="1:14" ht="14">
      <c r="A241" s="1083" t="s">
        <v>923</v>
      </c>
      <c r="B241" s="641">
        <v>0</v>
      </c>
      <c r="C241" s="641">
        <v>0</v>
      </c>
      <c r="D241" s="641">
        <v>0</v>
      </c>
      <c r="E241" s="641">
        <v>0</v>
      </c>
      <c r="F241" s="641">
        <v>0</v>
      </c>
      <c r="G241" s="641">
        <v>0</v>
      </c>
      <c r="H241" s="641">
        <v>0</v>
      </c>
      <c r="I241" s="641">
        <v>0</v>
      </c>
      <c r="J241" s="641">
        <v>0</v>
      </c>
      <c r="K241" s="642">
        <v>0</v>
      </c>
      <c r="M241" s="617"/>
      <c r="N241" s="617"/>
    </row>
    <row r="242" spans="1:14" ht="14">
      <c r="A242" s="1083" t="s">
        <v>966</v>
      </c>
      <c r="B242" s="641">
        <v>0</v>
      </c>
      <c r="C242" s="641">
        <v>0</v>
      </c>
      <c r="D242" s="641">
        <v>0</v>
      </c>
      <c r="E242" s="641">
        <v>0</v>
      </c>
      <c r="F242" s="641">
        <v>0</v>
      </c>
      <c r="G242" s="641">
        <v>0</v>
      </c>
      <c r="H242" s="641">
        <v>0</v>
      </c>
      <c r="I242" s="641">
        <v>0</v>
      </c>
      <c r="J242" s="641">
        <v>0</v>
      </c>
      <c r="K242" s="642">
        <v>0</v>
      </c>
      <c r="M242" s="617"/>
      <c r="N242" s="617"/>
    </row>
    <row r="243" spans="1:14" ht="14">
      <c r="A243" s="1083" t="s">
        <v>978</v>
      </c>
      <c r="B243" s="641">
        <v>0</v>
      </c>
      <c r="C243" s="641">
        <v>0</v>
      </c>
      <c r="D243" s="641">
        <v>0</v>
      </c>
      <c r="E243" s="641">
        <v>0</v>
      </c>
      <c r="F243" s="641">
        <v>0</v>
      </c>
      <c r="G243" s="641">
        <v>0</v>
      </c>
      <c r="H243" s="641">
        <v>0</v>
      </c>
      <c r="I243" s="641">
        <v>0</v>
      </c>
      <c r="J243" s="641">
        <v>0</v>
      </c>
      <c r="K243" s="642">
        <v>0</v>
      </c>
      <c r="M243" s="617"/>
      <c r="N243" s="617"/>
    </row>
    <row r="244" spans="1:14" ht="14">
      <c r="A244" s="1083" t="s">
        <v>990</v>
      </c>
      <c r="B244" s="641">
        <v>0</v>
      </c>
      <c r="C244" s="641">
        <v>0</v>
      </c>
      <c r="D244" s="641">
        <v>0</v>
      </c>
      <c r="E244" s="641">
        <v>0</v>
      </c>
      <c r="F244" s="641">
        <v>0</v>
      </c>
      <c r="G244" s="641">
        <v>0</v>
      </c>
      <c r="H244" s="641">
        <v>0</v>
      </c>
      <c r="I244" s="641">
        <v>0</v>
      </c>
      <c r="J244" s="641">
        <v>0</v>
      </c>
      <c r="K244" s="642">
        <v>0</v>
      </c>
      <c r="M244" s="617"/>
      <c r="N244" s="617"/>
    </row>
    <row r="245" spans="1:14" ht="14">
      <c r="A245" s="1083" t="s">
        <v>1000</v>
      </c>
      <c r="B245" s="641">
        <v>0</v>
      </c>
      <c r="C245" s="641">
        <v>0</v>
      </c>
      <c r="D245" s="641">
        <v>0</v>
      </c>
      <c r="E245" s="641">
        <v>0</v>
      </c>
      <c r="F245" s="641">
        <v>0</v>
      </c>
      <c r="G245" s="641">
        <v>0</v>
      </c>
      <c r="H245" s="641">
        <v>0</v>
      </c>
      <c r="I245" s="641">
        <v>0</v>
      </c>
      <c r="J245" s="641">
        <v>0</v>
      </c>
      <c r="K245" s="642">
        <v>0</v>
      </c>
      <c r="M245" s="617"/>
      <c r="N245" s="617"/>
    </row>
    <row r="246" spans="1:14" ht="14">
      <c r="A246" s="1083" t="s">
        <v>870</v>
      </c>
      <c r="B246" s="641">
        <v>0</v>
      </c>
      <c r="C246" s="641">
        <v>0</v>
      </c>
      <c r="D246" s="641">
        <v>0</v>
      </c>
      <c r="E246" s="641">
        <v>0</v>
      </c>
      <c r="F246" s="641">
        <v>0</v>
      </c>
      <c r="G246" s="641">
        <v>0</v>
      </c>
      <c r="H246" s="641">
        <v>0</v>
      </c>
      <c r="I246" s="641">
        <v>0</v>
      </c>
      <c r="J246" s="641">
        <v>0</v>
      </c>
      <c r="K246" s="642">
        <v>0</v>
      </c>
      <c r="M246" s="617"/>
      <c r="N246" s="617"/>
    </row>
    <row r="247" spans="1:14" ht="14">
      <c r="A247" s="1081" t="s">
        <v>1184</v>
      </c>
      <c r="B247" s="641">
        <v>8.2365856853700006</v>
      </c>
      <c r="C247" s="641">
        <v>26.71159772099</v>
      </c>
      <c r="D247" s="641">
        <v>26.347804199519995</v>
      </c>
      <c r="E247" s="641">
        <v>22.174514386520002</v>
      </c>
      <c r="F247" s="641">
        <v>28.066012474459999</v>
      </c>
      <c r="G247" s="641">
        <v>31.788994731249996</v>
      </c>
      <c r="H247" s="641">
        <v>36.206720273789998</v>
      </c>
      <c r="I247" s="641">
        <v>28.049544578620001</v>
      </c>
      <c r="J247" s="641">
        <v>43.229730266700003</v>
      </c>
      <c r="K247" s="642">
        <v>48.245678125959998</v>
      </c>
      <c r="M247" s="617"/>
      <c r="N247" s="617"/>
    </row>
    <row r="248" spans="1:14" ht="14">
      <c r="A248" s="1082" t="s">
        <v>1094</v>
      </c>
      <c r="B248" s="641">
        <v>1.00940040443</v>
      </c>
      <c r="C248" s="641">
        <v>3.1896436267000001</v>
      </c>
      <c r="D248" s="641">
        <v>3.49313982426</v>
      </c>
      <c r="E248" s="641">
        <v>3.4929879066700007</v>
      </c>
      <c r="F248" s="641">
        <v>4.1505745312900002</v>
      </c>
      <c r="G248" s="641">
        <v>6.1867726895100006</v>
      </c>
      <c r="H248" s="641">
        <v>6.7707646389900003</v>
      </c>
      <c r="I248" s="641">
        <v>7.6543654367499991</v>
      </c>
      <c r="J248" s="641">
        <v>8.5014832948600016</v>
      </c>
      <c r="K248" s="642">
        <v>8.463998160220001</v>
      </c>
      <c r="M248" s="617"/>
      <c r="N248" s="617"/>
    </row>
    <row r="249" spans="1:14" ht="14">
      <c r="A249" s="1083" t="s">
        <v>1185</v>
      </c>
      <c r="B249" s="641">
        <v>0.65130039152999997</v>
      </c>
      <c r="C249" s="641">
        <v>2.6063806406199999</v>
      </c>
      <c r="D249" s="641">
        <v>2.8463806406000001</v>
      </c>
      <c r="E249" s="641">
        <v>2.9467551174900004</v>
      </c>
      <c r="F249" s="641">
        <v>3.5266064360999998</v>
      </c>
      <c r="G249" s="641">
        <v>5.1195877344000005</v>
      </c>
      <c r="H249" s="641">
        <v>4.4653438631200002</v>
      </c>
      <c r="I249" s="641">
        <v>5.2047884808699996</v>
      </c>
      <c r="J249" s="641">
        <v>5.9053438631200006</v>
      </c>
      <c r="K249" s="642">
        <v>5.7762105691699999</v>
      </c>
      <c r="M249" s="617"/>
      <c r="N249" s="617"/>
    </row>
    <row r="250" spans="1:14" ht="14">
      <c r="A250" s="1083" t="s">
        <v>1186</v>
      </c>
      <c r="B250" s="641">
        <v>0.35810001289999999</v>
      </c>
      <c r="C250" s="641">
        <v>0.58326298608000005</v>
      </c>
      <c r="D250" s="641">
        <v>0.64675918366000007</v>
      </c>
      <c r="E250" s="641">
        <v>0.54623278917999996</v>
      </c>
      <c r="F250" s="641">
        <v>0.62396809518999996</v>
      </c>
      <c r="G250" s="641">
        <v>1.0671849551099999</v>
      </c>
      <c r="H250" s="641">
        <v>2.30542077587</v>
      </c>
      <c r="I250" s="641">
        <v>2.4495769558800005</v>
      </c>
      <c r="J250" s="641">
        <v>2.5961394317400002</v>
      </c>
      <c r="K250" s="642">
        <v>2.6877875910500002</v>
      </c>
      <c r="M250" s="617"/>
      <c r="N250" s="617"/>
    </row>
    <row r="251" spans="1:14" ht="14">
      <c r="A251" s="1082" t="s">
        <v>1095</v>
      </c>
      <c r="B251" s="641">
        <v>2.8096272142899998</v>
      </c>
      <c r="C251" s="641">
        <v>3.4609113326199998</v>
      </c>
      <c r="D251" s="641">
        <v>3.6989861159899999</v>
      </c>
      <c r="E251" s="641">
        <v>3.9233830626499997</v>
      </c>
      <c r="F251" s="641">
        <v>4.1644318549600001</v>
      </c>
      <c r="G251" s="641">
        <v>4.500045405399999</v>
      </c>
      <c r="H251" s="641">
        <v>4.7800037982400001</v>
      </c>
      <c r="I251" s="641">
        <v>5.056928834379999</v>
      </c>
      <c r="J251" s="641">
        <v>5.5012482263299995</v>
      </c>
      <c r="K251" s="642">
        <v>6.0562569337800003</v>
      </c>
      <c r="M251" s="617"/>
      <c r="N251" s="617"/>
    </row>
    <row r="252" spans="1:14" ht="14">
      <c r="A252" s="1082" t="s">
        <v>1096</v>
      </c>
      <c r="B252" s="641">
        <v>-7.1749624999999995E-4</v>
      </c>
      <c r="C252" s="641">
        <v>-7.5912341799999998E-3</v>
      </c>
      <c r="D252" s="641">
        <v>9.3650133500000014E-3</v>
      </c>
      <c r="E252" s="641">
        <v>9.0401941800000007E-3</v>
      </c>
      <c r="F252" s="641">
        <v>-5.3048380899999997E-3</v>
      </c>
      <c r="G252" s="641">
        <v>-3.3604722200000002E-3</v>
      </c>
      <c r="H252" s="641">
        <v>6.4392713529999993E-2</v>
      </c>
      <c r="I252" s="641">
        <v>4.9141251930000004E-2</v>
      </c>
      <c r="J252" s="641">
        <v>9.6008419790000007E-2</v>
      </c>
      <c r="K252" s="642">
        <v>1.6678306909999999E-2</v>
      </c>
      <c r="M252" s="617"/>
      <c r="N252" s="617"/>
    </row>
    <row r="253" spans="1:14" ht="14">
      <c r="A253" s="1082" t="s">
        <v>1187</v>
      </c>
      <c r="B253" s="641">
        <v>4.4182755628999999</v>
      </c>
      <c r="C253" s="641">
        <v>20.068633995850004</v>
      </c>
      <c r="D253" s="641">
        <v>19.146313245919998</v>
      </c>
      <c r="E253" s="641">
        <v>14.749103223020001</v>
      </c>
      <c r="F253" s="641">
        <v>19.756310926299999</v>
      </c>
      <c r="G253" s="641">
        <v>21.105537108559997</v>
      </c>
      <c r="H253" s="641">
        <v>24.591559123030002</v>
      </c>
      <c r="I253" s="641">
        <v>15.289109055560003</v>
      </c>
      <c r="J253" s="641">
        <v>29.130990325719999</v>
      </c>
      <c r="K253" s="642">
        <v>33.708744725049996</v>
      </c>
      <c r="M253" s="617"/>
      <c r="N253" s="617"/>
    </row>
    <row r="254" spans="1:14" ht="14">
      <c r="A254" s="1083" t="s">
        <v>1115</v>
      </c>
      <c r="B254" s="641">
        <v>4.4182755628999999</v>
      </c>
      <c r="C254" s="641">
        <v>20.068633995850004</v>
      </c>
      <c r="D254" s="641">
        <v>19.146313245919998</v>
      </c>
      <c r="E254" s="641">
        <v>14.749103223020001</v>
      </c>
      <c r="F254" s="641">
        <v>19.756310926299999</v>
      </c>
      <c r="G254" s="641">
        <v>21.105537108559997</v>
      </c>
      <c r="H254" s="641">
        <v>24.591559123030002</v>
      </c>
      <c r="I254" s="641">
        <v>15.289109055560003</v>
      </c>
      <c r="J254" s="641">
        <v>29.130990325719999</v>
      </c>
      <c r="K254" s="642">
        <v>33.708744725049996</v>
      </c>
      <c r="M254" s="617"/>
      <c r="N254" s="617"/>
    </row>
    <row r="255" spans="1:14" ht="14">
      <c r="A255" s="1084" t="s">
        <v>1090</v>
      </c>
      <c r="B255" s="641">
        <v>0</v>
      </c>
      <c r="C255" s="641">
        <v>0</v>
      </c>
      <c r="D255" s="641">
        <v>0</v>
      </c>
      <c r="E255" s="641">
        <v>0</v>
      </c>
      <c r="F255" s="641">
        <v>0</v>
      </c>
      <c r="G255" s="641">
        <v>0</v>
      </c>
      <c r="H255" s="641">
        <v>0</v>
      </c>
      <c r="I255" s="641">
        <v>0</v>
      </c>
      <c r="J255" s="641">
        <v>0</v>
      </c>
      <c r="K255" s="642">
        <v>0</v>
      </c>
      <c r="M255" s="617"/>
      <c r="N255" s="617"/>
    </row>
    <row r="256" spans="1:14" ht="14">
      <c r="A256" s="1084" t="s">
        <v>1147</v>
      </c>
      <c r="B256" s="1097">
        <v>0.17834267211999999</v>
      </c>
      <c r="C256" s="1097">
        <v>0.27931643406000001</v>
      </c>
      <c r="D256" s="1097">
        <v>0.25345818178000001</v>
      </c>
      <c r="E256" s="1097">
        <v>0.25414639891000002</v>
      </c>
      <c r="F256" s="1097">
        <v>0.42984572159000001</v>
      </c>
      <c r="G256" s="1097">
        <v>0.52636344655</v>
      </c>
      <c r="H256" s="1097">
        <v>0.49453508420999998</v>
      </c>
      <c r="I256" s="1097">
        <v>0.71784488950000003</v>
      </c>
      <c r="J256" s="1097">
        <v>0.25565513282000002</v>
      </c>
      <c r="K256" s="1098">
        <v>0.22995505606</v>
      </c>
      <c r="M256" s="617"/>
      <c r="N256" s="617"/>
    </row>
    <row r="257" spans="1:14" ht="14">
      <c r="A257" s="1089" t="s">
        <v>1252</v>
      </c>
      <c r="B257" s="641">
        <v>0</v>
      </c>
      <c r="C257" s="641">
        <v>0</v>
      </c>
      <c r="D257" s="641">
        <v>0</v>
      </c>
      <c r="E257" s="641">
        <v>0</v>
      </c>
      <c r="F257" s="641">
        <v>0</v>
      </c>
      <c r="G257" s="641">
        <v>0</v>
      </c>
      <c r="H257" s="641">
        <v>0</v>
      </c>
      <c r="I257" s="641">
        <v>0</v>
      </c>
      <c r="J257" s="641">
        <v>0</v>
      </c>
      <c r="K257" s="642">
        <v>0</v>
      </c>
      <c r="M257" s="617"/>
      <c r="N257" s="617"/>
    </row>
    <row r="258" spans="1:14" ht="14">
      <c r="A258" s="1089" t="s">
        <v>911</v>
      </c>
      <c r="B258" s="641">
        <v>0.17834267211999999</v>
      </c>
      <c r="C258" s="641">
        <v>0.27931643406000001</v>
      </c>
      <c r="D258" s="641">
        <v>0.25345818178000001</v>
      </c>
      <c r="E258" s="641">
        <v>0.25414639891000002</v>
      </c>
      <c r="F258" s="641">
        <v>0.42984572159000001</v>
      </c>
      <c r="G258" s="641">
        <v>0.52636344655</v>
      </c>
      <c r="H258" s="641">
        <v>0.49453508420999998</v>
      </c>
      <c r="I258" s="641">
        <v>0.71784488950000003</v>
      </c>
      <c r="J258" s="641">
        <v>0.25565513282000002</v>
      </c>
      <c r="K258" s="642">
        <v>0.22995505606</v>
      </c>
      <c r="M258" s="617"/>
      <c r="N258" s="617"/>
    </row>
    <row r="259" spans="1:14" ht="14">
      <c r="A259" s="1089" t="s">
        <v>955</v>
      </c>
      <c r="B259" s="641">
        <v>0</v>
      </c>
      <c r="C259" s="641">
        <v>0</v>
      </c>
      <c r="D259" s="641">
        <v>0</v>
      </c>
      <c r="E259" s="641">
        <v>0</v>
      </c>
      <c r="F259" s="641">
        <v>0</v>
      </c>
      <c r="G259" s="641">
        <v>0</v>
      </c>
      <c r="H259" s="641">
        <v>0</v>
      </c>
      <c r="I259" s="641">
        <v>0</v>
      </c>
      <c r="J259" s="641">
        <v>0</v>
      </c>
      <c r="K259" s="642">
        <v>0</v>
      </c>
      <c r="M259" s="617"/>
      <c r="N259" s="617"/>
    </row>
    <row r="260" spans="1:14" ht="14">
      <c r="A260" s="1089" t="s">
        <v>924</v>
      </c>
      <c r="B260" s="641">
        <v>0</v>
      </c>
      <c r="C260" s="641">
        <v>0</v>
      </c>
      <c r="D260" s="641">
        <v>0</v>
      </c>
      <c r="E260" s="641">
        <v>0</v>
      </c>
      <c r="F260" s="641">
        <v>0</v>
      </c>
      <c r="G260" s="641">
        <v>0</v>
      </c>
      <c r="H260" s="641">
        <v>0</v>
      </c>
      <c r="I260" s="641">
        <v>0</v>
      </c>
      <c r="J260" s="641">
        <v>0</v>
      </c>
      <c r="K260" s="642">
        <v>0</v>
      </c>
      <c r="M260" s="617"/>
      <c r="N260" s="617"/>
    </row>
    <row r="261" spans="1:14" ht="14">
      <c r="A261" s="1089" t="s">
        <v>967</v>
      </c>
      <c r="B261" s="641">
        <v>0</v>
      </c>
      <c r="C261" s="641">
        <v>0</v>
      </c>
      <c r="D261" s="641">
        <v>0</v>
      </c>
      <c r="E261" s="641">
        <v>0</v>
      </c>
      <c r="F261" s="641">
        <v>0</v>
      </c>
      <c r="G261" s="641">
        <v>0</v>
      </c>
      <c r="H261" s="641">
        <v>0</v>
      </c>
      <c r="I261" s="641">
        <v>0</v>
      </c>
      <c r="J261" s="641">
        <v>0</v>
      </c>
      <c r="K261" s="642">
        <v>0</v>
      </c>
      <c r="M261" s="617"/>
      <c r="N261" s="617"/>
    </row>
    <row r="262" spans="1:14" ht="14">
      <c r="A262" s="1089" t="s">
        <v>979</v>
      </c>
      <c r="B262" s="641">
        <v>0</v>
      </c>
      <c r="C262" s="641">
        <v>0</v>
      </c>
      <c r="D262" s="641">
        <v>0</v>
      </c>
      <c r="E262" s="641">
        <v>0</v>
      </c>
      <c r="F262" s="641">
        <v>0</v>
      </c>
      <c r="G262" s="641">
        <v>0</v>
      </c>
      <c r="H262" s="641">
        <v>0</v>
      </c>
      <c r="I262" s="641">
        <v>0</v>
      </c>
      <c r="J262" s="641">
        <v>0</v>
      </c>
      <c r="K262" s="642">
        <v>0</v>
      </c>
      <c r="M262" s="617"/>
      <c r="N262" s="617"/>
    </row>
    <row r="263" spans="1:14" ht="14">
      <c r="A263" s="1089" t="s">
        <v>991</v>
      </c>
      <c r="B263" s="641">
        <v>0</v>
      </c>
      <c r="C263" s="641">
        <v>0</v>
      </c>
      <c r="D263" s="641">
        <v>0</v>
      </c>
      <c r="E263" s="641">
        <v>0</v>
      </c>
      <c r="F263" s="641">
        <v>0</v>
      </c>
      <c r="G263" s="641">
        <v>0</v>
      </c>
      <c r="H263" s="641">
        <v>0</v>
      </c>
      <c r="I263" s="641">
        <v>0</v>
      </c>
      <c r="J263" s="641">
        <v>0</v>
      </c>
      <c r="K263" s="642">
        <v>0</v>
      </c>
      <c r="M263" s="617"/>
      <c r="N263" s="617"/>
    </row>
    <row r="264" spans="1:14" ht="14">
      <c r="A264" s="1089" t="s">
        <v>1001</v>
      </c>
      <c r="B264" s="641">
        <v>0</v>
      </c>
      <c r="C264" s="641">
        <v>0</v>
      </c>
      <c r="D264" s="641">
        <v>0</v>
      </c>
      <c r="E264" s="641">
        <v>0</v>
      </c>
      <c r="F264" s="641">
        <v>0</v>
      </c>
      <c r="G264" s="641">
        <v>0</v>
      </c>
      <c r="H264" s="641">
        <v>0</v>
      </c>
      <c r="I264" s="641">
        <v>0</v>
      </c>
      <c r="J264" s="641">
        <v>0</v>
      </c>
      <c r="K264" s="642">
        <v>0</v>
      </c>
      <c r="M264" s="617"/>
      <c r="N264" s="617"/>
    </row>
    <row r="265" spans="1:14" ht="14">
      <c r="A265" s="1084" t="s">
        <v>1092</v>
      </c>
      <c r="B265" s="641">
        <v>4.2399328907799996</v>
      </c>
      <c r="C265" s="641">
        <v>19.78931756179</v>
      </c>
      <c r="D265" s="641">
        <v>18.892855064140001</v>
      </c>
      <c r="E265" s="641">
        <v>14.49495682411</v>
      </c>
      <c r="F265" s="641">
        <v>19.326465204709997</v>
      </c>
      <c r="G265" s="641">
        <v>20.57917366201</v>
      </c>
      <c r="H265" s="641">
        <v>24.097024038819999</v>
      </c>
      <c r="I265" s="641">
        <v>14.571264166060002</v>
      </c>
      <c r="J265" s="641">
        <v>28.8753351929</v>
      </c>
      <c r="K265" s="642">
        <v>33.478789668990004</v>
      </c>
      <c r="M265" s="617"/>
      <c r="N265" s="617"/>
    </row>
    <row r="266" spans="1:14" ht="14">
      <c r="A266" s="1083" t="s">
        <v>1116</v>
      </c>
      <c r="B266" s="641">
        <v>0</v>
      </c>
      <c r="C266" s="641">
        <v>0</v>
      </c>
      <c r="D266" s="641">
        <v>0</v>
      </c>
      <c r="E266" s="641">
        <v>0</v>
      </c>
      <c r="F266" s="641">
        <v>0</v>
      </c>
      <c r="G266" s="641">
        <v>0</v>
      </c>
      <c r="H266" s="641">
        <v>0</v>
      </c>
      <c r="I266" s="641">
        <v>0</v>
      </c>
      <c r="J266" s="641">
        <v>0</v>
      </c>
      <c r="K266" s="642">
        <v>0</v>
      </c>
      <c r="M266" s="617"/>
      <c r="N266" s="617"/>
    </row>
    <row r="267" spans="1:14" ht="14">
      <c r="A267" s="1084" t="s">
        <v>1091</v>
      </c>
      <c r="B267" s="641">
        <v>0</v>
      </c>
      <c r="C267" s="641">
        <v>0</v>
      </c>
      <c r="D267" s="641">
        <v>0</v>
      </c>
      <c r="E267" s="641">
        <v>0</v>
      </c>
      <c r="F267" s="641">
        <v>0</v>
      </c>
      <c r="G267" s="641">
        <v>0</v>
      </c>
      <c r="H267" s="641">
        <v>0</v>
      </c>
      <c r="I267" s="641">
        <v>0</v>
      </c>
      <c r="J267" s="641">
        <v>0</v>
      </c>
      <c r="K267" s="642">
        <v>0</v>
      </c>
      <c r="M267" s="617"/>
      <c r="N267" s="617"/>
    </row>
    <row r="268" spans="1:14" ht="14">
      <c r="A268" s="1084" t="s">
        <v>1148</v>
      </c>
      <c r="B268" s="641">
        <v>0</v>
      </c>
      <c r="C268" s="641">
        <v>0</v>
      </c>
      <c r="D268" s="641">
        <v>0</v>
      </c>
      <c r="E268" s="641">
        <v>0</v>
      </c>
      <c r="F268" s="641">
        <v>0</v>
      </c>
      <c r="G268" s="641">
        <v>0</v>
      </c>
      <c r="H268" s="641">
        <v>0</v>
      </c>
      <c r="I268" s="641">
        <v>0</v>
      </c>
      <c r="J268" s="641">
        <v>0</v>
      </c>
      <c r="K268" s="642">
        <v>0</v>
      </c>
      <c r="M268" s="617"/>
      <c r="N268" s="617"/>
    </row>
    <row r="269" spans="1:14" ht="14">
      <c r="A269" s="1089" t="s">
        <v>1253</v>
      </c>
      <c r="B269" s="641">
        <v>0</v>
      </c>
      <c r="C269" s="641">
        <v>0</v>
      </c>
      <c r="D269" s="641">
        <v>0</v>
      </c>
      <c r="E269" s="641">
        <v>0</v>
      </c>
      <c r="F269" s="641">
        <v>0</v>
      </c>
      <c r="G269" s="641">
        <v>0</v>
      </c>
      <c r="H269" s="641">
        <v>0</v>
      </c>
      <c r="I269" s="641">
        <v>0</v>
      </c>
      <c r="J269" s="641">
        <v>0</v>
      </c>
      <c r="K269" s="642">
        <v>0</v>
      </c>
      <c r="M269" s="617"/>
      <c r="N269" s="617"/>
    </row>
    <row r="270" spans="1:14" ht="14">
      <c r="A270" s="1089" t="s">
        <v>912</v>
      </c>
      <c r="B270" s="641">
        <v>0</v>
      </c>
      <c r="C270" s="641">
        <v>0</v>
      </c>
      <c r="D270" s="641">
        <v>0</v>
      </c>
      <c r="E270" s="641">
        <v>0</v>
      </c>
      <c r="F270" s="641">
        <v>0</v>
      </c>
      <c r="G270" s="641">
        <v>0</v>
      </c>
      <c r="H270" s="641">
        <v>0</v>
      </c>
      <c r="I270" s="641">
        <v>0</v>
      </c>
      <c r="J270" s="641">
        <v>0</v>
      </c>
      <c r="K270" s="642">
        <v>0</v>
      </c>
      <c r="M270" s="617"/>
      <c r="N270" s="617"/>
    </row>
    <row r="271" spans="1:14" ht="14">
      <c r="A271" s="1089" t="s">
        <v>956</v>
      </c>
      <c r="B271" s="641">
        <v>0</v>
      </c>
      <c r="C271" s="641">
        <v>0</v>
      </c>
      <c r="D271" s="641">
        <v>0</v>
      </c>
      <c r="E271" s="641">
        <v>0</v>
      </c>
      <c r="F271" s="641">
        <v>0</v>
      </c>
      <c r="G271" s="641">
        <v>0</v>
      </c>
      <c r="H271" s="641">
        <v>0</v>
      </c>
      <c r="I271" s="641">
        <v>0</v>
      </c>
      <c r="J271" s="641">
        <v>0</v>
      </c>
      <c r="K271" s="642">
        <v>0</v>
      </c>
      <c r="M271" s="617"/>
      <c r="N271" s="617"/>
    </row>
    <row r="272" spans="1:14" ht="14">
      <c r="A272" s="1089" t="s">
        <v>925</v>
      </c>
      <c r="B272" s="641">
        <v>0</v>
      </c>
      <c r="C272" s="641">
        <v>0</v>
      </c>
      <c r="D272" s="641">
        <v>0</v>
      </c>
      <c r="E272" s="641">
        <v>0</v>
      </c>
      <c r="F272" s="641">
        <v>0</v>
      </c>
      <c r="G272" s="641">
        <v>0</v>
      </c>
      <c r="H272" s="641">
        <v>0</v>
      </c>
      <c r="I272" s="641">
        <v>0</v>
      </c>
      <c r="J272" s="641">
        <v>0</v>
      </c>
      <c r="K272" s="642">
        <v>0</v>
      </c>
      <c r="M272" s="617"/>
      <c r="N272" s="617"/>
    </row>
    <row r="273" spans="1:14" ht="14">
      <c r="A273" s="1089" t="s">
        <v>968</v>
      </c>
      <c r="B273" s="641">
        <v>0</v>
      </c>
      <c r="C273" s="641">
        <v>0</v>
      </c>
      <c r="D273" s="641">
        <v>0</v>
      </c>
      <c r="E273" s="641">
        <v>0</v>
      </c>
      <c r="F273" s="641">
        <v>0</v>
      </c>
      <c r="G273" s="641">
        <v>0</v>
      </c>
      <c r="H273" s="641">
        <v>0</v>
      </c>
      <c r="I273" s="641">
        <v>0</v>
      </c>
      <c r="J273" s="641">
        <v>0</v>
      </c>
      <c r="K273" s="642">
        <v>0</v>
      </c>
      <c r="M273" s="617"/>
      <c r="N273" s="617"/>
    </row>
    <row r="274" spans="1:14" ht="14">
      <c r="A274" s="1089" t="s">
        <v>980</v>
      </c>
      <c r="B274" s="641">
        <v>0</v>
      </c>
      <c r="C274" s="641">
        <v>0</v>
      </c>
      <c r="D274" s="641">
        <v>0</v>
      </c>
      <c r="E274" s="641">
        <v>0</v>
      </c>
      <c r="F274" s="641">
        <v>0</v>
      </c>
      <c r="G274" s="641">
        <v>0</v>
      </c>
      <c r="H274" s="641">
        <v>0</v>
      </c>
      <c r="I274" s="641">
        <v>0</v>
      </c>
      <c r="J274" s="641">
        <v>0</v>
      </c>
      <c r="K274" s="642">
        <v>0</v>
      </c>
      <c r="M274" s="617"/>
      <c r="N274" s="617"/>
    </row>
    <row r="275" spans="1:14" ht="14">
      <c r="A275" s="1089" t="s">
        <v>992</v>
      </c>
      <c r="B275" s="641">
        <v>0</v>
      </c>
      <c r="C275" s="641">
        <v>0</v>
      </c>
      <c r="D275" s="641">
        <v>0</v>
      </c>
      <c r="E275" s="641">
        <v>0</v>
      </c>
      <c r="F275" s="641">
        <v>0</v>
      </c>
      <c r="G275" s="641">
        <v>0</v>
      </c>
      <c r="H275" s="641">
        <v>0</v>
      </c>
      <c r="I275" s="641">
        <v>0</v>
      </c>
      <c r="J275" s="641">
        <v>0</v>
      </c>
      <c r="K275" s="642">
        <v>0</v>
      </c>
      <c r="M275" s="617"/>
      <c r="N275" s="617"/>
    </row>
    <row r="276" spans="1:14" ht="14">
      <c r="A276" s="1089" t="s">
        <v>1002</v>
      </c>
      <c r="B276" s="641">
        <v>0</v>
      </c>
      <c r="C276" s="641">
        <v>0</v>
      </c>
      <c r="D276" s="641">
        <v>0</v>
      </c>
      <c r="E276" s="641">
        <v>0</v>
      </c>
      <c r="F276" s="641">
        <v>0</v>
      </c>
      <c r="G276" s="641">
        <v>0</v>
      </c>
      <c r="H276" s="641">
        <v>0</v>
      </c>
      <c r="I276" s="641">
        <v>0</v>
      </c>
      <c r="J276" s="641">
        <v>0</v>
      </c>
      <c r="K276" s="642">
        <v>0</v>
      </c>
      <c r="M276" s="617"/>
      <c r="N276" s="617"/>
    </row>
    <row r="277" spans="1:14" ht="14">
      <c r="A277" s="1084" t="s">
        <v>1093</v>
      </c>
      <c r="B277" s="641">
        <v>0</v>
      </c>
      <c r="C277" s="641">
        <v>0</v>
      </c>
      <c r="D277" s="641">
        <v>0</v>
      </c>
      <c r="E277" s="641">
        <v>0</v>
      </c>
      <c r="F277" s="641">
        <v>0</v>
      </c>
      <c r="G277" s="641">
        <v>0</v>
      </c>
      <c r="H277" s="641">
        <v>0</v>
      </c>
      <c r="I277" s="641">
        <v>0</v>
      </c>
      <c r="J277" s="641">
        <v>0</v>
      </c>
      <c r="K277" s="642">
        <v>0</v>
      </c>
      <c r="M277" s="617"/>
      <c r="N277" s="617"/>
    </row>
    <row r="278" spans="1:14" ht="14">
      <c r="A278" s="1082" t="s">
        <v>1188</v>
      </c>
      <c r="B278" s="641">
        <v>0</v>
      </c>
      <c r="C278" s="641">
        <v>0</v>
      </c>
      <c r="D278" s="641">
        <v>0</v>
      </c>
      <c r="E278" s="641">
        <v>0</v>
      </c>
      <c r="F278" s="641">
        <v>0</v>
      </c>
      <c r="G278" s="641">
        <v>0</v>
      </c>
      <c r="H278" s="641">
        <v>0</v>
      </c>
      <c r="I278" s="641">
        <v>0</v>
      </c>
      <c r="J278" s="641">
        <v>0</v>
      </c>
      <c r="K278" s="642">
        <v>0</v>
      </c>
      <c r="M278" s="617"/>
      <c r="N278" s="617"/>
    </row>
    <row r="279" spans="1:14" ht="14">
      <c r="A279" s="1083" t="s">
        <v>892</v>
      </c>
      <c r="B279" s="641">
        <v>0</v>
      </c>
      <c r="C279" s="641">
        <v>0</v>
      </c>
      <c r="D279" s="641">
        <v>0</v>
      </c>
      <c r="E279" s="641">
        <v>0</v>
      </c>
      <c r="F279" s="641">
        <v>0</v>
      </c>
      <c r="G279" s="641">
        <v>0</v>
      </c>
      <c r="H279" s="641">
        <v>0</v>
      </c>
      <c r="I279" s="641">
        <v>0</v>
      </c>
      <c r="J279" s="641">
        <v>0</v>
      </c>
      <c r="K279" s="642">
        <v>0</v>
      </c>
      <c r="M279" s="617"/>
      <c r="N279" s="617"/>
    </row>
    <row r="280" spans="1:14" ht="14">
      <c r="A280" s="1084" t="s">
        <v>1189</v>
      </c>
      <c r="B280" s="641">
        <v>0</v>
      </c>
      <c r="C280" s="641">
        <v>0</v>
      </c>
      <c r="D280" s="641">
        <v>0</v>
      </c>
      <c r="E280" s="641">
        <v>0</v>
      </c>
      <c r="F280" s="641">
        <v>0</v>
      </c>
      <c r="G280" s="641">
        <v>0</v>
      </c>
      <c r="H280" s="641">
        <v>0</v>
      </c>
      <c r="I280" s="641">
        <v>0</v>
      </c>
      <c r="J280" s="641">
        <v>0</v>
      </c>
      <c r="K280" s="642">
        <v>0</v>
      </c>
      <c r="M280" s="617"/>
      <c r="N280" s="617"/>
    </row>
    <row r="281" spans="1:14" ht="14">
      <c r="A281" s="1084" t="s">
        <v>1151</v>
      </c>
      <c r="B281" s="641">
        <v>0</v>
      </c>
      <c r="C281" s="641">
        <v>0</v>
      </c>
      <c r="D281" s="641">
        <v>0</v>
      </c>
      <c r="E281" s="641">
        <v>0</v>
      </c>
      <c r="F281" s="641">
        <v>0</v>
      </c>
      <c r="G281" s="641">
        <v>0</v>
      </c>
      <c r="H281" s="641">
        <v>0</v>
      </c>
      <c r="I281" s="641">
        <v>0</v>
      </c>
      <c r="J281" s="641">
        <v>0</v>
      </c>
      <c r="K281" s="642">
        <v>0</v>
      </c>
      <c r="M281" s="617"/>
      <c r="N281" s="617"/>
    </row>
    <row r="282" spans="1:14" ht="14">
      <c r="A282" s="1084" t="s">
        <v>1190</v>
      </c>
      <c r="B282" s="641">
        <v>0</v>
      </c>
      <c r="C282" s="641">
        <v>0</v>
      </c>
      <c r="D282" s="641">
        <v>0</v>
      </c>
      <c r="E282" s="641">
        <v>0</v>
      </c>
      <c r="F282" s="641">
        <v>0</v>
      </c>
      <c r="G282" s="641">
        <v>0</v>
      </c>
      <c r="H282" s="641">
        <v>0</v>
      </c>
      <c r="I282" s="641">
        <v>0</v>
      </c>
      <c r="J282" s="641">
        <v>0</v>
      </c>
      <c r="K282" s="642">
        <v>0</v>
      </c>
      <c r="M282" s="617"/>
      <c r="N282" s="617"/>
    </row>
    <row r="283" spans="1:14" ht="14">
      <c r="A283" s="1083" t="s">
        <v>893</v>
      </c>
      <c r="B283" s="641">
        <v>0</v>
      </c>
      <c r="C283" s="641">
        <v>0</v>
      </c>
      <c r="D283" s="641">
        <v>0</v>
      </c>
      <c r="E283" s="641">
        <v>0</v>
      </c>
      <c r="F283" s="641">
        <v>0</v>
      </c>
      <c r="G283" s="641">
        <v>0</v>
      </c>
      <c r="H283" s="641">
        <v>0</v>
      </c>
      <c r="I283" s="641">
        <v>0</v>
      </c>
      <c r="J283" s="641">
        <v>0</v>
      </c>
      <c r="K283" s="642">
        <v>0</v>
      </c>
      <c r="M283" s="617"/>
      <c r="N283" s="617"/>
    </row>
    <row r="284" spans="1:14" ht="14">
      <c r="A284" s="1084" t="s">
        <v>1191</v>
      </c>
      <c r="B284" s="641">
        <v>0</v>
      </c>
      <c r="C284" s="641">
        <v>0</v>
      </c>
      <c r="D284" s="641">
        <v>0</v>
      </c>
      <c r="E284" s="641">
        <v>0</v>
      </c>
      <c r="F284" s="641">
        <v>0</v>
      </c>
      <c r="G284" s="641">
        <v>0</v>
      </c>
      <c r="H284" s="641">
        <v>0</v>
      </c>
      <c r="I284" s="641">
        <v>0</v>
      </c>
      <c r="J284" s="641">
        <v>0</v>
      </c>
      <c r="K284" s="642">
        <v>0</v>
      </c>
      <c r="M284" s="617"/>
      <c r="N284" s="617"/>
    </row>
    <row r="285" spans="1:14" ht="14">
      <c r="A285" s="1084" t="s">
        <v>1155</v>
      </c>
      <c r="B285" s="641">
        <v>0</v>
      </c>
      <c r="C285" s="641">
        <v>0</v>
      </c>
      <c r="D285" s="641">
        <v>0</v>
      </c>
      <c r="E285" s="641">
        <v>0</v>
      </c>
      <c r="F285" s="641">
        <v>0</v>
      </c>
      <c r="G285" s="641">
        <v>0</v>
      </c>
      <c r="H285" s="641">
        <v>0</v>
      </c>
      <c r="I285" s="641">
        <v>0</v>
      </c>
      <c r="J285" s="641">
        <v>0</v>
      </c>
      <c r="K285" s="642">
        <v>0</v>
      </c>
      <c r="M285" s="617"/>
      <c r="N285" s="617"/>
    </row>
    <row r="286" spans="1:14" ht="14">
      <c r="A286" s="1084" t="s">
        <v>1192</v>
      </c>
      <c r="B286" s="641">
        <v>0</v>
      </c>
      <c r="C286" s="641">
        <v>0</v>
      </c>
      <c r="D286" s="641">
        <v>0</v>
      </c>
      <c r="E286" s="641">
        <v>0</v>
      </c>
      <c r="F286" s="641">
        <v>0</v>
      </c>
      <c r="G286" s="641">
        <v>0</v>
      </c>
      <c r="H286" s="641">
        <v>0</v>
      </c>
      <c r="I286" s="641">
        <v>0</v>
      </c>
      <c r="J286" s="641">
        <v>0</v>
      </c>
      <c r="K286" s="642">
        <v>0</v>
      </c>
      <c r="M286" s="617"/>
      <c r="N286" s="617"/>
    </row>
    <row r="287" spans="1:14" ht="14">
      <c r="A287" s="1085"/>
      <c r="B287" s="641"/>
      <c r="C287" s="641"/>
      <c r="D287" s="641"/>
      <c r="E287" s="641"/>
      <c r="F287" s="641"/>
      <c r="G287" s="641"/>
      <c r="H287" s="641"/>
      <c r="I287" s="641"/>
      <c r="J287" s="641"/>
      <c r="K287" s="642"/>
      <c r="M287" s="617"/>
      <c r="N287" s="617"/>
    </row>
    <row r="288" spans="1:14" s="568" customFormat="1" ht="14">
      <c r="A288" s="1086" t="s">
        <v>1075</v>
      </c>
      <c r="B288" s="638">
        <v>16.24763821378</v>
      </c>
      <c r="C288" s="638">
        <v>23.800713003509998</v>
      </c>
      <c r="D288" s="638">
        <v>25.91743809654</v>
      </c>
      <c r="E288" s="638">
        <v>27.961630092189999</v>
      </c>
      <c r="F288" s="638">
        <v>30.693333906079999</v>
      </c>
      <c r="G288" s="638">
        <v>31.881580430900001</v>
      </c>
      <c r="H288" s="638">
        <v>34.778791759309996</v>
      </c>
      <c r="I288" s="638">
        <v>37.498108286730002</v>
      </c>
      <c r="J288" s="638">
        <v>48.304820200349987</v>
      </c>
      <c r="K288" s="639">
        <v>53.792956093050002</v>
      </c>
      <c r="M288" s="1632"/>
      <c r="N288" s="1632"/>
    </row>
    <row r="289" spans="1:14" ht="14">
      <c r="A289" s="1081" t="s">
        <v>1076</v>
      </c>
      <c r="B289" s="641">
        <v>15.35948956849</v>
      </c>
      <c r="C289" s="641">
        <v>21.246489568489999</v>
      </c>
      <c r="D289" s="641">
        <v>21.246489568489999</v>
      </c>
      <c r="E289" s="641">
        <v>21.246489568489999</v>
      </c>
      <c r="F289" s="641">
        <v>22.551489568490002</v>
      </c>
      <c r="G289" s="641">
        <v>22.551489568490002</v>
      </c>
      <c r="H289" s="641">
        <v>22.551489568490002</v>
      </c>
      <c r="I289" s="641">
        <v>22.551489568490002</v>
      </c>
      <c r="J289" s="641">
        <v>32.466607625989994</v>
      </c>
      <c r="K289" s="642">
        <v>33.179500625989995</v>
      </c>
      <c r="M289" s="617"/>
      <c r="N289" s="617"/>
    </row>
    <row r="290" spans="1:14" ht="14">
      <c r="A290" s="1082" t="s">
        <v>1193</v>
      </c>
      <c r="B290" s="641">
        <v>15.35948956849</v>
      </c>
      <c r="C290" s="641">
        <v>21.246489568489999</v>
      </c>
      <c r="D290" s="641">
        <v>21.246489568489999</v>
      </c>
      <c r="E290" s="641">
        <v>21.246489568489999</v>
      </c>
      <c r="F290" s="641">
        <v>22.551489568490002</v>
      </c>
      <c r="G290" s="641">
        <v>22.551489568490002</v>
      </c>
      <c r="H290" s="641">
        <v>22.551489568490002</v>
      </c>
      <c r="I290" s="641">
        <v>22.551489568490002</v>
      </c>
      <c r="J290" s="641">
        <v>32.466607625989994</v>
      </c>
      <c r="K290" s="642">
        <v>33.179500625989995</v>
      </c>
      <c r="M290" s="617"/>
      <c r="N290" s="617"/>
    </row>
    <row r="291" spans="1:14" ht="14">
      <c r="A291" s="1082" t="s">
        <v>1194</v>
      </c>
      <c r="B291" s="641">
        <v>0</v>
      </c>
      <c r="C291" s="641">
        <v>0</v>
      </c>
      <c r="D291" s="641">
        <v>0</v>
      </c>
      <c r="E291" s="641">
        <v>0</v>
      </c>
      <c r="F291" s="641">
        <v>0</v>
      </c>
      <c r="G291" s="641">
        <v>0</v>
      </c>
      <c r="H291" s="641">
        <v>0</v>
      </c>
      <c r="I291" s="641">
        <v>0</v>
      </c>
      <c r="J291" s="641">
        <v>0</v>
      </c>
      <c r="K291" s="642">
        <v>0</v>
      </c>
      <c r="M291" s="617"/>
      <c r="N291" s="617"/>
    </row>
    <row r="292" spans="1:14" ht="14">
      <c r="A292" s="1081" t="s">
        <v>1077</v>
      </c>
      <c r="B292" s="641">
        <v>-4.24430673079</v>
      </c>
      <c r="C292" s="641">
        <v>-5.3426870900300001</v>
      </c>
      <c r="D292" s="641">
        <v>-2.0952661998900002</v>
      </c>
      <c r="E292" s="641">
        <v>-4.8769966729999998</v>
      </c>
      <c r="F292" s="641">
        <v>-5.7609241519999994</v>
      </c>
      <c r="G292" s="641">
        <v>-5.7609241519999994</v>
      </c>
      <c r="H292" s="641">
        <v>-3.0079025219499997</v>
      </c>
      <c r="I292" s="641">
        <v>-3.5950056934800001</v>
      </c>
      <c r="J292" s="641">
        <v>-4.5686359150699998</v>
      </c>
      <c r="K292" s="642">
        <v>-4.7818695643899991</v>
      </c>
      <c r="M292" s="617"/>
      <c r="N292" s="617"/>
    </row>
    <row r="293" spans="1:14" ht="14">
      <c r="A293" s="1081" t="s">
        <v>1078</v>
      </c>
      <c r="B293" s="641">
        <v>0.66223710592999996</v>
      </c>
      <c r="C293" s="641">
        <v>2.02908318856</v>
      </c>
      <c r="D293" s="641">
        <v>0.32506029606999992</v>
      </c>
      <c r="E293" s="641">
        <v>2.0695870816899995</v>
      </c>
      <c r="F293" s="641">
        <v>2.7959057026300003</v>
      </c>
      <c r="G293" s="641">
        <v>3.5218847511599995</v>
      </c>
      <c r="H293" s="641">
        <v>1.53926361635</v>
      </c>
      <c r="I293" s="641">
        <v>2.92061059092</v>
      </c>
      <c r="J293" s="641">
        <v>4.2745857332300004</v>
      </c>
      <c r="K293" s="642">
        <v>4.781187094049999</v>
      </c>
      <c r="M293" s="617"/>
      <c r="N293" s="617"/>
    </row>
    <row r="294" spans="1:14" ht="14">
      <c r="A294" s="1081" t="s">
        <v>1079</v>
      </c>
      <c r="B294" s="641">
        <v>2.5639656664000001</v>
      </c>
      <c r="C294" s="641">
        <v>2.3237797361700001</v>
      </c>
      <c r="D294" s="641">
        <v>2.3237797361700001</v>
      </c>
      <c r="E294" s="641">
        <v>4.2735712765000002</v>
      </c>
      <c r="F294" s="641">
        <v>4.2735712765000002</v>
      </c>
      <c r="G294" s="641">
        <v>4.2735712765000002</v>
      </c>
      <c r="H294" s="641">
        <v>5.2464464064599987</v>
      </c>
      <c r="I294" s="641">
        <v>5.2464464064699996</v>
      </c>
      <c r="J294" s="641">
        <v>5.2464464064699996</v>
      </c>
      <c r="K294" s="642">
        <v>5.6113961159000008</v>
      </c>
      <c r="M294" s="617"/>
      <c r="N294" s="617"/>
    </row>
    <row r="295" spans="1:14" ht="14">
      <c r="A295" s="1081" t="s">
        <v>1080</v>
      </c>
      <c r="B295" s="641">
        <v>1.9062526037499998</v>
      </c>
      <c r="C295" s="641">
        <v>3.5440476003200003</v>
      </c>
      <c r="D295" s="641">
        <v>4.1173746957000006</v>
      </c>
      <c r="E295" s="641">
        <v>5.2489788385100002</v>
      </c>
      <c r="F295" s="641">
        <v>6.8332915104599996</v>
      </c>
      <c r="G295" s="641">
        <v>7.2955589867500006</v>
      </c>
      <c r="H295" s="641">
        <v>8.4494946899599999</v>
      </c>
      <c r="I295" s="641">
        <v>10.37456741433</v>
      </c>
      <c r="J295" s="641">
        <v>10.88581634973</v>
      </c>
      <c r="K295" s="642">
        <v>15.002741821499999</v>
      </c>
      <c r="M295" s="617"/>
      <c r="N295" s="617"/>
    </row>
    <row r="296" spans="1:14" ht="14">
      <c r="A296" s="1081"/>
      <c r="B296" s="641"/>
      <c r="C296" s="641"/>
      <c r="D296" s="641"/>
      <c r="E296" s="641"/>
      <c r="F296" s="641"/>
      <c r="G296" s="641"/>
      <c r="H296" s="641"/>
      <c r="I296" s="641"/>
      <c r="J296" s="641"/>
      <c r="K296" s="642"/>
      <c r="M296" s="617"/>
      <c r="N296" s="617"/>
    </row>
    <row r="297" spans="1:14" s="568" customFormat="1" ht="14.5" thickBot="1">
      <c r="A297" s="1094" t="s">
        <v>165</v>
      </c>
      <c r="B297" s="644">
        <v>115.25632101457001</v>
      </c>
      <c r="C297" s="644">
        <v>186.15871819001998</v>
      </c>
      <c r="D297" s="644">
        <v>221.65079082287997</v>
      </c>
      <c r="E297" s="644">
        <v>222.25296962191996</v>
      </c>
      <c r="F297" s="644">
        <v>259.47767266622998</v>
      </c>
      <c r="G297" s="644">
        <v>300.15255609891</v>
      </c>
      <c r="H297" s="644">
        <v>320.89302038377002</v>
      </c>
      <c r="I297" s="644">
        <v>332.08851431334</v>
      </c>
      <c r="J297" s="644">
        <v>381.95472491334993</v>
      </c>
      <c r="K297" s="645">
        <v>448.14091580302005</v>
      </c>
      <c r="M297" s="1632"/>
      <c r="N297" s="1632"/>
    </row>
    <row r="298" spans="1:14">
      <c r="A298" s="207" t="s">
        <v>36</v>
      </c>
      <c r="B298" s="566"/>
      <c r="C298" s="566"/>
      <c r="D298" s="566"/>
      <c r="E298" s="566"/>
      <c r="F298" s="566"/>
      <c r="G298" s="566"/>
      <c r="H298" s="566"/>
      <c r="I298" s="566"/>
      <c r="J298" s="566"/>
      <c r="K298" s="566"/>
    </row>
    <row r="299" spans="1:14" ht="29.5" customHeight="1">
      <c r="A299" s="1832" t="s">
        <v>1622</v>
      </c>
      <c r="B299" s="1832"/>
      <c r="C299" s="1832"/>
      <c r="D299" s="1832"/>
      <c r="E299" s="1832"/>
      <c r="F299" s="1832"/>
      <c r="G299" s="1832"/>
      <c r="H299" s="1832"/>
      <c r="I299" s="1832"/>
      <c r="J299" s="1832"/>
      <c r="K299" s="1832"/>
    </row>
    <row r="300" spans="1:14">
      <c r="A300" s="649"/>
    </row>
  </sheetData>
  <mergeCells count="6">
    <mergeCell ref="A299:K299"/>
    <mergeCell ref="A3:A4"/>
    <mergeCell ref="B3:B4"/>
    <mergeCell ref="D3:G3"/>
    <mergeCell ref="H3:K3"/>
    <mergeCell ref="C3:C4"/>
  </mergeCells>
  <hyperlinks>
    <hyperlink ref="A1" location="Menu!A1" display="Return to Menu" xr:uid="{00000000-0004-0000-1600-000000000000}"/>
  </hyperlinks>
  <printOptions horizontalCentered="1" verticalCentered="1"/>
  <pageMargins left="0.25" right="0.25" top="0.5" bottom="0.27" header="0.5" footer="0.27"/>
  <pageSetup paperSize="9" scale="18" orientation="portrait" r:id="rId1"/>
  <headerFooter alignWithMargins="0">
    <oddFooter>&amp;A&amp;RPage &amp;P&amp;L&amp;1#&amp;"Calibri"&amp;10&amp;K0078D7This document is for CBN internal consumption</oddFooter>
  </headerFooter>
  <rowBreaks count="1" manualBreakCount="1">
    <brk id="2"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4"/>
  <sheetViews>
    <sheetView view="pageBreakPreview" zoomScale="80" zoomScaleNormal="80" zoomScaleSheetLayoutView="80" workbookViewId="0">
      <pane xSplit="1" ySplit="4" topLeftCell="B22" activePane="bottomRight" state="frozen"/>
      <selection pane="topRight"/>
      <selection pane="bottomLeft"/>
      <selection pane="bottomRight"/>
    </sheetView>
  </sheetViews>
  <sheetFormatPr defaultColWidth="8.453125" defaultRowHeight="12.5"/>
  <cols>
    <col min="1" max="1" width="65.1796875" style="562" customWidth="1"/>
    <col min="2" max="3" width="13.81640625" style="562" customWidth="1"/>
    <col min="4" max="4" width="13.453125" style="562" customWidth="1"/>
    <col min="5" max="11" width="13" style="562" customWidth="1"/>
    <col min="12" max="12" width="8.453125" style="562"/>
    <col min="13" max="16" width="11.81640625" style="562" bestFit="1" customWidth="1"/>
    <col min="17" max="16384" width="8.453125" style="562"/>
  </cols>
  <sheetData>
    <row r="1" spans="1:16" s="773" customFormat="1" ht="25" customHeight="1">
      <c r="A1" s="795" t="s">
        <v>622</v>
      </c>
    </row>
    <row r="2" spans="1:16" s="602" customFormat="1" ht="27" customHeight="1" thickBot="1">
      <c r="A2" s="403" t="s">
        <v>1606</v>
      </c>
      <c r="B2" s="665"/>
      <c r="C2" s="665"/>
      <c r="D2" s="665"/>
      <c r="E2" s="665"/>
      <c r="F2" s="665"/>
      <c r="G2" s="665"/>
      <c r="H2" s="665"/>
      <c r="I2" s="665"/>
      <c r="J2" s="665"/>
      <c r="K2" s="665"/>
    </row>
    <row r="3" spans="1:16" s="583" customFormat="1" ht="15">
      <c r="A3" s="1829"/>
      <c r="B3" s="1769">
        <v>2018</v>
      </c>
      <c r="C3" s="1769">
        <v>2019</v>
      </c>
      <c r="D3" s="1767">
        <v>2020</v>
      </c>
      <c r="E3" s="1767"/>
      <c r="F3" s="1767"/>
      <c r="G3" s="1767"/>
      <c r="H3" s="1767">
        <v>2021</v>
      </c>
      <c r="I3" s="1767"/>
      <c r="J3" s="1767"/>
      <c r="K3" s="1768"/>
    </row>
    <row r="4" spans="1:16" s="583" customFormat="1" ht="15.5" thickBot="1">
      <c r="A4" s="1830"/>
      <c r="B4" s="1770"/>
      <c r="C4" s="1770"/>
      <c r="D4" s="789" t="s">
        <v>1</v>
      </c>
      <c r="E4" s="789" t="s">
        <v>2</v>
      </c>
      <c r="F4" s="789" t="s">
        <v>3</v>
      </c>
      <c r="G4" s="667" t="s">
        <v>4</v>
      </c>
      <c r="H4" s="789" t="s">
        <v>1</v>
      </c>
      <c r="I4" s="789" t="s">
        <v>2</v>
      </c>
      <c r="J4" s="789" t="s">
        <v>3</v>
      </c>
      <c r="K4" s="551" t="s">
        <v>4</v>
      </c>
    </row>
    <row r="5" spans="1:16" s="564" customFormat="1" ht="16" customHeight="1">
      <c r="A5" s="1080" t="s">
        <v>623</v>
      </c>
      <c r="B5" s="580">
        <v>8.2278895266100012</v>
      </c>
      <c r="C5" s="580">
        <v>12.374171013250001</v>
      </c>
      <c r="D5" s="580">
        <v>-6.4071136162400002</v>
      </c>
      <c r="E5" s="580">
        <v>5.2274207060900002</v>
      </c>
      <c r="F5" s="580">
        <v>8.6881855586899999</v>
      </c>
      <c r="G5" s="580">
        <v>20.963787115350001</v>
      </c>
      <c r="H5" s="580">
        <v>21.2195101298</v>
      </c>
      <c r="I5" s="580">
        <v>16.588068381329997</v>
      </c>
      <c r="J5" s="580">
        <v>24.885985300789997</v>
      </c>
      <c r="K5" s="652">
        <v>31.011454470660002</v>
      </c>
      <c r="M5" s="1637"/>
      <c r="N5" s="1637"/>
      <c r="O5" s="1637"/>
      <c r="P5" s="1637"/>
    </row>
    <row r="6" spans="1:16" ht="16" customHeight="1">
      <c r="A6" s="1081" t="s">
        <v>1536</v>
      </c>
      <c r="B6" s="655">
        <v>8.2278895266100012</v>
      </c>
      <c r="C6" s="655">
        <v>12.374171013250001</v>
      </c>
      <c r="D6" s="655">
        <v>6.6411571266999996</v>
      </c>
      <c r="E6" s="655">
        <v>6.1561231407500001</v>
      </c>
      <c r="F6" s="655">
        <v>8.7608811659699999</v>
      </c>
      <c r="G6" s="655">
        <v>21.106689664770002</v>
      </c>
      <c r="H6" s="655">
        <v>21.26787271856</v>
      </c>
      <c r="I6" s="655">
        <v>21.126734013289997</v>
      </c>
      <c r="J6" s="655">
        <v>29.575908477779997</v>
      </c>
      <c r="K6" s="656">
        <v>35.617878515699999</v>
      </c>
      <c r="M6" s="577"/>
      <c r="N6" s="577"/>
      <c r="O6" s="577"/>
      <c r="P6" s="577"/>
    </row>
    <row r="7" spans="1:16" ht="16" customHeight="1">
      <c r="A7" s="1081" t="s">
        <v>1537</v>
      </c>
      <c r="B7" s="655">
        <v>0</v>
      </c>
      <c r="C7" s="655">
        <v>0</v>
      </c>
      <c r="D7" s="655">
        <v>-13.04827074294</v>
      </c>
      <c r="E7" s="655">
        <v>-0.92870243466000002</v>
      </c>
      <c r="F7" s="655">
        <v>-7.2695607280000005E-2</v>
      </c>
      <c r="G7" s="655">
        <v>-0.14290254942</v>
      </c>
      <c r="H7" s="655">
        <v>-4.8362588759999998E-2</v>
      </c>
      <c r="I7" s="655">
        <v>-4.5386656319599998</v>
      </c>
      <c r="J7" s="655">
        <v>-4.6899231769899998</v>
      </c>
      <c r="K7" s="656">
        <v>-4.6064240450399998</v>
      </c>
      <c r="M7" s="577"/>
      <c r="N7" s="577"/>
      <c r="O7" s="577"/>
      <c r="P7" s="577"/>
    </row>
    <row r="8" spans="1:16" s="564" customFormat="1" ht="16" customHeight="1">
      <c r="A8" s="1080" t="s">
        <v>1552</v>
      </c>
      <c r="B8" s="580">
        <v>22.353827986009996</v>
      </c>
      <c r="C8" s="580">
        <v>41.117342796569993</v>
      </c>
      <c r="D8" s="580">
        <v>68.701284226859997</v>
      </c>
      <c r="E8" s="580">
        <v>50.253057626450001</v>
      </c>
      <c r="F8" s="580">
        <v>53.169353266929988</v>
      </c>
      <c r="G8" s="580">
        <v>55.706410630750007</v>
      </c>
      <c r="H8" s="580">
        <v>41.567939663920001</v>
      </c>
      <c r="I8" s="580">
        <v>37.376650128860007</v>
      </c>
      <c r="J8" s="580">
        <v>47.27054456858</v>
      </c>
      <c r="K8" s="652">
        <v>66.368840682490003</v>
      </c>
      <c r="M8" s="1637"/>
      <c r="N8" s="1637"/>
      <c r="O8" s="1637"/>
      <c r="P8" s="1637"/>
    </row>
    <row r="9" spans="1:16" ht="16" customHeight="1">
      <c r="A9" s="1081" t="s">
        <v>480</v>
      </c>
      <c r="B9" s="655">
        <v>2.91322604975</v>
      </c>
      <c r="C9" s="655">
        <v>4.0712411642299999</v>
      </c>
      <c r="D9" s="655">
        <v>7.2202074011699997</v>
      </c>
      <c r="E9" s="655">
        <v>7.4404837781299999</v>
      </c>
      <c r="F9" s="655">
        <v>5.202977594</v>
      </c>
      <c r="G9" s="655">
        <v>5.4548615472799993</v>
      </c>
      <c r="H9" s="655">
        <v>6.2381021260299994</v>
      </c>
      <c r="I9" s="655">
        <v>8.5336518881500005</v>
      </c>
      <c r="J9" s="655">
        <v>7.0536870961099991</v>
      </c>
      <c r="K9" s="656">
        <v>5.7259901589200002</v>
      </c>
      <c r="M9" s="577"/>
      <c r="N9" s="577"/>
      <c r="O9" s="577"/>
      <c r="P9" s="577"/>
    </row>
    <row r="10" spans="1:16" ht="16" customHeight="1">
      <c r="A10" s="1081" t="s">
        <v>1553</v>
      </c>
      <c r="B10" s="655">
        <v>19.440601936259998</v>
      </c>
      <c r="C10" s="655">
        <v>37.046101632339997</v>
      </c>
      <c r="D10" s="655">
        <v>61.481076825689996</v>
      </c>
      <c r="E10" s="655">
        <v>42.81257384832</v>
      </c>
      <c r="F10" s="655">
        <v>47.966375672929992</v>
      </c>
      <c r="G10" s="655">
        <v>50.251549083470003</v>
      </c>
      <c r="H10" s="655">
        <v>35.32983753789</v>
      </c>
      <c r="I10" s="655">
        <v>28.842998240710003</v>
      </c>
      <c r="J10" s="655">
        <v>40.216857472470004</v>
      </c>
      <c r="K10" s="656">
        <v>60.642850523569997</v>
      </c>
      <c r="M10" s="577"/>
      <c r="N10" s="577"/>
      <c r="O10" s="577"/>
      <c r="P10" s="577"/>
    </row>
    <row r="11" spans="1:16" ht="16" customHeight="1">
      <c r="A11" s="1081" t="s">
        <v>1554</v>
      </c>
      <c r="B11" s="655">
        <v>0</v>
      </c>
      <c r="C11" s="655">
        <v>0</v>
      </c>
      <c r="D11" s="655">
        <v>0</v>
      </c>
      <c r="E11" s="655">
        <v>0</v>
      </c>
      <c r="F11" s="655">
        <v>0</v>
      </c>
      <c r="G11" s="655">
        <v>0</v>
      </c>
      <c r="H11" s="655">
        <v>0</v>
      </c>
      <c r="I11" s="655">
        <v>0</v>
      </c>
      <c r="J11" s="655">
        <v>0</v>
      </c>
      <c r="K11" s="656">
        <v>0</v>
      </c>
      <c r="M11" s="577"/>
      <c r="N11" s="577"/>
      <c r="O11" s="577"/>
      <c r="P11" s="577"/>
    </row>
    <row r="12" spans="1:16" s="564" customFormat="1" ht="16" customHeight="1">
      <c r="A12" s="1080" t="s">
        <v>1555</v>
      </c>
      <c r="B12" s="580">
        <v>0</v>
      </c>
      <c r="C12" s="580">
        <v>41.069485</v>
      </c>
      <c r="D12" s="580">
        <v>42.669485000000002</v>
      </c>
      <c r="E12" s="580">
        <v>55.569654180329998</v>
      </c>
      <c r="F12" s="580">
        <v>67.468118296219998</v>
      </c>
      <c r="G12" s="580">
        <v>71.77463800000001</v>
      </c>
      <c r="H12" s="580">
        <v>83.14782558424001</v>
      </c>
      <c r="I12" s="580">
        <v>75.825887857390001</v>
      </c>
      <c r="J12" s="580">
        <v>75.802781164150005</v>
      </c>
      <c r="K12" s="652">
        <v>78.969863537270015</v>
      </c>
      <c r="M12" s="1637"/>
      <c r="N12" s="1637"/>
      <c r="O12" s="1637"/>
      <c r="P12" s="1637"/>
    </row>
    <row r="13" spans="1:16" ht="16" customHeight="1">
      <c r="A13" s="1081" t="s">
        <v>1538</v>
      </c>
      <c r="B13" s="655">
        <v>0</v>
      </c>
      <c r="C13" s="655">
        <v>41.069485</v>
      </c>
      <c r="D13" s="655">
        <v>42.669485000000002</v>
      </c>
      <c r="E13" s="655">
        <v>55.569654180329998</v>
      </c>
      <c r="F13" s="655">
        <v>67.468118296219998</v>
      </c>
      <c r="G13" s="655">
        <v>71.77463800000001</v>
      </c>
      <c r="H13" s="655">
        <v>83.14782558424001</v>
      </c>
      <c r="I13" s="655">
        <v>75.825887857390001</v>
      </c>
      <c r="J13" s="655">
        <v>75.802781164150005</v>
      </c>
      <c r="K13" s="656">
        <v>78.969863537270015</v>
      </c>
      <c r="M13" s="577"/>
      <c r="N13" s="577"/>
      <c r="O13" s="577"/>
      <c r="P13" s="577"/>
    </row>
    <row r="14" spans="1:16" ht="16" customHeight="1">
      <c r="A14" s="1081" t="s">
        <v>1540</v>
      </c>
      <c r="B14" s="655">
        <v>0</v>
      </c>
      <c r="C14" s="655">
        <v>0</v>
      </c>
      <c r="D14" s="655">
        <v>0</v>
      </c>
      <c r="E14" s="655">
        <v>0</v>
      </c>
      <c r="F14" s="655">
        <v>0</v>
      </c>
      <c r="G14" s="655">
        <v>0</v>
      </c>
      <c r="H14" s="655">
        <v>0</v>
      </c>
      <c r="I14" s="655">
        <v>0</v>
      </c>
      <c r="J14" s="655">
        <v>0</v>
      </c>
      <c r="K14" s="656">
        <v>0</v>
      </c>
      <c r="M14" s="577"/>
      <c r="N14" s="577"/>
      <c r="O14" s="577"/>
      <c r="P14" s="577"/>
    </row>
    <row r="15" spans="1:16" s="564" customFormat="1" ht="16" customHeight="1">
      <c r="A15" s="1080" t="s">
        <v>1556</v>
      </c>
      <c r="B15" s="580">
        <v>56.84619219968998</v>
      </c>
      <c r="C15" s="580">
        <v>67.538616562190001</v>
      </c>
      <c r="D15" s="580">
        <v>74.613502260520008</v>
      </c>
      <c r="E15" s="580">
        <v>81.763845689460013</v>
      </c>
      <c r="F15" s="580">
        <v>94.774711654069989</v>
      </c>
      <c r="G15" s="580">
        <v>105.75322185578</v>
      </c>
      <c r="H15" s="580">
        <v>124.7149551843</v>
      </c>
      <c r="I15" s="580">
        <v>142.55471002785998</v>
      </c>
      <c r="J15" s="580">
        <v>152.41340641769006</v>
      </c>
      <c r="K15" s="652">
        <v>185.83075266175999</v>
      </c>
      <c r="M15" s="1637"/>
      <c r="N15" s="1637"/>
      <c r="O15" s="1637"/>
      <c r="P15" s="1637"/>
    </row>
    <row r="16" spans="1:16" ht="16" customHeight="1">
      <c r="A16" s="1081" t="s">
        <v>1541</v>
      </c>
      <c r="B16" s="655">
        <v>0</v>
      </c>
      <c r="C16" s="655">
        <v>0</v>
      </c>
      <c r="D16" s="655">
        <v>0</v>
      </c>
      <c r="E16" s="655">
        <v>0</v>
      </c>
      <c r="F16" s="655">
        <v>0</v>
      </c>
      <c r="G16" s="655">
        <v>0</v>
      </c>
      <c r="H16" s="655">
        <v>0</v>
      </c>
      <c r="I16" s="655">
        <v>0</v>
      </c>
      <c r="J16" s="655">
        <v>0</v>
      </c>
      <c r="K16" s="656">
        <v>0</v>
      </c>
      <c r="M16" s="577"/>
      <c r="N16" s="577"/>
      <c r="O16" s="577"/>
      <c r="P16" s="577"/>
    </row>
    <row r="17" spans="1:16" ht="16" customHeight="1">
      <c r="A17" s="1081" t="s">
        <v>1542</v>
      </c>
      <c r="B17" s="655">
        <v>10.16501206057</v>
      </c>
      <c r="C17" s="655">
        <v>0.55733873820000013</v>
      </c>
      <c r="D17" s="655">
        <v>0.42547748352999998</v>
      </c>
      <c r="E17" s="655">
        <v>0.42547748352999998</v>
      </c>
      <c r="F17" s="655">
        <v>0.14698909455</v>
      </c>
      <c r="G17" s="655">
        <v>0</v>
      </c>
      <c r="H17" s="655">
        <v>0</v>
      </c>
      <c r="I17" s="655">
        <v>0</v>
      </c>
      <c r="J17" s="655">
        <v>0.15462925719000001</v>
      </c>
      <c r="K17" s="656">
        <v>0</v>
      </c>
      <c r="M17" s="577"/>
      <c r="N17" s="577"/>
      <c r="O17" s="577"/>
      <c r="P17" s="577"/>
    </row>
    <row r="18" spans="1:16" ht="16" customHeight="1">
      <c r="A18" s="1081" t="s">
        <v>1543</v>
      </c>
      <c r="B18" s="655">
        <v>0</v>
      </c>
      <c r="C18" s="655">
        <v>0</v>
      </c>
      <c r="D18" s="655">
        <v>0</v>
      </c>
      <c r="E18" s="655">
        <v>0</v>
      </c>
      <c r="F18" s="655">
        <v>0</v>
      </c>
      <c r="G18" s="655">
        <v>0</v>
      </c>
      <c r="H18" s="655">
        <v>0</v>
      </c>
      <c r="I18" s="655">
        <v>0</v>
      </c>
      <c r="J18" s="655">
        <v>0</v>
      </c>
      <c r="K18" s="656">
        <v>0</v>
      </c>
      <c r="M18" s="577"/>
      <c r="N18" s="577"/>
      <c r="O18" s="577"/>
      <c r="P18" s="577"/>
    </row>
    <row r="19" spans="1:16" ht="16" customHeight="1">
      <c r="A19" s="1081" t="s">
        <v>1544</v>
      </c>
      <c r="B19" s="655">
        <v>46.681180139119981</v>
      </c>
      <c r="C19" s="655">
        <v>66.981277823990013</v>
      </c>
      <c r="D19" s="655">
        <v>74.188024776990005</v>
      </c>
      <c r="E19" s="655">
        <v>81.33836820593001</v>
      </c>
      <c r="F19" s="655">
        <v>94.627722559519995</v>
      </c>
      <c r="G19" s="655">
        <v>105.75322185578</v>
      </c>
      <c r="H19" s="655">
        <v>124.7149551843</v>
      </c>
      <c r="I19" s="655">
        <v>142.55471002785998</v>
      </c>
      <c r="J19" s="655">
        <v>152.25877716050002</v>
      </c>
      <c r="K19" s="656">
        <v>185.83075266175999</v>
      </c>
      <c r="M19" s="577"/>
      <c r="N19" s="577"/>
      <c r="O19" s="577"/>
      <c r="P19" s="577"/>
    </row>
    <row r="20" spans="1:16" s="564" customFormat="1" ht="16" customHeight="1">
      <c r="A20" s="1095" t="s">
        <v>1557</v>
      </c>
      <c r="B20" s="580">
        <v>0</v>
      </c>
      <c r="C20" s="580">
        <v>0</v>
      </c>
      <c r="D20" s="580">
        <v>-3.7389863013700002</v>
      </c>
      <c r="E20" s="580">
        <v>11.334507402450001</v>
      </c>
      <c r="F20" s="580">
        <v>13.087454272870001</v>
      </c>
      <c r="G20" s="580">
        <v>13.759323290229998</v>
      </c>
      <c r="H20" s="580">
        <v>13.81963797797</v>
      </c>
      <c r="I20" s="580">
        <v>13.717786854510001</v>
      </c>
      <c r="J20" s="580">
        <v>16.767070946330001</v>
      </c>
      <c r="K20" s="652">
        <v>25.738166407169999</v>
      </c>
      <c r="M20" s="1637"/>
      <c r="N20" s="1637"/>
      <c r="O20" s="1637"/>
      <c r="P20" s="1637"/>
    </row>
    <row r="21" spans="1:16" s="564" customFormat="1" ht="16" customHeight="1">
      <c r="A21" s="1095" t="s">
        <v>1558</v>
      </c>
      <c r="B21" s="580">
        <v>38.759535200759998</v>
      </c>
      <c r="C21" s="580">
        <v>65.047048681280003</v>
      </c>
      <c r="D21" s="580">
        <v>76.340959609359984</v>
      </c>
      <c r="E21" s="580">
        <v>68.771038810619999</v>
      </c>
      <c r="F21" s="580">
        <v>82.437710900110005</v>
      </c>
      <c r="G21" s="580">
        <v>85.463474629809994</v>
      </c>
      <c r="H21" s="580">
        <v>99.632205519959982</v>
      </c>
      <c r="I21" s="580">
        <v>116.16982538919001</v>
      </c>
      <c r="J21" s="580">
        <v>120.49624631109999</v>
      </c>
      <c r="K21" s="652">
        <v>151.64446040443002</v>
      </c>
      <c r="M21" s="1637"/>
      <c r="N21" s="1637"/>
      <c r="O21" s="1637"/>
      <c r="P21" s="1637"/>
    </row>
    <row r="22" spans="1:16" s="564" customFormat="1" ht="16" customHeight="1">
      <c r="A22" s="1095" t="s">
        <v>1559</v>
      </c>
      <c r="B22" s="580">
        <v>46.258424516380011</v>
      </c>
      <c r="C22" s="580">
        <v>64.405748734639999</v>
      </c>
      <c r="D22" s="580">
        <v>76.033263120640001</v>
      </c>
      <c r="E22" s="580">
        <v>83.384568701740008</v>
      </c>
      <c r="F22" s="580">
        <v>98.855527349610014</v>
      </c>
      <c r="G22" s="580">
        <v>126.61028237964004</v>
      </c>
      <c r="H22" s="580">
        <v>129.45301928722</v>
      </c>
      <c r="I22" s="580">
        <v>122.26058392096999</v>
      </c>
      <c r="J22" s="580">
        <v>129.34783712883001</v>
      </c>
      <c r="K22" s="652">
        <v>145.42865024012002</v>
      </c>
      <c r="M22" s="1637"/>
      <c r="N22" s="1637"/>
      <c r="O22" s="1637"/>
      <c r="P22" s="1637"/>
    </row>
    <row r="23" spans="1:16" s="564" customFormat="1" ht="16" customHeight="1">
      <c r="A23" s="1095" t="s">
        <v>1548</v>
      </c>
      <c r="B23" s="580">
        <v>0</v>
      </c>
      <c r="C23" s="580">
        <v>0</v>
      </c>
      <c r="D23" s="580">
        <v>0</v>
      </c>
      <c r="E23" s="580">
        <v>0</v>
      </c>
      <c r="F23" s="580">
        <v>0</v>
      </c>
      <c r="G23" s="580">
        <v>0</v>
      </c>
      <c r="H23" s="580">
        <v>0</v>
      </c>
      <c r="I23" s="580">
        <v>0</v>
      </c>
      <c r="J23" s="580">
        <v>0</v>
      </c>
      <c r="K23" s="652">
        <v>0</v>
      </c>
      <c r="M23" s="1637"/>
      <c r="N23" s="1637"/>
      <c r="O23" s="1637"/>
      <c r="P23" s="1637"/>
    </row>
    <row r="24" spans="1:16" s="564" customFormat="1" ht="16" customHeight="1">
      <c r="A24" s="1095" t="s">
        <v>1549</v>
      </c>
      <c r="B24" s="580">
        <v>5.7541373982799993</v>
      </c>
      <c r="C24" s="580">
        <v>6.1936100496000011</v>
      </c>
      <c r="D24" s="580">
        <v>3.9630550538800002</v>
      </c>
      <c r="E24" s="580">
        <v>4.2412536953800002</v>
      </c>
      <c r="F24" s="580">
        <v>3.08542463123</v>
      </c>
      <c r="G24" s="580">
        <v>8.0029816942200007</v>
      </c>
      <c r="H24" s="580">
        <v>5.4098994151100008</v>
      </c>
      <c r="I24" s="580">
        <v>8.6180982814999982</v>
      </c>
      <c r="J24" s="580">
        <v>13.11288568462</v>
      </c>
      <c r="K24" s="652">
        <v>18.336545839950002</v>
      </c>
      <c r="M24" s="1637"/>
      <c r="N24" s="1637"/>
      <c r="O24" s="1637"/>
      <c r="P24" s="1637"/>
    </row>
    <row r="25" spans="1:16" s="564" customFormat="1" ht="16" customHeight="1">
      <c r="A25" s="1095" t="s">
        <v>1550</v>
      </c>
      <c r="B25" s="580">
        <v>0</v>
      </c>
      <c r="C25" s="580">
        <v>0</v>
      </c>
      <c r="D25" s="580">
        <v>0</v>
      </c>
      <c r="E25" s="580">
        <v>0</v>
      </c>
      <c r="F25" s="580">
        <v>0</v>
      </c>
      <c r="G25" s="580">
        <v>0</v>
      </c>
      <c r="H25" s="580">
        <v>0</v>
      </c>
      <c r="I25" s="580">
        <v>0</v>
      </c>
      <c r="J25" s="580">
        <v>0</v>
      </c>
      <c r="K25" s="652">
        <v>0</v>
      </c>
      <c r="M25" s="1637"/>
      <c r="N25" s="1637"/>
      <c r="O25" s="1637"/>
      <c r="P25" s="1637"/>
    </row>
    <row r="26" spans="1:16" s="564" customFormat="1" ht="16" customHeight="1">
      <c r="A26" s="1080" t="s">
        <v>223</v>
      </c>
      <c r="B26" s="580">
        <v>0</v>
      </c>
      <c r="C26" s="580">
        <v>0</v>
      </c>
      <c r="D26" s="580">
        <v>0</v>
      </c>
      <c r="E26" s="580">
        <v>0</v>
      </c>
      <c r="F26" s="580">
        <v>0</v>
      </c>
      <c r="G26" s="580">
        <v>0</v>
      </c>
      <c r="H26" s="580">
        <v>0</v>
      </c>
      <c r="I26" s="580">
        <v>0</v>
      </c>
      <c r="J26" s="580">
        <v>0</v>
      </c>
      <c r="K26" s="652">
        <v>0</v>
      </c>
      <c r="M26" s="1637"/>
      <c r="N26" s="1637"/>
      <c r="O26" s="1637"/>
      <c r="P26" s="1637"/>
    </row>
    <row r="27" spans="1:16" s="564" customFormat="1" ht="16" customHeight="1">
      <c r="A27" s="1080" t="s">
        <v>1560</v>
      </c>
      <c r="B27" s="580">
        <v>0</v>
      </c>
      <c r="C27" s="580">
        <v>0</v>
      </c>
      <c r="D27" s="580">
        <v>0</v>
      </c>
      <c r="E27" s="580">
        <v>0</v>
      </c>
      <c r="F27" s="580">
        <v>0</v>
      </c>
      <c r="G27" s="580">
        <v>0</v>
      </c>
      <c r="H27" s="580">
        <v>0</v>
      </c>
      <c r="I27" s="580">
        <v>0</v>
      </c>
      <c r="J27" s="580">
        <v>0</v>
      </c>
      <c r="K27" s="652">
        <v>0</v>
      </c>
      <c r="M27" s="1637"/>
      <c r="N27" s="1637"/>
      <c r="O27" s="1637"/>
      <c r="P27" s="1637"/>
    </row>
    <row r="28" spans="1:16" s="564" customFormat="1" ht="16" customHeight="1">
      <c r="A28" s="1080" t="s">
        <v>1561</v>
      </c>
      <c r="B28" s="580">
        <v>0</v>
      </c>
      <c r="C28" s="580">
        <v>0</v>
      </c>
      <c r="D28" s="580">
        <v>0</v>
      </c>
      <c r="E28" s="580">
        <v>0</v>
      </c>
      <c r="F28" s="580">
        <v>0</v>
      </c>
      <c r="G28" s="580">
        <v>0</v>
      </c>
      <c r="H28" s="580">
        <v>0</v>
      </c>
      <c r="I28" s="580">
        <v>0</v>
      </c>
      <c r="J28" s="580">
        <v>0</v>
      </c>
      <c r="K28" s="652">
        <v>0</v>
      </c>
      <c r="M28" s="1637"/>
      <c r="N28" s="1637"/>
      <c r="O28" s="1637"/>
      <c r="P28" s="1637"/>
    </row>
    <row r="29" spans="1:16" s="564" customFormat="1" ht="16" customHeight="1">
      <c r="A29" s="1080" t="s">
        <v>1562</v>
      </c>
      <c r="B29" s="580">
        <v>16.24763821378</v>
      </c>
      <c r="C29" s="580">
        <v>23.800713003509998</v>
      </c>
      <c r="D29" s="580">
        <v>25.91743809654</v>
      </c>
      <c r="E29" s="580">
        <v>27.961630092189999</v>
      </c>
      <c r="F29" s="580">
        <v>30.693333906079999</v>
      </c>
      <c r="G29" s="580">
        <v>31.881580430900001</v>
      </c>
      <c r="H29" s="580">
        <v>34.778791759309996</v>
      </c>
      <c r="I29" s="580">
        <v>37.498108286730002</v>
      </c>
      <c r="J29" s="580">
        <v>48.304820200349987</v>
      </c>
      <c r="K29" s="652">
        <v>53.792956093050002</v>
      </c>
      <c r="M29" s="1637"/>
      <c r="N29" s="1637"/>
      <c r="O29" s="1637"/>
      <c r="P29" s="1637"/>
    </row>
    <row r="30" spans="1:16" s="564" customFormat="1" ht="16" customHeight="1" thickBot="1">
      <c r="A30" s="1094" t="s">
        <v>1563</v>
      </c>
      <c r="B30" s="659">
        <v>-19.591825616889999</v>
      </c>
      <c r="C30" s="659">
        <v>2.6524949029800009</v>
      </c>
      <c r="D30" s="659">
        <v>1.0614282920900004</v>
      </c>
      <c r="E30" s="659">
        <v>-2.8790205000500029</v>
      </c>
      <c r="F30" s="659">
        <v>-4.0590822839900067</v>
      </c>
      <c r="G30" s="659">
        <v>-11.519584822920002</v>
      </c>
      <c r="H30" s="659">
        <v>-12.443323397309999</v>
      </c>
      <c r="I30" s="659">
        <v>-25.919086337459998</v>
      </c>
      <c r="J30" s="659">
        <v>-27.656142820019994</v>
      </c>
      <c r="K30" s="660">
        <v>-32.759867632539994</v>
      </c>
      <c r="M30" s="1637"/>
      <c r="N30" s="1637"/>
      <c r="O30" s="1637"/>
      <c r="P30" s="1637"/>
    </row>
    <row r="31" spans="1:16" ht="8.25" customHeight="1">
      <c r="A31" s="561"/>
      <c r="B31" s="563"/>
      <c r="C31" s="563"/>
      <c r="D31" s="563"/>
      <c r="E31" s="563"/>
      <c r="F31" s="563"/>
      <c r="G31" s="563"/>
      <c r="H31" s="563"/>
      <c r="I31" s="563"/>
      <c r="J31" s="563"/>
      <c r="K31" s="563"/>
    </row>
    <row r="32" spans="1:16">
      <c r="A32" s="1424" t="s">
        <v>36</v>
      </c>
    </row>
    <row r="33" spans="1:11" ht="29" customHeight="1">
      <c r="A33" s="1831" t="s">
        <v>1623</v>
      </c>
      <c r="B33" s="1831"/>
      <c r="C33" s="1831"/>
      <c r="D33" s="1831"/>
      <c r="E33" s="1831"/>
      <c r="F33" s="1831"/>
      <c r="G33" s="1831"/>
      <c r="H33" s="1831"/>
      <c r="I33" s="1831"/>
      <c r="J33" s="1831"/>
      <c r="K33" s="1831"/>
    </row>
    <row r="34" spans="1:11">
      <c r="A34" s="649"/>
    </row>
  </sheetData>
  <mergeCells count="6">
    <mergeCell ref="A33:K33"/>
    <mergeCell ref="A3:A4"/>
    <mergeCell ref="B3:B4"/>
    <mergeCell ref="D3:G3"/>
    <mergeCell ref="H3:K3"/>
    <mergeCell ref="C3:C4"/>
  </mergeCells>
  <hyperlinks>
    <hyperlink ref="A1" location="Menu!A1" display="Return to Menu" xr:uid="{00000000-0004-0000-1700-000000000000}"/>
  </hyperlinks>
  <pageMargins left="0.7" right="0.7" top="0.75" bottom="0.75" header="0.3" footer="0.3"/>
  <pageSetup paperSize="9" scale="35" orientation="portrait" horizontalDpi="4294967295" verticalDpi="4294967295" r:id="rId1"/>
  <headerFooter alignWithMargins="0">
    <oddFooter>&amp;A&amp;RPage &amp;P&amp;L&amp;1#&amp;"Calibri"&amp;10&amp;K0078D7This document is for CBN internal consumption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229"/>
  <sheetViews>
    <sheetView view="pageBreakPreview" zoomScale="70" zoomScaleNormal="85" zoomScaleSheetLayoutView="70" workbookViewId="0">
      <pane xSplit="1" ySplit="4" topLeftCell="B210" activePane="bottomRight" state="frozen"/>
      <selection pane="topRight"/>
      <selection pane="bottomLeft"/>
      <selection pane="bottomRight"/>
    </sheetView>
  </sheetViews>
  <sheetFormatPr defaultColWidth="11.54296875" defaultRowHeight="12.5"/>
  <cols>
    <col min="1" max="1" width="52.453125" style="567" customWidth="1"/>
    <col min="2" max="2" width="14.453125" style="567" bestFit="1" customWidth="1"/>
    <col min="3" max="3" width="14.453125" style="567" customWidth="1"/>
    <col min="4" max="11" width="14.453125" style="567" bestFit="1" customWidth="1"/>
    <col min="12" max="12" width="11.54296875" style="567"/>
    <col min="13" max="14" width="13.1796875" style="567" bestFit="1" customWidth="1"/>
    <col min="15" max="16384" width="11.54296875" style="567"/>
  </cols>
  <sheetData>
    <row r="1" spans="1:14" s="778" customFormat="1" ht="29.15" customHeight="1">
      <c r="A1" s="795" t="s">
        <v>622</v>
      </c>
    </row>
    <row r="2" spans="1:14" ht="29.15" customHeight="1" thickBot="1">
      <c r="A2" s="1145" t="s">
        <v>1409</v>
      </c>
    </row>
    <row r="3" spans="1:14" s="663" customFormat="1" ht="15">
      <c r="A3" s="1835"/>
      <c r="B3" s="1833">
        <v>2018</v>
      </c>
      <c r="C3" s="1833">
        <v>2019</v>
      </c>
      <c r="D3" s="1819">
        <v>2020</v>
      </c>
      <c r="E3" s="1820"/>
      <c r="F3" s="1820"/>
      <c r="G3" s="1821"/>
      <c r="H3" s="1819">
        <v>2021</v>
      </c>
      <c r="I3" s="1820"/>
      <c r="J3" s="1820"/>
      <c r="K3" s="1821"/>
    </row>
    <row r="4" spans="1:14" s="663" customFormat="1" ht="15.5" thickBot="1">
      <c r="A4" s="1836"/>
      <c r="B4" s="1834"/>
      <c r="C4" s="1834"/>
      <c r="D4" s="666" t="s">
        <v>1</v>
      </c>
      <c r="E4" s="667" t="s">
        <v>2</v>
      </c>
      <c r="F4" s="668" t="s">
        <v>3</v>
      </c>
      <c r="G4" s="669" t="s">
        <v>4</v>
      </c>
      <c r="H4" s="666" t="s">
        <v>1</v>
      </c>
      <c r="I4" s="667" t="s">
        <v>2</v>
      </c>
      <c r="J4" s="668" t="s">
        <v>3</v>
      </c>
      <c r="K4" s="669" t="s">
        <v>4</v>
      </c>
    </row>
    <row r="5" spans="1:14" s="985" customFormat="1" ht="14">
      <c r="A5" s="934" t="s">
        <v>1112</v>
      </c>
      <c r="B5" s="693">
        <v>6.1097790000000005</v>
      </c>
      <c r="C5" s="1511">
        <v>11.333563524839999</v>
      </c>
      <c r="D5" s="637">
        <v>12.522726751670001</v>
      </c>
      <c r="E5" s="638">
        <v>15.02720066823</v>
      </c>
      <c r="F5" s="638">
        <v>24.512697558699998</v>
      </c>
      <c r="G5" s="639">
        <v>13.701342541630002</v>
      </c>
      <c r="H5" s="637">
        <v>15.079047104320001</v>
      </c>
      <c r="I5" s="638">
        <v>22.394829167619999</v>
      </c>
      <c r="J5" s="638">
        <v>19.689767640359999</v>
      </c>
      <c r="K5" s="639">
        <v>23.951699588389999</v>
      </c>
      <c r="M5" s="1064"/>
      <c r="N5" s="1064"/>
    </row>
    <row r="6" spans="1:14" s="986" customFormat="1" ht="14">
      <c r="A6" s="938" t="s">
        <v>1221</v>
      </c>
      <c r="B6" s="694">
        <v>0.35126999999999997</v>
      </c>
      <c r="C6" s="1512">
        <v>0.60171791512000006</v>
      </c>
      <c r="D6" s="640">
        <v>0.8643139579800001</v>
      </c>
      <c r="E6" s="641">
        <v>1.0319840569099998</v>
      </c>
      <c r="F6" s="641">
        <v>1.2634935255199999</v>
      </c>
      <c r="G6" s="642">
        <v>1.1654998761199999</v>
      </c>
      <c r="H6" s="640">
        <v>0.92355800372999997</v>
      </c>
      <c r="I6" s="641">
        <v>1.0739712054900001</v>
      </c>
      <c r="J6" s="641">
        <v>0.91643480447000003</v>
      </c>
      <c r="K6" s="642">
        <v>1.61727232471</v>
      </c>
      <c r="M6" s="446"/>
      <c r="N6" s="446"/>
    </row>
    <row r="7" spans="1:14" s="986" customFormat="1" ht="14">
      <c r="A7" s="939" t="s">
        <v>1222</v>
      </c>
      <c r="B7" s="694">
        <v>0.35126999999999997</v>
      </c>
      <c r="C7" s="1512">
        <v>0.60171791512000006</v>
      </c>
      <c r="D7" s="640">
        <v>0.8643139579800001</v>
      </c>
      <c r="E7" s="641">
        <v>1.0319840569099998</v>
      </c>
      <c r="F7" s="641">
        <v>1.2634935255199999</v>
      </c>
      <c r="G7" s="642">
        <v>1.1654998761199999</v>
      </c>
      <c r="H7" s="640">
        <v>0.92355800372999997</v>
      </c>
      <c r="I7" s="641">
        <v>1.0739712054900001</v>
      </c>
      <c r="J7" s="641">
        <v>0.91643480447000003</v>
      </c>
      <c r="K7" s="642">
        <v>1.61727232471</v>
      </c>
      <c r="M7" s="446"/>
      <c r="N7" s="446"/>
    </row>
    <row r="8" spans="1:14" s="986" customFormat="1" ht="14">
      <c r="A8" s="939" t="s">
        <v>1223</v>
      </c>
      <c r="B8" s="694">
        <v>0</v>
      </c>
      <c r="C8" s="1512">
        <v>0</v>
      </c>
      <c r="D8" s="640">
        <v>0</v>
      </c>
      <c r="E8" s="641">
        <v>0</v>
      </c>
      <c r="F8" s="641">
        <v>0</v>
      </c>
      <c r="G8" s="642">
        <v>0</v>
      </c>
      <c r="H8" s="640">
        <v>0</v>
      </c>
      <c r="I8" s="641">
        <v>0</v>
      </c>
      <c r="J8" s="641">
        <v>0</v>
      </c>
      <c r="K8" s="642">
        <v>0</v>
      </c>
      <c r="M8" s="446"/>
      <c r="N8" s="446"/>
    </row>
    <row r="9" spans="1:14" s="986" customFormat="1" ht="14">
      <c r="A9" s="938" t="s">
        <v>1114</v>
      </c>
      <c r="B9" s="694">
        <v>5.5983220000000005</v>
      </c>
      <c r="C9" s="1512">
        <v>10.51756465035</v>
      </c>
      <c r="D9" s="640">
        <v>11.43132881214</v>
      </c>
      <c r="E9" s="641">
        <v>13.768132629769999</v>
      </c>
      <c r="F9" s="641">
        <v>23.010311178069998</v>
      </c>
      <c r="G9" s="642">
        <v>12.296949810400001</v>
      </c>
      <c r="H9" s="640">
        <v>13.919390981420001</v>
      </c>
      <c r="I9" s="641">
        <v>21.056965107019998</v>
      </c>
      <c r="J9" s="641">
        <v>18.502257323009999</v>
      </c>
      <c r="K9" s="642">
        <v>22.056612066409997</v>
      </c>
      <c r="M9" s="446"/>
      <c r="N9" s="446"/>
    </row>
    <row r="10" spans="1:14" s="986" customFormat="1" ht="14">
      <c r="A10" s="939" t="s">
        <v>1115</v>
      </c>
      <c r="B10" s="694">
        <v>5.5983220000000005</v>
      </c>
      <c r="C10" s="1512">
        <v>10.51756465035</v>
      </c>
      <c r="D10" s="640">
        <v>11.43132881214</v>
      </c>
      <c r="E10" s="641">
        <v>13.768132629769999</v>
      </c>
      <c r="F10" s="641">
        <v>23.010311178069998</v>
      </c>
      <c r="G10" s="642">
        <v>12.296949810400001</v>
      </c>
      <c r="H10" s="640">
        <v>13.919390981420001</v>
      </c>
      <c r="I10" s="641">
        <v>21.056965107019998</v>
      </c>
      <c r="J10" s="641">
        <v>18.502257323009999</v>
      </c>
      <c r="K10" s="642">
        <v>22.056612066409997</v>
      </c>
      <c r="M10" s="446"/>
      <c r="N10" s="446"/>
    </row>
    <row r="11" spans="1:14" s="986" customFormat="1" ht="14">
      <c r="A11" s="941" t="s">
        <v>1224</v>
      </c>
      <c r="B11" s="694">
        <v>0.87638400000000005</v>
      </c>
      <c r="C11" s="1512">
        <v>0.93403908175999995</v>
      </c>
      <c r="D11" s="640">
        <v>1.1235011291999999</v>
      </c>
      <c r="E11" s="641">
        <v>0.97192108619999995</v>
      </c>
      <c r="F11" s="641">
        <v>1.13283232909</v>
      </c>
      <c r="G11" s="642">
        <v>0.9612051840300001</v>
      </c>
      <c r="H11" s="640">
        <v>1.3243576407200002</v>
      </c>
      <c r="I11" s="641">
        <v>1.5916670530799999</v>
      </c>
      <c r="J11" s="641">
        <v>1.8589334881799997</v>
      </c>
      <c r="K11" s="642">
        <v>1.87480119916</v>
      </c>
      <c r="M11" s="446"/>
      <c r="N11" s="446"/>
    </row>
    <row r="12" spans="1:14" s="986" customFormat="1" ht="14">
      <c r="A12" s="943" t="s">
        <v>1005</v>
      </c>
      <c r="B12" s="694">
        <v>0.57301400000000002</v>
      </c>
      <c r="C12" s="1512">
        <v>0.75419295116999985</v>
      </c>
      <c r="D12" s="640">
        <v>0.94365499861000002</v>
      </c>
      <c r="E12" s="641">
        <v>0.79238050695000006</v>
      </c>
      <c r="F12" s="641">
        <v>0.91550219850000003</v>
      </c>
      <c r="G12" s="642">
        <v>0.91091860477999997</v>
      </c>
      <c r="H12" s="640">
        <v>1.2737655101300001</v>
      </c>
      <c r="I12" s="641">
        <v>1.5413804738300001</v>
      </c>
      <c r="J12" s="641">
        <v>1.8083413575899998</v>
      </c>
      <c r="K12" s="642">
        <v>1.8242090685700001</v>
      </c>
      <c r="M12" s="446"/>
      <c r="N12" s="446"/>
    </row>
    <row r="13" spans="1:14" s="986" customFormat="1" ht="14">
      <c r="A13" s="943" t="s">
        <v>1225</v>
      </c>
      <c r="B13" s="694">
        <v>0.30336900000000006</v>
      </c>
      <c r="C13" s="1512">
        <v>0.17984613059000001</v>
      </c>
      <c r="D13" s="640">
        <v>0.17984613059000001</v>
      </c>
      <c r="E13" s="641">
        <v>0.17954057925</v>
      </c>
      <c r="F13" s="641">
        <v>0.21733013059</v>
      </c>
      <c r="G13" s="642">
        <v>5.0286579250000005E-2</v>
      </c>
      <c r="H13" s="640">
        <v>5.0592130590000006E-2</v>
      </c>
      <c r="I13" s="641">
        <v>5.0286579250000005E-2</v>
      </c>
      <c r="J13" s="641">
        <v>5.0592130590000006E-2</v>
      </c>
      <c r="K13" s="642">
        <v>5.0592130590000006E-2</v>
      </c>
      <c r="M13" s="446"/>
      <c r="N13" s="446"/>
    </row>
    <row r="14" spans="1:14" s="986" customFormat="1" ht="14">
      <c r="A14" s="941" t="s">
        <v>895</v>
      </c>
      <c r="B14" s="694">
        <v>3.9219379999999999</v>
      </c>
      <c r="C14" s="1512">
        <v>7.7619964994299995</v>
      </c>
      <c r="D14" s="640">
        <v>8.1170973820000007</v>
      </c>
      <c r="E14" s="641">
        <v>10.410508370580001</v>
      </c>
      <c r="F14" s="641">
        <v>19.309175380119996</v>
      </c>
      <c r="G14" s="642">
        <v>9.12740340657</v>
      </c>
      <c r="H14" s="640">
        <v>12.595033340700002</v>
      </c>
      <c r="I14" s="641">
        <v>16.908259822809999</v>
      </c>
      <c r="J14" s="641">
        <v>14.124835561369999</v>
      </c>
      <c r="K14" s="642">
        <v>17.625219888050001</v>
      </c>
      <c r="M14" s="446"/>
      <c r="N14" s="446"/>
    </row>
    <row r="15" spans="1:14" s="986" customFormat="1" ht="14">
      <c r="A15" s="941" t="s">
        <v>939</v>
      </c>
      <c r="B15" s="694">
        <v>0.8</v>
      </c>
      <c r="C15" s="1512">
        <v>1.8215290691600001</v>
      </c>
      <c r="D15" s="640">
        <v>2.1907303009400003</v>
      </c>
      <c r="E15" s="641">
        <v>2.38570317299</v>
      </c>
      <c r="F15" s="641">
        <v>2.5683034688599999</v>
      </c>
      <c r="G15" s="642">
        <v>2.2083412198000003</v>
      </c>
      <c r="H15" s="640">
        <v>0</v>
      </c>
      <c r="I15" s="641">
        <v>2.55703823113</v>
      </c>
      <c r="J15" s="641">
        <v>2.51848827346</v>
      </c>
      <c r="K15" s="642">
        <v>2.5565909791999997</v>
      </c>
      <c r="M15" s="446"/>
      <c r="N15" s="446"/>
    </row>
    <row r="16" spans="1:14" s="986" customFormat="1" ht="14">
      <c r="A16" s="941" t="s">
        <v>853</v>
      </c>
      <c r="B16" s="694">
        <v>0</v>
      </c>
      <c r="C16" s="1512">
        <v>0</v>
      </c>
      <c r="D16" s="640">
        <v>0</v>
      </c>
      <c r="E16" s="641">
        <v>0</v>
      </c>
      <c r="F16" s="641">
        <v>0</v>
      </c>
      <c r="G16" s="642">
        <v>0</v>
      </c>
      <c r="H16" s="640">
        <v>0</v>
      </c>
      <c r="I16" s="641">
        <v>0</v>
      </c>
      <c r="J16" s="641">
        <v>0</v>
      </c>
      <c r="K16" s="642">
        <v>0</v>
      </c>
      <c r="M16" s="446"/>
      <c r="N16" s="446"/>
    </row>
    <row r="17" spans="1:14" s="986" customFormat="1" ht="14">
      <c r="A17" s="939" t="s">
        <v>1116</v>
      </c>
      <c r="B17" s="694">
        <v>0</v>
      </c>
      <c r="C17" s="1512">
        <v>0</v>
      </c>
      <c r="D17" s="640">
        <v>0</v>
      </c>
      <c r="E17" s="641">
        <v>0</v>
      </c>
      <c r="F17" s="641">
        <v>0</v>
      </c>
      <c r="G17" s="642">
        <v>0</v>
      </c>
      <c r="H17" s="640">
        <v>0</v>
      </c>
      <c r="I17" s="641">
        <v>0</v>
      </c>
      <c r="J17" s="641">
        <v>0</v>
      </c>
      <c r="K17" s="642">
        <v>0</v>
      </c>
      <c r="M17" s="446"/>
      <c r="N17" s="446"/>
    </row>
    <row r="18" spans="1:14" s="986" customFormat="1" ht="14">
      <c r="A18" s="941" t="s">
        <v>1226</v>
      </c>
      <c r="B18" s="694">
        <v>0</v>
      </c>
      <c r="C18" s="1512">
        <v>0</v>
      </c>
      <c r="D18" s="640">
        <v>0</v>
      </c>
      <c r="E18" s="641">
        <v>0</v>
      </c>
      <c r="F18" s="641">
        <v>0</v>
      </c>
      <c r="G18" s="642">
        <v>0</v>
      </c>
      <c r="H18" s="640">
        <v>0</v>
      </c>
      <c r="I18" s="641">
        <v>0</v>
      </c>
      <c r="J18" s="641">
        <v>0</v>
      </c>
      <c r="K18" s="642">
        <v>0</v>
      </c>
      <c r="M18" s="446"/>
      <c r="N18" s="446"/>
    </row>
    <row r="19" spans="1:14" s="986" customFormat="1" ht="14">
      <c r="A19" s="943" t="s">
        <v>1006</v>
      </c>
      <c r="B19" s="694">
        <v>0</v>
      </c>
      <c r="C19" s="1512">
        <v>0</v>
      </c>
      <c r="D19" s="640">
        <v>0</v>
      </c>
      <c r="E19" s="641">
        <v>0</v>
      </c>
      <c r="F19" s="641">
        <v>0</v>
      </c>
      <c r="G19" s="642">
        <v>0</v>
      </c>
      <c r="H19" s="640">
        <v>0</v>
      </c>
      <c r="I19" s="641">
        <v>0</v>
      </c>
      <c r="J19" s="641">
        <v>0</v>
      </c>
      <c r="K19" s="642">
        <v>0</v>
      </c>
      <c r="M19" s="446"/>
      <c r="N19" s="446"/>
    </row>
    <row r="20" spans="1:14" s="986" customFormat="1" ht="14">
      <c r="A20" s="943" t="s">
        <v>1227</v>
      </c>
      <c r="B20" s="694">
        <v>0</v>
      </c>
      <c r="C20" s="1512">
        <v>0</v>
      </c>
      <c r="D20" s="640">
        <v>0</v>
      </c>
      <c r="E20" s="641">
        <v>0</v>
      </c>
      <c r="F20" s="641">
        <v>0</v>
      </c>
      <c r="G20" s="642">
        <v>0</v>
      </c>
      <c r="H20" s="640">
        <v>0</v>
      </c>
      <c r="I20" s="641">
        <v>0</v>
      </c>
      <c r="J20" s="641">
        <v>0</v>
      </c>
      <c r="K20" s="642">
        <v>0</v>
      </c>
      <c r="M20" s="446"/>
      <c r="N20" s="446"/>
    </row>
    <row r="21" spans="1:14" s="986" customFormat="1" ht="14">
      <c r="A21" s="941" t="s">
        <v>896</v>
      </c>
      <c r="B21" s="694">
        <v>0</v>
      </c>
      <c r="C21" s="1512">
        <v>0</v>
      </c>
      <c r="D21" s="640">
        <v>0</v>
      </c>
      <c r="E21" s="641">
        <v>0</v>
      </c>
      <c r="F21" s="641">
        <v>0</v>
      </c>
      <c r="G21" s="642">
        <v>0</v>
      </c>
      <c r="H21" s="640">
        <v>0</v>
      </c>
      <c r="I21" s="641">
        <v>0</v>
      </c>
      <c r="J21" s="641">
        <v>0</v>
      </c>
      <c r="K21" s="642">
        <v>0</v>
      </c>
      <c r="M21" s="446"/>
      <c r="N21" s="446"/>
    </row>
    <row r="22" spans="1:14" s="986" customFormat="1" ht="14">
      <c r="A22" s="941" t="s">
        <v>940</v>
      </c>
      <c r="B22" s="694">
        <v>0</v>
      </c>
      <c r="C22" s="1512">
        <v>0</v>
      </c>
      <c r="D22" s="640">
        <v>0</v>
      </c>
      <c r="E22" s="641">
        <v>0</v>
      </c>
      <c r="F22" s="641">
        <v>0</v>
      </c>
      <c r="G22" s="642">
        <v>0</v>
      </c>
      <c r="H22" s="640">
        <v>0</v>
      </c>
      <c r="I22" s="641">
        <v>0</v>
      </c>
      <c r="J22" s="641">
        <v>0</v>
      </c>
      <c r="K22" s="642">
        <v>0</v>
      </c>
      <c r="M22" s="446"/>
      <c r="N22" s="446"/>
    </row>
    <row r="23" spans="1:14" s="986" customFormat="1" ht="14">
      <c r="A23" s="941" t="s">
        <v>1117</v>
      </c>
      <c r="B23" s="694">
        <v>0</v>
      </c>
      <c r="C23" s="1512">
        <v>0</v>
      </c>
      <c r="D23" s="640">
        <v>0</v>
      </c>
      <c r="E23" s="641">
        <v>0</v>
      </c>
      <c r="F23" s="641">
        <v>0</v>
      </c>
      <c r="G23" s="642">
        <v>0</v>
      </c>
      <c r="H23" s="640">
        <v>0</v>
      </c>
      <c r="I23" s="641">
        <v>0</v>
      </c>
      <c r="J23" s="641">
        <v>0</v>
      </c>
      <c r="K23" s="642">
        <v>0</v>
      </c>
      <c r="M23" s="446"/>
      <c r="N23" s="446"/>
    </row>
    <row r="24" spans="1:14" s="986" customFormat="1" ht="14">
      <c r="A24" s="938" t="s">
        <v>1118</v>
      </c>
      <c r="B24" s="694">
        <v>0.160188</v>
      </c>
      <c r="C24" s="1512">
        <v>0.21428095937</v>
      </c>
      <c r="D24" s="640">
        <v>0.22708398155000001</v>
      </c>
      <c r="E24" s="641">
        <v>0.22708398155000001</v>
      </c>
      <c r="F24" s="641">
        <v>0.23889285510999997</v>
      </c>
      <c r="G24" s="642">
        <v>0.23889285511000002</v>
      </c>
      <c r="H24" s="640">
        <v>0.23609811916999998</v>
      </c>
      <c r="I24" s="641">
        <v>0.26389285511000005</v>
      </c>
      <c r="J24" s="641">
        <v>0.27107551288000004</v>
      </c>
      <c r="K24" s="642">
        <v>0.27781519726999998</v>
      </c>
      <c r="M24" s="446"/>
      <c r="N24" s="446"/>
    </row>
    <row r="25" spans="1:14" s="986" customFormat="1" ht="14">
      <c r="A25" s="939" t="s">
        <v>1115</v>
      </c>
      <c r="B25" s="694">
        <v>0.160188</v>
      </c>
      <c r="C25" s="1512">
        <v>0.21428095937</v>
      </c>
      <c r="D25" s="640">
        <v>0.22708398155000001</v>
      </c>
      <c r="E25" s="641">
        <v>0.22708398155000001</v>
      </c>
      <c r="F25" s="641">
        <v>0.23889285510999997</v>
      </c>
      <c r="G25" s="642">
        <v>0.23889285511000002</v>
      </c>
      <c r="H25" s="640">
        <v>0.23609811916999998</v>
      </c>
      <c r="I25" s="641">
        <v>0.26389285511000005</v>
      </c>
      <c r="J25" s="641">
        <v>0.27107551288000004</v>
      </c>
      <c r="K25" s="642">
        <v>0.27781519726999998</v>
      </c>
      <c r="M25" s="446"/>
      <c r="N25" s="446"/>
    </row>
    <row r="26" spans="1:14" s="986" customFormat="1" ht="14">
      <c r="A26" s="941" t="s">
        <v>1228</v>
      </c>
      <c r="B26" s="694">
        <v>0.160188</v>
      </c>
      <c r="C26" s="1512">
        <v>0.21428095937</v>
      </c>
      <c r="D26" s="640">
        <v>0.22708398155000001</v>
      </c>
      <c r="E26" s="641">
        <v>0.22708398155000001</v>
      </c>
      <c r="F26" s="641">
        <v>0.23889285510999997</v>
      </c>
      <c r="G26" s="642">
        <v>0.23889285511000002</v>
      </c>
      <c r="H26" s="640">
        <v>0.23609811916999998</v>
      </c>
      <c r="I26" s="641">
        <v>0.26389285511000005</v>
      </c>
      <c r="J26" s="641">
        <v>0.27107551288000004</v>
      </c>
      <c r="K26" s="642">
        <v>0.27781519726999998</v>
      </c>
      <c r="M26" s="446"/>
      <c r="N26" s="446"/>
    </row>
    <row r="27" spans="1:14" s="986" customFormat="1" ht="14">
      <c r="A27" s="943" t="s">
        <v>1229</v>
      </c>
      <c r="B27" s="694">
        <v>0</v>
      </c>
      <c r="C27" s="1512">
        <v>0</v>
      </c>
      <c r="D27" s="640">
        <v>0</v>
      </c>
      <c r="E27" s="641">
        <v>0</v>
      </c>
      <c r="F27" s="641">
        <v>0</v>
      </c>
      <c r="G27" s="642">
        <v>0</v>
      </c>
      <c r="H27" s="640">
        <v>0</v>
      </c>
      <c r="I27" s="641">
        <v>0</v>
      </c>
      <c r="J27" s="641">
        <v>0</v>
      </c>
      <c r="K27" s="642">
        <v>0</v>
      </c>
      <c r="M27" s="446"/>
      <c r="N27" s="446"/>
    </row>
    <row r="28" spans="1:14" s="986" customFormat="1" ht="14">
      <c r="A28" s="943" t="s">
        <v>1230</v>
      </c>
      <c r="B28" s="694">
        <v>0.160188</v>
      </c>
      <c r="C28" s="1512">
        <v>0.21428095937</v>
      </c>
      <c r="D28" s="640">
        <v>0.22708398155000001</v>
      </c>
      <c r="E28" s="641">
        <v>0.22708398155000001</v>
      </c>
      <c r="F28" s="641">
        <v>0.23889285510999997</v>
      </c>
      <c r="G28" s="642">
        <v>0.23889285511000002</v>
      </c>
      <c r="H28" s="640">
        <v>0.23609811916999998</v>
      </c>
      <c r="I28" s="641">
        <v>0.26389285511000005</v>
      </c>
      <c r="J28" s="641">
        <v>0.27107551288000004</v>
      </c>
      <c r="K28" s="642">
        <v>0.27781519726999998</v>
      </c>
      <c r="M28" s="446"/>
      <c r="N28" s="446"/>
    </row>
    <row r="29" spans="1:14" s="986" customFormat="1" ht="14">
      <c r="A29" s="941" t="s">
        <v>897</v>
      </c>
      <c r="B29" s="694">
        <v>0</v>
      </c>
      <c r="C29" s="1512">
        <v>0</v>
      </c>
      <c r="D29" s="640">
        <v>0</v>
      </c>
      <c r="E29" s="641">
        <v>0</v>
      </c>
      <c r="F29" s="641">
        <v>0</v>
      </c>
      <c r="G29" s="642">
        <v>0</v>
      </c>
      <c r="H29" s="640">
        <v>0</v>
      </c>
      <c r="I29" s="641">
        <v>0</v>
      </c>
      <c r="J29" s="641">
        <v>0</v>
      </c>
      <c r="K29" s="642">
        <v>0</v>
      </c>
      <c r="M29" s="446"/>
      <c r="N29" s="446"/>
    </row>
    <row r="30" spans="1:14" s="986" customFormat="1" ht="14">
      <c r="A30" s="941" t="s">
        <v>941</v>
      </c>
      <c r="B30" s="694">
        <v>0</v>
      </c>
      <c r="C30" s="1512">
        <v>0</v>
      </c>
      <c r="D30" s="640">
        <v>0</v>
      </c>
      <c r="E30" s="641">
        <v>0</v>
      </c>
      <c r="F30" s="641">
        <v>0</v>
      </c>
      <c r="G30" s="642">
        <v>0</v>
      </c>
      <c r="H30" s="640">
        <v>0</v>
      </c>
      <c r="I30" s="641">
        <v>0</v>
      </c>
      <c r="J30" s="641">
        <v>0</v>
      </c>
      <c r="K30" s="642">
        <v>0</v>
      </c>
      <c r="M30" s="446"/>
      <c r="N30" s="446"/>
    </row>
    <row r="31" spans="1:14" s="986" customFormat="1" ht="14">
      <c r="A31" s="941" t="s">
        <v>855</v>
      </c>
      <c r="B31" s="694">
        <v>0</v>
      </c>
      <c r="C31" s="1512">
        <v>0</v>
      </c>
      <c r="D31" s="640">
        <v>0</v>
      </c>
      <c r="E31" s="641">
        <v>0</v>
      </c>
      <c r="F31" s="641">
        <v>0</v>
      </c>
      <c r="G31" s="642">
        <v>0</v>
      </c>
      <c r="H31" s="640">
        <v>0</v>
      </c>
      <c r="I31" s="641">
        <v>0</v>
      </c>
      <c r="J31" s="641">
        <v>0</v>
      </c>
      <c r="K31" s="642">
        <v>0</v>
      </c>
      <c r="M31" s="446"/>
      <c r="N31" s="446"/>
    </row>
    <row r="32" spans="1:14" s="986" customFormat="1" ht="14">
      <c r="A32" s="939" t="s">
        <v>1116</v>
      </c>
      <c r="B32" s="694">
        <v>0</v>
      </c>
      <c r="C32" s="1512">
        <v>0</v>
      </c>
      <c r="D32" s="640">
        <v>0</v>
      </c>
      <c r="E32" s="641">
        <v>0</v>
      </c>
      <c r="F32" s="641">
        <v>0</v>
      </c>
      <c r="G32" s="642">
        <v>0</v>
      </c>
      <c r="H32" s="640">
        <v>0</v>
      </c>
      <c r="I32" s="641">
        <v>0</v>
      </c>
      <c r="J32" s="641">
        <v>0</v>
      </c>
      <c r="K32" s="642">
        <v>0</v>
      </c>
      <c r="M32" s="446"/>
      <c r="N32" s="446"/>
    </row>
    <row r="33" spans="1:14" s="986" customFormat="1" ht="14">
      <c r="A33" s="941" t="s">
        <v>1231</v>
      </c>
      <c r="B33" s="694">
        <v>0</v>
      </c>
      <c r="C33" s="1512">
        <v>0</v>
      </c>
      <c r="D33" s="640">
        <v>0</v>
      </c>
      <c r="E33" s="641">
        <v>0</v>
      </c>
      <c r="F33" s="641">
        <v>0</v>
      </c>
      <c r="G33" s="642">
        <v>0</v>
      </c>
      <c r="H33" s="640">
        <v>0</v>
      </c>
      <c r="I33" s="641">
        <v>0</v>
      </c>
      <c r="J33" s="641">
        <v>0</v>
      </c>
      <c r="K33" s="642">
        <v>0</v>
      </c>
      <c r="M33" s="446"/>
      <c r="N33" s="446"/>
    </row>
    <row r="34" spans="1:14" s="986" customFormat="1" ht="14">
      <c r="A34" s="943" t="s">
        <v>1232</v>
      </c>
      <c r="B34" s="694">
        <v>0</v>
      </c>
      <c r="C34" s="1512">
        <v>0</v>
      </c>
      <c r="D34" s="640">
        <v>0</v>
      </c>
      <c r="E34" s="641">
        <v>0</v>
      </c>
      <c r="F34" s="641">
        <v>0</v>
      </c>
      <c r="G34" s="642">
        <v>0</v>
      </c>
      <c r="H34" s="640">
        <v>0</v>
      </c>
      <c r="I34" s="641">
        <v>0</v>
      </c>
      <c r="J34" s="641">
        <v>0</v>
      </c>
      <c r="K34" s="642">
        <v>0</v>
      </c>
      <c r="M34" s="446"/>
      <c r="N34" s="446"/>
    </row>
    <row r="35" spans="1:14" s="986" customFormat="1" ht="14">
      <c r="A35" s="943" t="s">
        <v>1233</v>
      </c>
      <c r="B35" s="694">
        <v>0</v>
      </c>
      <c r="C35" s="1512">
        <v>0</v>
      </c>
      <c r="D35" s="640">
        <v>0</v>
      </c>
      <c r="E35" s="641">
        <v>0</v>
      </c>
      <c r="F35" s="641">
        <v>0</v>
      </c>
      <c r="G35" s="642">
        <v>0</v>
      </c>
      <c r="H35" s="640">
        <v>0</v>
      </c>
      <c r="I35" s="641">
        <v>0</v>
      </c>
      <c r="J35" s="641">
        <v>0</v>
      </c>
      <c r="K35" s="642">
        <v>0</v>
      </c>
      <c r="M35" s="446"/>
      <c r="N35" s="446"/>
    </row>
    <row r="36" spans="1:14" s="986" customFormat="1" ht="14">
      <c r="A36" s="941" t="s">
        <v>898</v>
      </c>
      <c r="B36" s="694">
        <v>0</v>
      </c>
      <c r="C36" s="1512">
        <v>0</v>
      </c>
      <c r="D36" s="640">
        <v>0</v>
      </c>
      <c r="E36" s="641">
        <v>0</v>
      </c>
      <c r="F36" s="641">
        <v>0</v>
      </c>
      <c r="G36" s="642">
        <v>0</v>
      </c>
      <c r="H36" s="640">
        <v>0</v>
      </c>
      <c r="I36" s="641">
        <v>0</v>
      </c>
      <c r="J36" s="641">
        <v>0</v>
      </c>
      <c r="K36" s="642">
        <v>0</v>
      </c>
      <c r="M36" s="446"/>
      <c r="N36" s="446"/>
    </row>
    <row r="37" spans="1:14" s="986" customFormat="1" ht="14">
      <c r="A37" s="941" t="s">
        <v>942</v>
      </c>
      <c r="B37" s="694">
        <v>0</v>
      </c>
      <c r="C37" s="1512">
        <v>0</v>
      </c>
      <c r="D37" s="640">
        <v>0</v>
      </c>
      <c r="E37" s="641">
        <v>0</v>
      </c>
      <c r="F37" s="641">
        <v>0</v>
      </c>
      <c r="G37" s="642">
        <v>0</v>
      </c>
      <c r="H37" s="640">
        <v>0</v>
      </c>
      <c r="I37" s="641">
        <v>0</v>
      </c>
      <c r="J37" s="641">
        <v>0</v>
      </c>
      <c r="K37" s="642">
        <v>0</v>
      </c>
      <c r="M37" s="446"/>
      <c r="N37" s="446"/>
    </row>
    <row r="38" spans="1:14" s="986" customFormat="1" ht="14">
      <c r="A38" s="941" t="s">
        <v>1119</v>
      </c>
      <c r="B38" s="694">
        <v>0</v>
      </c>
      <c r="C38" s="1512">
        <v>0</v>
      </c>
      <c r="D38" s="640">
        <v>0</v>
      </c>
      <c r="E38" s="641">
        <v>0</v>
      </c>
      <c r="F38" s="641">
        <v>0</v>
      </c>
      <c r="G38" s="642">
        <v>0</v>
      </c>
      <c r="H38" s="640">
        <v>0</v>
      </c>
      <c r="I38" s="641">
        <v>0</v>
      </c>
      <c r="J38" s="641">
        <v>0</v>
      </c>
      <c r="K38" s="642">
        <v>0</v>
      </c>
      <c r="M38" s="446"/>
      <c r="N38" s="446"/>
    </row>
    <row r="39" spans="1:14" s="986" customFormat="1" ht="14">
      <c r="A39" s="1093"/>
      <c r="B39" s="694"/>
      <c r="C39" s="1512"/>
      <c r="D39" s="640"/>
      <c r="E39" s="641"/>
      <c r="F39" s="641"/>
      <c r="G39" s="642"/>
      <c r="H39" s="640"/>
      <c r="I39" s="641"/>
      <c r="J39" s="641"/>
      <c r="K39" s="642"/>
      <c r="M39" s="446"/>
      <c r="N39" s="446"/>
    </row>
    <row r="40" spans="1:14" s="985" customFormat="1" ht="14">
      <c r="A40" s="937" t="s">
        <v>1121</v>
      </c>
      <c r="B40" s="693">
        <v>59.778404000000002</v>
      </c>
      <c r="C40" s="1511">
        <v>139.21077087299003</v>
      </c>
      <c r="D40" s="637">
        <v>183.46152359569999</v>
      </c>
      <c r="E40" s="638">
        <v>163.89331383831001</v>
      </c>
      <c r="F40" s="638">
        <v>177.41819573703995</v>
      </c>
      <c r="G40" s="639">
        <v>134.32620361897</v>
      </c>
      <c r="H40" s="637">
        <v>159.5131090566</v>
      </c>
      <c r="I40" s="638">
        <v>195.46399531982999</v>
      </c>
      <c r="J40" s="638">
        <v>213.17983109762</v>
      </c>
      <c r="K40" s="639">
        <v>220.20685770190002</v>
      </c>
      <c r="M40" s="1064"/>
      <c r="N40" s="1064"/>
    </row>
    <row r="41" spans="1:14" s="986" customFormat="1" ht="14">
      <c r="A41" s="938" t="s">
        <v>1115</v>
      </c>
      <c r="B41" s="694">
        <v>59.778404000000002</v>
      </c>
      <c r="C41" s="1512">
        <v>139.10077087299001</v>
      </c>
      <c r="D41" s="640">
        <v>183.35152359569997</v>
      </c>
      <c r="E41" s="641">
        <v>163.78331383831002</v>
      </c>
      <c r="F41" s="641">
        <v>177.30819573703997</v>
      </c>
      <c r="G41" s="642">
        <v>134.21620361897001</v>
      </c>
      <c r="H41" s="640">
        <v>159.40310905659999</v>
      </c>
      <c r="I41" s="641">
        <v>195.35399531983001</v>
      </c>
      <c r="J41" s="641">
        <v>213.05871999161999</v>
      </c>
      <c r="K41" s="642">
        <v>220.08574659590002</v>
      </c>
      <c r="M41" s="446"/>
      <c r="N41" s="446"/>
    </row>
    <row r="42" spans="1:14" s="986" customFormat="1" ht="14">
      <c r="A42" s="939" t="s">
        <v>1234</v>
      </c>
      <c r="B42" s="694">
        <v>0</v>
      </c>
      <c r="C42" s="1512">
        <v>0</v>
      </c>
      <c r="D42" s="640">
        <v>0</v>
      </c>
      <c r="E42" s="641">
        <v>0</v>
      </c>
      <c r="F42" s="641">
        <v>0</v>
      </c>
      <c r="G42" s="642">
        <v>0</v>
      </c>
      <c r="H42" s="640">
        <v>0</v>
      </c>
      <c r="I42" s="641">
        <v>0</v>
      </c>
      <c r="J42" s="641">
        <v>0</v>
      </c>
      <c r="K42" s="642">
        <v>0</v>
      </c>
      <c r="M42" s="446"/>
      <c r="N42" s="446"/>
    </row>
    <row r="43" spans="1:14" s="986" customFormat="1" ht="14">
      <c r="A43" s="941" t="s">
        <v>1235</v>
      </c>
      <c r="B43" s="694">
        <v>0</v>
      </c>
      <c r="C43" s="1512">
        <v>0</v>
      </c>
      <c r="D43" s="640">
        <v>0</v>
      </c>
      <c r="E43" s="641">
        <v>0</v>
      </c>
      <c r="F43" s="641">
        <v>0</v>
      </c>
      <c r="G43" s="642">
        <v>0</v>
      </c>
      <c r="H43" s="640">
        <v>0</v>
      </c>
      <c r="I43" s="641">
        <v>0</v>
      </c>
      <c r="J43" s="641">
        <v>0</v>
      </c>
      <c r="K43" s="642">
        <v>0</v>
      </c>
      <c r="M43" s="446"/>
      <c r="N43" s="446"/>
    </row>
    <row r="44" spans="1:14" s="986" customFormat="1" ht="14">
      <c r="A44" s="941" t="s">
        <v>1236</v>
      </c>
      <c r="B44" s="694">
        <v>0</v>
      </c>
      <c r="C44" s="1512">
        <v>0</v>
      </c>
      <c r="D44" s="640">
        <v>0</v>
      </c>
      <c r="E44" s="641">
        <v>0</v>
      </c>
      <c r="F44" s="641">
        <v>0</v>
      </c>
      <c r="G44" s="642">
        <v>0</v>
      </c>
      <c r="H44" s="640">
        <v>0</v>
      </c>
      <c r="I44" s="641">
        <v>0</v>
      </c>
      <c r="J44" s="641">
        <v>0</v>
      </c>
      <c r="K44" s="642">
        <v>0</v>
      </c>
      <c r="M44" s="446"/>
      <c r="N44" s="446"/>
    </row>
    <row r="45" spans="1:14" s="986" customFormat="1" ht="14">
      <c r="A45" s="939" t="s">
        <v>899</v>
      </c>
      <c r="B45" s="694">
        <v>0</v>
      </c>
      <c r="C45" s="1512">
        <v>0</v>
      </c>
      <c r="D45" s="640">
        <v>7.870524000000001E-2</v>
      </c>
      <c r="E45" s="641">
        <v>0</v>
      </c>
      <c r="F45" s="641">
        <v>0</v>
      </c>
      <c r="G45" s="642">
        <v>0</v>
      </c>
      <c r="H45" s="640">
        <v>0</v>
      </c>
      <c r="I45" s="641">
        <v>0</v>
      </c>
      <c r="J45" s="641">
        <v>0</v>
      </c>
      <c r="K45" s="642">
        <v>0</v>
      </c>
      <c r="M45" s="446"/>
      <c r="N45" s="446"/>
    </row>
    <row r="46" spans="1:14" s="986" customFormat="1" ht="14">
      <c r="A46" s="939" t="s">
        <v>943</v>
      </c>
      <c r="B46" s="694">
        <v>0</v>
      </c>
      <c r="C46" s="1512">
        <v>0</v>
      </c>
      <c r="D46" s="640">
        <v>0</v>
      </c>
      <c r="E46" s="641">
        <v>0</v>
      </c>
      <c r="F46" s="641">
        <v>0</v>
      </c>
      <c r="G46" s="642">
        <v>0</v>
      </c>
      <c r="H46" s="640">
        <v>0</v>
      </c>
      <c r="I46" s="641">
        <v>0</v>
      </c>
      <c r="J46" s="641">
        <v>0</v>
      </c>
      <c r="K46" s="642">
        <v>0</v>
      </c>
      <c r="M46" s="446"/>
      <c r="N46" s="446"/>
    </row>
    <row r="47" spans="1:14" s="986" customFormat="1" ht="14">
      <c r="A47" s="941" t="s">
        <v>1122</v>
      </c>
      <c r="B47" s="694">
        <v>0</v>
      </c>
      <c r="C47" s="1512">
        <v>0</v>
      </c>
      <c r="D47" s="640">
        <v>0</v>
      </c>
      <c r="E47" s="641">
        <v>0</v>
      </c>
      <c r="F47" s="641">
        <v>0</v>
      </c>
      <c r="G47" s="642">
        <v>0</v>
      </c>
      <c r="H47" s="640">
        <v>0</v>
      </c>
      <c r="I47" s="641">
        <v>0</v>
      </c>
      <c r="J47" s="641">
        <v>0</v>
      </c>
      <c r="K47" s="642">
        <v>0</v>
      </c>
      <c r="M47" s="446"/>
      <c r="N47" s="446"/>
    </row>
    <row r="48" spans="1:14" s="986" customFormat="1" ht="14">
      <c r="A48" s="941" t="s">
        <v>1123</v>
      </c>
      <c r="B48" s="694">
        <v>0</v>
      </c>
      <c r="C48" s="1512">
        <v>0</v>
      </c>
      <c r="D48" s="640">
        <v>0</v>
      </c>
      <c r="E48" s="641">
        <v>0</v>
      </c>
      <c r="F48" s="641">
        <v>0</v>
      </c>
      <c r="G48" s="642">
        <v>0</v>
      </c>
      <c r="H48" s="640">
        <v>0</v>
      </c>
      <c r="I48" s="641">
        <v>0</v>
      </c>
      <c r="J48" s="641">
        <v>0</v>
      </c>
      <c r="K48" s="642">
        <v>0</v>
      </c>
      <c r="M48" s="446"/>
      <c r="N48" s="446"/>
    </row>
    <row r="49" spans="1:14" s="986" customFormat="1" ht="14">
      <c r="A49" s="939" t="s">
        <v>914</v>
      </c>
      <c r="B49" s="694">
        <v>4.6881459999999997</v>
      </c>
      <c r="C49" s="1512">
        <v>6.2533000606999991</v>
      </c>
      <c r="D49" s="640">
        <v>7.2112329427100006</v>
      </c>
      <c r="E49" s="641">
        <v>3.7776846488000002</v>
      </c>
      <c r="F49" s="641">
        <v>9.1201575108600004</v>
      </c>
      <c r="G49" s="642">
        <v>8.6881615254399982</v>
      </c>
      <c r="H49" s="640">
        <v>10.591726144229998</v>
      </c>
      <c r="I49" s="641">
        <v>11.439387588179999</v>
      </c>
      <c r="J49" s="641">
        <v>10.636664958110002</v>
      </c>
      <c r="K49" s="642">
        <v>11.396448108209999</v>
      </c>
      <c r="M49" s="446"/>
      <c r="N49" s="446"/>
    </row>
    <row r="50" spans="1:14" s="986" customFormat="1" ht="14">
      <c r="A50" s="939" t="s">
        <v>957</v>
      </c>
      <c r="B50" s="694">
        <v>0</v>
      </c>
      <c r="C50" s="1512">
        <v>0</v>
      </c>
      <c r="D50" s="640">
        <v>0</v>
      </c>
      <c r="E50" s="641">
        <v>0</v>
      </c>
      <c r="F50" s="641">
        <v>0</v>
      </c>
      <c r="G50" s="642">
        <v>0</v>
      </c>
      <c r="H50" s="640">
        <v>0</v>
      </c>
      <c r="I50" s="641">
        <v>0</v>
      </c>
      <c r="J50" s="641">
        <v>0</v>
      </c>
      <c r="K50" s="642">
        <v>0</v>
      </c>
      <c r="M50" s="446"/>
      <c r="N50" s="446"/>
    </row>
    <row r="51" spans="1:14" s="986" customFormat="1" ht="14">
      <c r="A51" s="939" t="s">
        <v>969</v>
      </c>
      <c r="B51" s="694">
        <v>0</v>
      </c>
      <c r="C51" s="1512">
        <v>0</v>
      </c>
      <c r="D51" s="640">
        <v>0</v>
      </c>
      <c r="E51" s="641">
        <v>0</v>
      </c>
      <c r="F51" s="641">
        <v>0</v>
      </c>
      <c r="G51" s="642">
        <v>0</v>
      </c>
      <c r="H51" s="640">
        <v>0</v>
      </c>
      <c r="I51" s="641">
        <v>0</v>
      </c>
      <c r="J51" s="641">
        <v>0</v>
      </c>
      <c r="K51" s="642">
        <v>0</v>
      </c>
      <c r="M51" s="446"/>
      <c r="N51" s="446"/>
    </row>
    <row r="52" spans="1:14" s="986" customFormat="1" ht="14">
      <c r="A52" s="939" t="s">
        <v>981</v>
      </c>
      <c r="B52" s="694">
        <v>55.090257999999999</v>
      </c>
      <c r="C52" s="1512">
        <v>132.84747081229</v>
      </c>
      <c r="D52" s="640">
        <v>176.06158541298998</v>
      </c>
      <c r="E52" s="641">
        <v>160.00562918951002</v>
      </c>
      <c r="F52" s="641">
        <v>168.18803822617994</v>
      </c>
      <c r="G52" s="642">
        <v>125.52804209352999</v>
      </c>
      <c r="H52" s="640">
        <v>148.81138291236999</v>
      </c>
      <c r="I52" s="641">
        <v>183.91460773164999</v>
      </c>
      <c r="J52" s="641">
        <v>202.42205503350999</v>
      </c>
      <c r="K52" s="642">
        <v>208.68929848769002</v>
      </c>
      <c r="M52" s="446"/>
      <c r="N52" s="446"/>
    </row>
    <row r="53" spans="1:14" s="986" customFormat="1" ht="14">
      <c r="A53" s="939" t="s">
        <v>993</v>
      </c>
      <c r="B53" s="694">
        <v>0</v>
      </c>
      <c r="C53" s="1512">
        <v>0</v>
      </c>
      <c r="D53" s="640">
        <v>0</v>
      </c>
      <c r="E53" s="641">
        <v>0</v>
      </c>
      <c r="F53" s="641">
        <v>0</v>
      </c>
      <c r="G53" s="642">
        <v>0</v>
      </c>
      <c r="H53" s="640">
        <v>0</v>
      </c>
      <c r="I53" s="641">
        <v>0</v>
      </c>
      <c r="J53" s="641">
        <v>0</v>
      </c>
      <c r="K53" s="642">
        <v>0</v>
      </c>
      <c r="M53" s="446"/>
      <c r="N53" s="446"/>
    </row>
    <row r="54" spans="1:14" s="986" customFormat="1" ht="14">
      <c r="A54" s="939" t="s">
        <v>857</v>
      </c>
      <c r="B54" s="694">
        <v>0</v>
      </c>
      <c r="C54" s="1512">
        <v>0</v>
      </c>
      <c r="D54" s="640">
        <v>0</v>
      </c>
      <c r="E54" s="641">
        <v>0</v>
      </c>
      <c r="F54" s="641">
        <v>0</v>
      </c>
      <c r="G54" s="642">
        <v>0</v>
      </c>
      <c r="H54" s="640">
        <v>0</v>
      </c>
      <c r="I54" s="641">
        <v>0</v>
      </c>
      <c r="J54" s="641">
        <v>0</v>
      </c>
      <c r="K54" s="642">
        <v>0</v>
      </c>
      <c r="M54" s="446"/>
      <c r="N54" s="446"/>
    </row>
    <row r="55" spans="1:14" s="986" customFormat="1" ht="14">
      <c r="A55" s="938" t="s">
        <v>1116</v>
      </c>
      <c r="B55" s="694">
        <v>0</v>
      </c>
      <c r="C55" s="1512">
        <v>0.11</v>
      </c>
      <c r="D55" s="640">
        <v>0.11</v>
      </c>
      <c r="E55" s="641">
        <v>0.11</v>
      </c>
      <c r="F55" s="641">
        <v>0.11</v>
      </c>
      <c r="G55" s="642">
        <v>0.11</v>
      </c>
      <c r="H55" s="640">
        <v>0.11</v>
      </c>
      <c r="I55" s="641">
        <v>0.11</v>
      </c>
      <c r="J55" s="641">
        <v>0.12111110600000001</v>
      </c>
      <c r="K55" s="642">
        <v>0.12111110600000001</v>
      </c>
      <c r="M55" s="446"/>
      <c r="N55" s="446"/>
    </row>
    <row r="56" spans="1:14" s="986" customFormat="1" ht="14">
      <c r="A56" s="939" t="s">
        <v>1237</v>
      </c>
      <c r="B56" s="694">
        <v>0</v>
      </c>
      <c r="C56" s="1512">
        <v>0</v>
      </c>
      <c r="D56" s="640">
        <v>0</v>
      </c>
      <c r="E56" s="641">
        <v>0</v>
      </c>
      <c r="F56" s="641">
        <v>0</v>
      </c>
      <c r="G56" s="642">
        <v>0</v>
      </c>
      <c r="H56" s="640">
        <v>0</v>
      </c>
      <c r="I56" s="641">
        <v>0</v>
      </c>
      <c r="J56" s="641">
        <v>0</v>
      </c>
      <c r="K56" s="642">
        <v>0</v>
      </c>
      <c r="M56" s="446"/>
      <c r="N56" s="446"/>
    </row>
    <row r="57" spans="1:14" s="986" customFormat="1" ht="14">
      <c r="A57" s="941" t="s">
        <v>1238</v>
      </c>
      <c r="B57" s="694">
        <v>0</v>
      </c>
      <c r="C57" s="1512">
        <v>0</v>
      </c>
      <c r="D57" s="640">
        <v>0</v>
      </c>
      <c r="E57" s="641">
        <v>0</v>
      </c>
      <c r="F57" s="641">
        <v>0</v>
      </c>
      <c r="G57" s="642">
        <v>0</v>
      </c>
      <c r="H57" s="640">
        <v>0</v>
      </c>
      <c r="I57" s="641">
        <v>0</v>
      </c>
      <c r="J57" s="641">
        <v>0</v>
      </c>
      <c r="K57" s="642">
        <v>0</v>
      </c>
      <c r="M57" s="446"/>
      <c r="N57" s="446"/>
    </row>
    <row r="58" spans="1:14" s="986" customFormat="1" ht="14">
      <c r="A58" s="941" t="s">
        <v>1239</v>
      </c>
      <c r="B58" s="694">
        <v>0</v>
      </c>
      <c r="C58" s="1512">
        <v>0</v>
      </c>
      <c r="D58" s="640">
        <v>0</v>
      </c>
      <c r="E58" s="641">
        <v>0</v>
      </c>
      <c r="F58" s="641">
        <v>0</v>
      </c>
      <c r="G58" s="642">
        <v>0</v>
      </c>
      <c r="H58" s="640">
        <v>0</v>
      </c>
      <c r="I58" s="641">
        <v>0</v>
      </c>
      <c r="J58" s="641">
        <v>0</v>
      </c>
      <c r="K58" s="642">
        <v>0</v>
      </c>
      <c r="M58" s="446"/>
      <c r="N58" s="446"/>
    </row>
    <row r="59" spans="1:14" s="986" customFormat="1" ht="14">
      <c r="A59" s="939" t="s">
        <v>900</v>
      </c>
      <c r="B59" s="694">
        <v>0</v>
      </c>
      <c r="C59" s="1512">
        <v>0</v>
      </c>
      <c r="D59" s="640">
        <v>0</v>
      </c>
      <c r="E59" s="641">
        <v>0</v>
      </c>
      <c r="F59" s="641">
        <v>0</v>
      </c>
      <c r="G59" s="642">
        <v>0</v>
      </c>
      <c r="H59" s="640">
        <v>0</v>
      </c>
      <c r="I59" s="641">
        <v>0</v>
      </c>
      <c r="J59" s="641">
        <v>0</v>
      </c>
      <c r="K59" s="642">
        <v>0</v>
      </c>
      <c r="M59" s="446"/>
      <c r="N59" s="446"/>
    </row>
    <row r="60" spans="1:14" s="986" customFormat="1" ht="14">
      <c r="A60" s="939" t="s">
        <v>944</v>
      </c>
      <c r="B60" s="694">
        <v>0</v>
      </c>
      <c r="C60" s="1512">
        <v>0.11</v>
      </c>
      <c r="D60" s="640">
        <v>0.11</v>
      </c>
      <c r="E60" s="641">
        <v>0.11</v>
      </c>
      <c r="F60" s="641">
        <v>0.11</v>
      </c>
      <c r="G60" s="642">
        <v>0.11</v>
      </c>
      <c r="H60" s="640">
        <v>0.11</v>
      </c>
      <c r="I60" s="641">
        <v>0.11</v>
      </c>
      <c r="J60" s="641">
        <v>0.12111110600000001</v>
      </c>
      <c r="K60" s="642">
        <v>0.12111110600000001</v>
      </c>
      <c r="M60" s="446"/>
      <c r="N60" s="446"/>
    </row>
    <row r="61" spans="1:14" s="986" customFormat="1" ht="14">
      <c r="A61" s="941" t="s">
        <v>1124</v>
      </c>
      <c r="B61" s="694">
        <v>0</v>
      </c>
      <c r="C61" s="1512">
        <v>0</v>
      </c>
      <c r="D61" s="640">
        <v>0</v>
      </c>
      <c r="E61" s="641">
        <v>0</v>
      </c>
      <c r="F61" s="641">
        <v>0</v>
      </c>
      <c r="G61" s="642">
        <v>0</v>
      </c>
      <c r="H61" s="640">
        <v>0</v>
      </c>
      <c r="I61" s="641">
        <v>0</v>
      </c>
      <c r="J61" s="641">
        <v>0</v>
      </c>
      <c r="K61" s="642">
        <v>0</v>
      </c>
      <c r="M61" s="446"/>
      <c r="N61" s="446"/>
    </row>
    <row r="62" spans="1:14" s="986" customFormat="1" ht="14">
      <c r="A62" s="941" t="s">
        <v>1125</v>
      </c>
      <c r="B62" s="694">
        <v>0</v>
      </c>
      <c r="C62" s="1512">
        <v>0.11</v>
      </c>
      <c r="D62" s="640">
        <v>0.11</v>
      </c>
      <c r="E62" s="641">
        <v>0.11</v>
      </c>
      <c r="F62" s="641">
        <v>0.11</v>
      </c>
      <c r="G62" s="642">
        <v>0.11</v>
      </c>
      <c r="H62" s="640">
        <v>0.11</v>
      </c>
      <c r="I62" s="641">
        <v>0.11</v>
      </c>
      <c r="J62" s="641">
        <v>0.12111110600000001</v>
      </c>
      <c r="K62" s="642">
        <v>0.12111110600000001</v>
      </c>
      <c r="M62" s="446"/>
      <c r="N62" s="446"/>
    </row>
    <row r="63" spans="1:14" s="986" customFormat="1" ht="14">
      <c r="A63" s="939" t="s">
        <v>915</v>
      </c>
      <c r="B63" s="694">
        <v>0</v>
      </c>
      <c r="C63" s="1512">
        <v>0</v>
      </c>
      <c r="D63" s="640">
        <v>0</v>
      </c>
      <c r="E63" s="641">
        <v>0</v>
      </c>
      <c r="F63" s="641">
        <v>0</v>
      </c>
      <c r="G63" s="642">
        <v>0</v>
      </c>
      <c r="H63" s="640">
        <v>0</v>
      </c>
      <c r="I63" s="641">
        <v>0</v>
      </c>
      <c r="J63" s="641">
        <v>0</v>
      </c>
      <c r="K63" s="642">
        <v>0</v>
      </c>
      <c r="M63" s="446"/>
      <c r="N63" s="446"/>
    </row>
    <row r="64" spans="1:14" s="986" customFormat="1" ht="14">
      <c r="A64" s="939" t="s">
        <v>958</v>
      </c>
      <c r="B64" s="694">
        <v>0</v>
      </c>
      <c r="C64" s="1512">
        <v>0</v>
      </c>
      <c r="D64" s="640">
        <v>0</v>
      </c>
      <c r="E64" s="641">
        <v>0</v>
      </c>
      <c r="F64" s="641">
        <v>0</v>
      </c>
      <c r="G64" s="642">
        <v>0</v>
      </c>
      <c r="H64" s="640">
        <v>0</v>
      </c>
      <c r="I64" s="641">
        <v>0</v>
      </c>
      <c r="J64" s="641">
        <v>0</v>
      </c>
      <c r="K64" s="642">
        <v>0</v>
      </c>
      <c r="M64" s="446"/>
      <c r="N64" s="446"/>
    </row>
    <row r="65" spans="1:14" s="986" customFormat="1" ht="14">
      <c r="A65" s="939" t="s">
        <v>970</v>
      </c>
      <c r="B65" s="694">
        <v>0</v>
      </c>
      <c r="C65" s="1512">
        <v>0</v>
      </c>
      <c r="D65" s="640">
        <v>0</v>
      </c>
      <c r="E65" s="641">
        <v>0</v>
      </c>
      <c r="F65" s="641">
        <v>0</v>
      </c>
      <c r="G65" s="642">
        <v>0</v>
      </c>
      <c r="H65" s="640">
        <v>0</v>
      </c>
      <c r="I65" s="641">
        <v>0</v>
      </c>
      <c r="J65" s="641">
        <v>0</v>
      </c>
      <c r="K65" s="642">
        <v>0</v>
      </c>
      <c r="M65" s="446"/>
      <c r="N65" s="446"/>
    </row>
    <row r="66" spans="1:14" s="986" customFormat="1" ht="14">
      <c r="A66" s="939" t="s">
        <v>982</v>
      </c>
      <c r="B66" s="694">
        <v>0</v>
      </c>
      <c r="C66" s="1512">
        <v>0</v>
      </c>
      <c r="D66" s="640">
        <v>0</v>
      </c>
      <c r="E66" s="641">
        <v>0</v>
      </c>
      <c r="F66" s="641">
        <v>0</v>
      </c>
      <c r="G66" s="642">
        <v>0</v>
      </c>
      <c r="H66" s="640">
        <v>0</v>
      </c>
      <c r="I66" s="641">
        <v>0</v>
      </c>
      <c r="J66" s="641">
        <v>0</v>
      </c>
      <c r="K66" s="642">
        <v>0</v>
      </c>
      <c r="M66" s="446"/>
      <c r="N66" s="446"/>
    </row>
    <row r="67" spans="1:14" s="986" customFormat="1" ht="14">
      <c r="A67" s="939" t="s">
        <v>994</v>
      </c>
      <c r="B67" s="694">
        <v>0</v>
      </c>
      <c r="C67" s="1512">
        <v>0</v>
      </c>
      <c r="D67" s="640">
        <v>0</v>
      </c>
      <c r="E67" s="641">
        <v>0</v>
      </c>
      <c r="F67" s="641">
        <v>0</v>
      </c>
      <c r="G67" s="642">
        <v>0</v>
      </c>
      <c r="H67" s="640">
        <v>0</v>
      </c>
      <c r="I67" s="641">
        <v>0</v>
      </c>
      <c r="J67" s="641">
        <v>0</v>
      </c>
      <c r="K67" s="642">
        <v>0</v>
      </c>
      <c r="M67" s="446"/>
      <c r="N67" s="446"/>
    </row>
    <row r="68" spans="1:14" s="986" customFormat="1" ht="14">
      <c r="A68" s="939" t="s">
        <v>1126</v>
      </c>
      <c r="B68" s="694">
        <v>0</v>
      </c>
      <c r="C68" s="1512">
        <v>0</v>
      </c>
      <c r="D68" s="640">
        <v>0</v>
      </c>
      <c r="E68" s="641">
        <v>0</v>
      </c>
      <c r="F68" s="641">
        <v>0</v>
      </c>
      <c r="G68" s="642">
        <v>0</v>
      </c>
      <c r="H68" s="640">
        <v>0</v>
      </c>
      <c r="I68" s="641">
        <v>0</v>
      </c>
      <c r="J68" s="641">
        <v>0</v>
      </c>
      <c r="K68" s="642">
        <v>0</v>
      </c>
      <c r="M68" s="446"/>
      <c r="N68" s="446"/>
    </row>
    <row r="69" spans="1:14" s="986" customFormat="1" ht="14">
      <c r="A69" s="1093"/>
      <c r="B69" s="694"/>
      <c r="C69" s="1512"/>
      <c r="D69" s="640"/>
      <c r="E69" s="641"/>
      <c r="F69" s="641"/>
      <c r="G69" s="642"/>
      <c r="H69" s="640"/>
      <c r="I69" s="641"/>
      <c r="J69" s="641"/>
      <c r="K69" s="642"/>
      <c r="M69" s="446"/>
      <c r="N69" s="446"/>
    </row>
    <row r="70" spans="1:14" s="985" customFormat="1" ht="14">
      <c r="A70" s="937" t="s">
        <v>1074</v>
      </c>
      <c r="B70" s="693">
        <v>13.253408</v>
      </c>
      <c r="C70" s="1511">
        <v>29.805436947439997</v>
      </c>
      <c r="D70" s="637">
        <v>42.345737226250009</v>
      </c>
      <c r="E70" s="638">
        <v>40.712288287189992</v>
      </c>
      <c r="F70" s="638">
        <v>48.471253538379997</v>
      </c>
      <c r="G70" s="639">
        <v>46.762934673619995</v>
      </c>
      <c r="H70" s="637">
        <v>54.012551526160003</v>
      </c>
      <c r="I70" s="638">
        <v>64.363501085470006</v>
      </c>
      <c r="J70" s="638">
        <v>68.277553350090002</v>
      </c>
      <c r="K70" s="639">
        <v>63.182772552869999</v>
      </c>
      <c r="M70" s="1064"/>
      <c r="N70" s="1064"/>
    </row>
    <row r="71" spans="1:14" s="986" customFormat="1" ht="14">
      <c r="A71" s="938" t="s">
        <v>1115</v>
      </c>
      <c r="B71" s="694">
        <v>13.253408</v>
      </c>
      <c r="C71" s="1512">
        <v>29.805436947439997</v>
      </c>
      <c r="D71" s="640">
        <v>42.345737226250009</v>
      </c>
      <c r="E71" s="641">
        <v>40.712288287189992</v>
      </c>
      <c r="F71" s="641">
        <v>48.471253538379997</v>
      </c>
      <c r="G71" s="642">
        <v>46.762934673619995</v>
      </c>
      <c r="H71" s="640">
        <v>54.012551526160003</v>
      </c>
      <c r="I71" s="641">
        <v>64.363501085470006</v>
      </c>
      <c r="J71" s="641">
        <v>68.277553350090002</v>
      </c>
      <c r="K71" s="642">
        <v>63.182772552869999</v>
      </c>
      <c r="M71" s="446"/>
      <c r="N71" s="446"/>
    </row>
    <row r="72" spans="1:14" s="986" customFormat="1" ht="14">
      <c r="A72" s="939" t="s">
        <v>1240</v>
      </c>
      <c r="B72" s="694">
        <v>0</v>
      </c>
      <c r="C72" s="1512">
        <v>0</v>
      </c>
      <c r="D72" s="640">
        <v>0</v>
      </c>
      <c r="E72" s="641">
        <v>0</v>
      </c>
      <c r="F72" s="641">
        <v>0</v>
      </c>
      <c r="G72" s="642">
        <v>0</v>
      </c>
      <c r="H72" s="640">
        <v>0</v>
      </c>
      <c r="I72" s="641">
        <v>0</v>
      </c>
      <c r="J72" s="641">
        <v>0</v>
      </c>
      <c r="K72" s="642">
        <v>0</v>
      </c>
      <c r="M72" s="446"/>
      <c r="N72" s="446"/>
    </row>
    <row r="73" spans="1:14" s="986" customFormat="1" ht="14">
      <c r="A73" s="941" t="s">
        <v>1241</v>
      </c>
      <c r="B73" s="694">
        <v>0</v>
      </c>
      <c r="C73" s="1512">
        <v>0</v>
      </c>
      <c r="D73" s="640">
        <v>0</v>
      </c>
      <c r="E73" s="641">
        <v>0</v>
      </c>
      <c r="F73" s="641">
        <v>0</v>
      </c>
      <c r="G73" s="642">
        <v>0</v>
      </c>
      <c r="H73" s="640">
        <v>0</v>
      </c>
      <c r="I73" s="641">
        <v>0</v>
      </c>
      <c r="J73" s="641">
        <v>0</v>
      </c>
      <c r="K73" s="642">
        <v>0</v>
      </c>
      <c r="M73" s="446"/>
      <c r="N73" s="446"/>
    </row>
    <row r="74" spans="1:14" s="986" customFormat="1" ht="14">
      <c r="A74" s="941" t="s">
        <v>1242</v>
      </c>
      <c r="B74" s="694">
        <v>0</v>
      </c>
      <c r="C74" s="1512">
        <v>0</v>
      </c>
      <c r="D74" s="640">
        <v>0</v>
      </c>
      <c r="E74" s="641">
        <v>0</v>
      </c>
      <c r="F74" s="641">
        <v>0</v>
      </c>
      <c r="G74" s="642">
        <v>0</v>
      </c>
      <c r="H74" s="640">
        <v>0</v>
      </c>
      <c r="I74" s="641">
        <v>0</v>
      </c>
      <c r="J74" s="641">
        <v>0</v>
      </c>
      <c r="K74" s="642">
        <v>0</v>
      </c>
      <c r="M74" s="446"/>
      <c r="N74" s="446"/>
    </row>
    <row r="75" spans="1:14" s="986" customFormat="1" ht="14">
      <c r="A75" s="939" t="s">
        <v>901</v>
      </c>
      <c r="B75" s="694">
        <v>13.253408</v>
      </c>
      <c r="C75" s="1512">
        <v>29.204373947440001</v>
      </c>
      <c r="D75" s="640">
        <v>39.194591065220003</v>
      </c>
      <c r="E75" s="641">
        <v>38.543074357029994</v>
      </c>
      <c r="F75" s="641">
        <v>46.246245608220001</v>
      </c>
      <c r="G75" s="642">
        <v>43.783591699459997</v>
      </c>
      <c r="H75" s="640">
        <v>50.067446500679999</v>
      </c>
      <c r="I75" s="641">
        <v>60.446709603870005</v>
      </c>
      <c r="J75" s="641">
        <v>64.415796851150006</v>
      </c>
      <c r="K75" s="642">
        <v>60.831209347199994</v>
      </c>
      <c r="M75" s="446"/>
      <c r="N75" s="446"/>
    </row>
    <row r="76" spans="1:14" s="986" customFormat="1" ht="14">
      <c r="A76" s="939" t="s">
        <v>945</v>
      </c>
      <c r="B76" s="694">
        <v>0</v>
      </c>
      <c r="C76" s="1512">
        <v>4.1063000000000002E-2</v>
      </c>
      <c r="D76" s="640">
        <v>1.0729632308699999</v>
      </c>
      <c r="E76" s="641">
        <v>0.04</v>
      </c>
      <c r="F76" s="641">
        <v>6.9000000000000006E-2</v>
      </c>
      <c r="G76" s="642">
        <v>0</v>
      </c>
      <c r="H76" s="640">
        <v>0</v>
      </c>
      <c r="I76" s="641">
        <v>0.04</v>
      </c>
      <c r="J76" s="641">
        <v>0.04</v>
      </c>
      <c r="K76" s="642">
        <v>0.04</v>
      </c>
      <c r="M76" s="446"/>
      <c r="N76" s="446"/>
    </row>
    <row r="77" spans="1:14" s="986" customFormat="1" ht="14">
      <c r="A77" s="941" t="s">
        <v>1129</v>
      </c>
      <c r="B77" s="694">
        <v>0</v>
      </c>
      <c r="C77" s="1512">
        <v>4.1063000000000002E-2</v>
      </c>
      <c r="D77" s="640">
        <v>1.0729632308699999</v>
      </c>
      <c r="E77" s="641">
        <v>0.04</v>
      </c>
      <c r="F77" s="641">
        <v>6.9000000000000006E-2</v>
      </c>
      <c r="G77" s="642">
        <v>0</v>
      </c>
      <c r="H77" s="640">
        <v>0</v>
      </c>
      <c r="I77" s="641">
        <v>0.04</v>
      </c>
      <c r="J77" s="641">
        <v>0.04</v>
      </c>
      <c r="K77" s="642">
        <v>0.04</v>
      </c>
      <c r="M77" s="446"/>
      <c r="N77" s="446"/>
    </row>
    <row r="78" spans="1:14" s="986" customFormat="1" ht="14">
      <c r="A78" s="941" t="s">
        <v>1130</v>
      </c>
      <c r="B78" s="694">
        <v>0</v>
      </c>
      <c r="C78" s="1512">
        <v>0</v>
      </c>
      <c r="D78" s="640">
        <v>0</v>
      </c>
      <c r="E78" s="641">
        <v>0</v>
      </c>
      <c r="F78" s="641">
        <v>0</v>
      </c>
      <c r="G78" s="642">
        <v>0</v>
      </c>
      <c r="H78" s="640">
        <v>0</v>
      </c>
      <c r="I78" s="641">
        <v>0</v>
      </c>
      <c r="J78" s="641">
        <v>0</v>
      </c>
      <c r="K78" s="642">
        <v>0</v>
      </c>
      <c r="M78" s="446"/>
      <c r="N78" s="446"/>
    </row>
    <row r="79" spans="1:14" s="986" customFormat="1" ht="14">
      <c r="A79" s="941" t="s">
        <v>1131</v>
      </c>
      <c r="B79" s="694">
        <v>0</v>
      </c>
      <c r="C79" s="1512">
        <v>0</v>
      </c>
      <c r="D79" s="640">
        <v>0</v>
      </c>
      <c r="E79" s="641">
        <v>0</v>
      </c>
      <c r="F79" s="641">
        <v>0</v>
      </c>
      <c r="G79" s="642">
        <v>0</v>
      </c>
      <c r="H79" s="640">
        <v>0</v>
      </c>
      <c r="I79" s="641">
        <v>0</v>
      </c>
      <c r="J79" s="641">
        <v>0</v>
      </c>
      <c r="K79" s="642">
        <v>0</v>
      </c>
      <c r="M79" s="446"/>
      <c r="N79" s="446"/>
    </row>
    <row r="80" spans="1:14" s="986" customFormat="1" ht="14">
      <c r="A80" s="939" t="s">
        <v>916</v>
      </c>
      <c r="B80" s="694">
        <v>0</v>
      </c>
      <c r="C80" s="1512">
        <v>0</v>
      </c>
      <c r="D80" s="640">
        <v>0</v>
      </c>
      <c r="E80" s="641">
        <v>0</v>
      </c>
      <c r="F80" s="641">
        <v>0</v>
      </c>
      <c r="G80" s="642">
        <v>0</v>
      </c>
      <c r="H80" s="640">
        <v>0</v>
      </c>
      <c r="I80" s="641">
        <v>0</v>
      </c>
      <c r="J80" s="641">
        <v>0</v>
      </c>
      <c r="K80" s="642">
        <v>0</v>
      </c>
      <c r="M80" s="446"/>
      <c r="N80" s="446"/>
    </row>
    <row r="81" spans="1:14" s="986" customFormat="1" ht="14">
      <c r="A81" s="939" t="s">
        <v>959</v>
      </c>
      <c r="B81" s="694">
        <v>0</v>
      </c>
      <c r="C81" s="1512">
        <v>0</v>
      </c>
      <c r="D81" s="640">
        <v>0</v>
      </c>
      <c r="E81" s="641">
        <v>0</v>
      </c>
      <c r="F81" s="641">
        <v>0</v>
      </c>
      <c r="G81" s="642">
        <v>0</v>
      </c>
      <c r="H81" s="640">
        <v>0</v>
      </c>
      <c r="I81" s="641">
        <v>0</v>
      </c>
      <c r="J81" s="641">
        <v>0</v>
      </c>
      <c r="K81" s="642">
        <v>0</v>
      </c>
      <c r="M81" s="446"/>
      <c r="N81" s="446"/>
    </row>
    <row r="82" spans="1:14" s="986" customFormat="1" ht="14">
      <c r="A82" s="939" t="s">
        <v>971</v>
      </c>
      <c r="B82" s="694">
        <v>0</v>
      </c>
      <c r="C82" s="1512">
        <v>0</v>
      </c>
      <c r="D82" s="640">
        <v>0</v>
      </c>
      <c r="E82" s="641">
        <v>0</v>
      </c>
      <c r="F82" s="641">
        <v>0</v>
      </c>
      <c r="G82" s="642">
        <v>0</v>
      </c>
      <c r="H82" s="640">
        <v>0</v>
      </c>
      <c r="I82" s="641">
        <v>0</v>
      </c>
      <c r="J82" s="641">
        <v>0</v>
      </c>
      <c r="K82" s="642">
        <v>0</v>
      </c>
      <c r="M82" s="446"/>
      <c r="N82" s="446"/>
    </row>
    <row r="83" spans="1:14" s="986" customFormat="1" ht="14">
      <c r="A83" s="939" t="s">
        <v>983</v>
      </c>
      <c r="B83" s="694">
        <v>0</v>
      </c>
      <c r="C83" s="1512">
        <v>0.56000000000000005</v>
      </c>
      <c r="D83" s="640">
        <v>2.0781829301600001</v>
      </c>
      <c r="E83" s="641">
        <v>2.1292139301600002</v>
      </c>
      <c r="F83" s="641">
        <v>2.1560079301599999</v>
      </c>
      <c r="G83" s="642">
        <v>2.9793429741599997</v>
      </c>
      <c r="H83" s="640">
        <v>3.9451050254800002</v>
      </c>
      <c r="I83" s="641">
        <v>3.8767914815999998</v>
      </c>
      <c r="J83" s="641">
        <v>3.8217564989400001</v>
      </c>
      <c r="K83" s="642">
        <v>2.3115632056700002</v>
      </c>
      <c r="M83" s="446"/>
      <c r="N83" s="446"/>
    </row>
    <row r="84" spans="1:14" s="986" customFormat="1" ht="14">
      <c r="A84" s="939" t="s">
        <v>995</v>
      </c>
      <c r="B84" s="694">
        <v>0</v>
      </c>
      <c r="C84" s="1512">
        <v>0</v>
      </c>
      <c r="D84" s="640">
        <v>0</v>
      </c>
      <c r="E84" s="641">
        <v>0</v>
      </c>
      <c r="F84" s="641">
        <v>0</v>
      </c>
      <c r="G84" s="642">
        <v>0</v>
      </c>
      <c r="H84" s="640">
        <v>0</v>
      </c>
      <c r="I84" s="641">
        <v>0</v>
      </c>
      <c r="J84" s="641">
        <v>0</v>
      </c>
      <c r="K84" s="642">
        <v>0</v>
      </c>
      <c r="M84" s="446"/>
      <c r="N84" s="446"/>
    </row>
    <row r="85" spans="1:14" s="986" customFormat="1" ht="14">
      <c r="A85" s="939" t="s">
        <v>1132</v>
      </c>
      <c r="B85" s="694">
        <v>0</v>
      </c>
      <c r="C85" s="1512">
        <v>0</v>
      </c>
      <c r="D85" s="640">
        <v>0</v>
      </c>
      <c r="E85" s="641">
        <v>0</v>
      </c>
      <c r="F85" s="641">
        <v>0</v>
      </c>
      <c r="G85" s="642">
        <v>0</v>
      </c>
      <c r="H85" s="640">
        <v>0</v>
      </c>
      <c r="I85" s="641">
        <v>0</v>
      </c>
      <c r="J85" s="641">
        <v>0</v>
      </c>
      <c r="K85" s="642">
        <v>0</v>
      </c>
      <c r="M85" s="446"/>
      <c r="N85" s="446"/>
    </row>
    <row r="86" spans="1:14" s="986" customFormat="1" ht="14">
      <c r="A86" s="941" t="s">
        <v>859</v>
      </c>
      <c r="B86" s="694">
        <v>0</v>
      </c>
      <c r="C86" s="1512">
        <v>0</v>
      </c>
      <c r="D86" s="640">
        <v>0</v>
      </c>
      <c r="E86" s="641">
        <v>0</v>
      </c>
      <c r="F86" s="641">
        <v>0</v>
      </c>
      <c r="G86" s="642">
        <v>0</v>
      </c>
      <c r="H86" s="640">
        <v>0</v>
      </c>
      <c r="I86" s="641">
        <v>0</v>
      </c>
      <c r="J86" s="641">
        <v>0</v>
      </c>
      <c r="K86" s="642">
        <v>0</v>
      </c>
      <c r="M86" s="446"/>
      <c r="N86" s="446"/>
    </row>
    <row r="87" spans="1:14" s="986" customFormat="1" ht="14">
      <c r="A87" s="941" t="s">
        <v>861</v>
      </c>
      <c r="B87" s="694">
        <v>0</v>
      </c>
      <c r="C87" s="1512">
        <v>0</v>
      </c>
      <c r="D87" s="640">
        <v>0</v>
      </c>
      <c r="E87" s="641">
        <v>0</v>
      </c>
      <c r="F87" s="641">
        <v>0</v>
      </c>
      <c r="G87" s="642">
        <v>0</v>
      </c>
      <c r="H87" s="640">
        <v>0</v>
      </c>
      <c r="I87" s="641">
        <v>0</v>
      </c>
      <c r="J87" s="641">
        <v>0</v>
      </c>
      <c r="K87" s="642">
        <v>0</v>
      </c>
      <c r="M87" s="446"/>
      <c r="N87" s="446"/>
    </row>
    <row r="88" spans="1:14" s="986" customFormat="1" ht="14">
      <c r="A88" s="938" t="s">
        <v>1116</v>
      </c>
      <c r="B88" s="694">
        <v>0</v>
      </c>
      <c r="C88" s="1512">
        <v>0</v>
      </c>
      <c r="D88" s="640">
        <v>0</v>
      </c>
      <c r="E88" s="641">
        <v>0</v>
      </c>
      <c r="F88" s="641">
        <v>0</v>
      </c>
      <c r="G88" s="642">
        <v>0</v>
      </c>
      <c r="H88" s="640">
        <v>0</v>
      </c>
      <c r="I88" s="641">
        <v>0</v>
      </c>
      <c r="J88" s="641">
        <v>0</v>
      </c>
      <c r="K88" s="642">
        <v>0</v>
      </c>
      <c r="M88" s="446"/>
      <c r="N88" s="446"/>
    </row>
    <row r="89" spans="1:14" s="986" customFormat="1" ht="14">
      <c r="A89" s="939" t="s">
        <v>1243</v>
      </c>
      <c r="B89" s="694">
        <v>0</v>
      </c>
      <c r="C89" s="1512">
        <v>0</v>
      </c>
      <c r="D89" s="640">
        <v>0</v>
      </c>
      <c r="E89" s="641">
        <v>0</v>
      </c>
      <c r="F89" s="641">
        <v>0</v>
      </c>
      <c r="G89" s="642">
        <v>0</v>
      </c>
      <c r="H89" s="640">
        <v>0</v>
      </c>
      <c r="I89" s="641">
        <v>0</v>
      </c>
      <c r="J89" s="641">
        <v>0</v>
      </c>
      <c r="K89" s="642">
        <v>0</v>
      </c>
      <c r="M89" s="446"/>
      <c r="N89" s="446"/>
    </row>
    <row r="90" spans="1:14" s="986" customFormat="1" ht="14">
      <c r="A90" s="941" t="s">
        <v>1244</v>
      </c>
      <c r="B90" s="694">
        <v>0</v>
      </c>
      <c r="C90" s="1512">
        <v>0</v>
      </c>
      <c r="D90" s="640">
        <v>0</v>
      </c>
      <c r="E90" s="641">
        <v>0</v>
      </c>
      <c r="F90" s="641">
        <v>0</v>
      </c>
      <c r="G90" s="642">
        <v>0</v>
      </c>
      <c r="H90" s="640">
        <v>0</v>
      </c>
      <c r="I90" s="641">
        <v>0</v>
      </c>
      <c r="J90" s="641">
        <v>0</v>
      </c>
      <c r="K90" s="642">
        <v>0</v>
      </c>
      <c r="M90" s="446"/>
      <c r="N90" s="446"/>
    </row>
    <row r="91" spans="1:14" s="986" customFormat="1" ht="14">
      <c r="A91" s="941" t="s">
        <v>1245</v>
      </c>
      <c r="B91" s="694">
        <v>0</v>
      </c>
      <c r="C91" s="1512">
        <v>0</v>
      </c>
      <c r="D91" s="640">
        <v>0</v>
      </c>
      <c r="E91" s="641">
        <v>0</v>
      </c>
      <c r="F91" s="641">
        <v>0</v>
      </c>
      <c r="G91" s="642">
        <v>0</v>
      </c>
      <c r="H91" s="640">
        <v>0</v>
      </c>
      <c r="I91" s="641">
        <v>0</v>
      </c>
      <c r="J91" s="641">
        <v>0</v>
      </c>
      <c r="K91" s="642">
        <v>0</v>
      </c>
      <c r="M91" s="446"/>
      <c r="N91" s="446"/>
    </row>
    <row r="92" spans="1:14" s="986" customFormat="1" ht="14">
      <c r="A92" s="939" t="s">
        <v>902</v>
      </c>
      <c r="B92" s="694">
        <v>0</v>
      </c>
      <c r="C92" s="1512">
        <v>0</v>
      </c>
      <c r="D92" s="640">
        <v>0</v>
      </c>
      <c r="E92" s="641">
        <v>0</v>
      </c>
      <c r="F92" s="641">
        <v>0</v>
      </c>
      <c r="G92" s="642">
        <v>0</v>
      </c>
      <c r="H92" s="640">
        <v>0</v>
      </c>
      <c r="I92" s="641">
        <v>0</v>
      </c>
      <c r="J92" s="641">
        <v>0</v>
      </c>
      <c r="K92" s="642">
        <v>0</v>
      </c>
      <c r="M92" s="446"/>
      <c r="N92" s="446"/>
    </row>
    <row r="93" spans="1:14" s="986" customFormat="1" ht="14">
      <c r="A93" s="939" t="s">
        <v>946</v>
      </c>
      <c r="B93" s="694">
        <v>0</v>
      </c>
      <c r="C93" s="1512">
        <v>0</v>
      </c>
      <c r="D93" s="640">
        <v>0</v>
      </c>
      <c r="E93" s="641">
        <v>0</v>
      </c>
      <c r="F93" s="641">
        <v>0</v>
      </c>
      <c r="G93" s="642">
        <v>0</v>
      </c>
      <c r="H93" s="640">
        <v>0</v>
      </c>
      <c r="I93" s="641">
        <v>0</v>
      </c>
      <c r="J93" s="641">
        <v>0</v>
      </c>
      <c r="K93" s="642">
        <v>0</v>
      </c>
      <c r="M93" s="446"/>
      <c r="N93" s="446"/>
    </row>
    <row r="94" spans="1:14" s="986" customFormat="1" ht="14">
      <c r="A94" s="941" t="s">
        <v>1135</v>
      </c>
      <c r="B94" s="694">
        <v>0</v>
      </c>
      <c r="C94" s="1512">
        <v>0</v>
      </c>
      <c r="D94" s="640">
        <v>0</v>
      </c>
      <c r="E94" s="641">
        <v>0</v>
      </c>
      <c r="F94" s="641">
        <v>0</v>
      </c>
      <c r="G94" s="642">
        <v>0</v>
      </c>
      <c r="H94" s="640">
        <v>0</v>
      </c>
      <c r="I94" s="641">
        <v>0</v>
      </c>
      <c r="J94" s="641">
        <v>0</v>
      </c>
      <c r="K94" s="642">
        <v>0</v>
      </c>
      <c r="M94" s="446"/>
      <c r="N94" s="446"/>
    </row>
    <row r="95" spans="1:14" s="986" customFormat="1" ht="14">
      <c r="A95" s="941" t="s">
        <v>1136</v>
      </c>
      <c r="B95" s="694">
        <v>0</v>
      </c>
      <c r="C95" s="1512">
        <v>0</v>
      </c>
      <c r="D95" s="640">
        <v>0</v>
      </c>
      <c r="E95" s="641">
        <v>0</v>
      </c>
      <c r="F95" s="641">
        <v>0</v>
      </c>
      <c r="G95" s="642">
        <v>0</v>
      </c>
      <c r="H95" s="640">
        <v>0</v>
      </c>
      <c r="I95" s="641">
        <v>0</v>
      </c>
      <c r="J95" s="641">
        <v>0</v>
      </c>
      <c r="K95" s="642">
        <v>0</v>
      </c>
      <c r="M95" s="446"/>
      <c r="N95" s="446"/>
    </row>
    <row r="96" spans="1:14" s="986" customFormat="1" ht="14">
      <c r="A96" s="941" t="s">
        <v>1137</v>
      </c>
      <c r="B96" s="694">
        <v>0</v>
      </c>
      <c r="C96" s="1512">
        <v>0</v>
      </c>
      <c r="D96" s="640">
        <v>0</v>
      </c>
      <c r="E96" s="641">
        <v>0</v>
      </c>
      <c r="F96" s="641">
        <v>0</v>
      </c>
      <c r="G96" s="642">
        <v>0</v>
      </c>
      <c r="H96" s="640">
        <v>0</v>
      </c>
      <c r="I96" s="641">
        <v>0</v>
      </c>
      <c r="J96" s="641">
        <v>0</v>
      </c>
      <c r="K96" s="642">
        <v>0</v>
      </c>
      <c r="M96" s="446"/>
      <c r="N96" s="446"/>
    </row>
    <row r="97" spans="1:14" s="986" customFormat="1" ht="14">
      <c r="A97" s="939" t="s">
        <v>917</v>
      </c>
      <c r="B97" s="694">
        <v>0</v>
      </c>
      <c r="C97" s="1512">
        <v>0</v>
      </c>
      <c r="D97" s="640">
        <v>0</v>
      </c>
      <c r="E97" s="641">
        <v>0</v>
      </c>
      <c r="F97" s="641">
        <v>0</v>
      </c>
      <c r="G97" s="642">
        <v>0</v>
      </c>
      <c r="H97" s="640">
        <v>0</v>
      </c>
      <c r="I97" s="641">
        <v>0</v>
      </c>
      <c r="J97" s="641">
        <v>0</v>
      </c>
      <c r="K97" s="642">
        <v>0</v>
      </c>
      <c r="M97" s="446"/>
      <c r="N97" s="446"/>
    </row>
    <row r="98" spans="1:14" s="986" customFormat="1" ht="14">
      <c r="A98" s="939" t="s">
        <v>960</v>
      </c>
      <c r="B98" s="694">
        <v>0</v>
      </c>
      <c r="C98" s="1512">
        <v>0</v>
      </c>
      <c r="D98" s="640">
        <v>0</v>
      </c>
      <c r="E98" s="641">
        <v>0</v>
      </c>
      <c r="F98" s="641">
        <v>0</v>
      </c>
      <c r="G98" s="642">
        <v>0</v>
      </c>
      <c r="H98" s="640">
        <v>0</v>
      </c>
      <c r="I98" s="641">
        <v>0</v>
      </c>
      <c r="J98" s="641">
        <v>0</v>
      </c>
      <c r="K98" s="642">
        <v>0</v>
      </c>
      <c r="M98" s="446"/>
      <c r="N98" s="446"/>
    </row>
    <row r="99" spans="1:14" s="986" customFormat="1" ht="14">
      <c r="A99" s="939" t="s">
        <v>972</v>
      </c>
      <c r="B99" s="694">
        <v>0</v>
      </c>
      <c r="C99" s="1512">
        <v>0</v>
      </c>
      <c r="D99" s="640">
        <v>0</v>
      </c>
      <c r="E99" s="641">
        <v>0</v>
      </c>
      <c r="F99" s="641">
        <v>0</v>
      </c>
      <c r="G99" s="642">
        <v>0</v>
      </c>
      <c r="H99" s="640">
        <v>0</v>
      </c>
      <c r="I99" s="641">
        <v>0</v>
      </c>
      <c r="J99" s="641">
        <v>0</v>
      </c>
      <c r="K99" s="642">
        <v>0</v>
      </c>
      <c r="M99" s="446"/>
      <c r="N99" s="446"/>
    </row>
    <row r="100" spans="1:14" s="986" customFormat="1" ht="14">
      <c r="A100" s="939" t="s">
        <v>984</v>
      </c>
      <c r="B100" s="694">
        <v>0</v>
      </c>
      <c r="C100" s="1512">
        <v>0</v>
      </c>
      <c r="D100" s="640">
        <v>0</v>
      </c>
      <c r="E100" s="641">
        <v>0</v>
      </c>
      <c r="F100" s="641">
        <v>0</v>
      </c>
      <c r="G100" s="642">
        <v>0</v>
      </c>
      <c r="H100" s="640">
        <v>0</v>
      </c>
      <c r="I100" s="641">
        <v>0</v>
      </c>
      <c r="J100" s="641">
        <v>0</v>
      </c>
      <c r="K100" s="642">
        <v>0</v>
      </c>
      <c r="M100" s="446"/>
      <c r="N100" s="446"/>
    </row>
    <row r="101" spans="1:14" s="986" customFormat="1" ht="14">
      <c r="A101" s="939" t="s">
        <v>996</v>
      </c>
      <c r="B101" s="694">
        <v>0</v>
      </c>
      <c r="C101" s="1512">
        <v>0</v>
      </c>
      <c r="D101" s="640">
        <v>0</v>
      </c>
      <c r="E101" s="641">
        <v>0</v>
      </c>
      <c r="F101" s="641">
        <v>0</v>
      </c>
      <c r="G101" s="642">
        <v>0</v>
      </c>
      <c r="H101" s="640">
        <v>0</v>
      </c>
      <c r="I101" s="641">
        <v>0</v>
      </c>
      <c r="J101" s="641">
        <v>0</v>
      </c>
      <c r="K101" s="642">
        <v>0</v>
      </c>
      <c r="M101" s="446"/>
      <c r="N101" s="446"/>
    </row>
    <row r="102" spans="1:14" s="986" customFormat="1" ht="14">
      <c r="A102" s="939" t="s">
        <v>1138</v>
      </c>
      <c r="B102" s="694">
        <v>0</v>
      </c>
      <c r="C102" s="1512">
        <v>0</v>
      </c>
      <c r="D102" s="640">
        <v>0</v>
      </c>
      <c r="E102" s="641">
        <v>0</v>
      </c>
      <c r="F102" s="641">
        <v>0</v>
      </c>
      <c r="G102" s="642">
        <v>0</v>
      </c>
      <c r="H102" s="640">
        <v>0</v>
      </c>
      <c r="I102" s="641">
        <v>0</v>
      </c>
      <c r="J102" s="641">
        <v>0</v>
      </c>
      <c r="K102" s="642">
        <v>0</v>
      </c>
      <c r="M102" s="446"/>
      <c r="N102" s="446"/>
    </row>
    <row r="103" spans="1:14" s="986" customFormat="1" ht="14">
      <c r="A103" s="941" t="s">
        <v>1139</v>
      </c>
      <c r="B103" s="694">
        <v>0</v>
      </c>
      <c r="C103" s="1512">
        <v>0</v>
      </c>
      <c r="D103" s="640">
        <v>0</v>
      </c>
      <c r="E103" s="641">
        <v>0</v>
      </c>
      <c r="F103" s="641">
        <v>0</v>
      </c>
      <c r="G103" s="642">
        <v>0</v>
      </c>
      <c r="H103" s="640">
        <v>0</v>
      </c>
      <c r="I103" s="641">
        <v>0</v>
      </c>
      <c r="J103" s="641">
        <v>0</v>
      </c>
      <c r="K103" s="642">
        <v>0</v>
      </c>
      <c r="M103" s="446"/>
      <c r="N103" s="446"/>
    </row>
    <row r="104" spans="1:14" s="986" customFormat="1" ht="14">
      <c r="A104" s="941" t="s">
        <v>1140</v>
      </c>
      <c r="B104" s="694">
        <v>0</v>
      </c>
      <c r="C104" s="1512">
        <v>0</v>
      </c>
      <c r="D104" s="640">
        <v>0</v>
      </c>
      <c r="E104" s="641">
        <v>0</v>
      </c>
      <c r="F104" s="641">
        <v>0</v>
      </c>
      <c r="G104" s="642">
        <v>0</v>
      </c>
      <c r="H104" s="640">
        <v>0</v>
      </c>
      <c r="I104" s="641">
        <v>0</v>
      </c>
      <c r="J104" s="641">
        <v>0</v>
      </c>
      <c r="K104" s="642">
        <v>0</v>
      </c>
      <c r="M104" s="446"/>
      <c r="N104" s="446"/>
    </row>
    <row r="105" spans="1:14" s="986" customFormat="1" ht="14">
      <c r="A105" s="1093"/>
      <c r="B105" s="694"/>
      <c r="C105" s="1512"/>
      <c r="D105" s="640"/>
      <c r="E105" s="641"/>
      <c r="F105" s="641"/>
      <c r="G105" s="642"/>
      <c r="H105" s="640"/>
      <c r="I105" s="641"/>
      <c r="J105" s="641"/>
      <c r="K105" s="642"/>
      <c r="M105" s="446"/>
      <c r="N105" s="446"/>
    </row>
    <row r="106" spans="1:14" s="985" customFormat="1" ht="14">
      <c r="A106" s="937" t="s">
        <v>1075</v>
      </c>
      <c r="B106" s="693">
        <v>9.3572760000000006</v>
      </c>
      <c r="C106" s="1511">
        <v>7.1562914422499997</v>
      </c>
      <c r="D106" s="637">
        <v>8.0560909658300002</v>
      </c>
      <c r="E106" s="638">
        <v>8.3828049060299996</v>
      </c>
      <c r="F106" s="638">
        <v>8.3462673476599996</v>
      </c>
      <c r="G106" s="639">
        <v>4.2846800499600004</v>
      </c>
      <c r="H106" s="637">
        <v>8.4491188323900008</v>
      </c>
      <c r="I106" s="638">
        <v>8.5498382686299994</v>
      </c>
      <c r="J106" s="638">
        <v>8.3773124311700009</v>
      </c>
      <c r="K106" s="639">
        <v>8.1073785354699996</v>
      </c>
      <c r="M106" s="1064"/>
      <c r="N106" s="1064"/>
    </row>
    <row r="107" spans="1:14" s="986" customFormat="1" ht="14">
      <c r="A107" s="938" t="s">
        <v>1115</v>
      </c>
      <c r="B107" s="694">
        <v>9.3572760000000006</v>
      </c>
      <c r="C107" s="1512">
        <v>7.1562914422499997</v>
      </c>
      <c r="D107" s="640">
        <v>8.0560909658300002</v>
      </c>
      <c r="E107" s="641">
        <v>8.3828049060299996</v>
      </c>
      <c r="F107" s="641">
        <v>8.3462673476599996</v>
      </c>
      <c r="G107" s="642">
        <v>4.2846800499600004</v>
      </c>
      <c r="H107" s="640">
        <v>8.4491188323900008</v>
      </c>
      <c r="I107" s="641">
        <v>8.5498382686299994</v>
      </c>
      <c r="J107" s="641">
        <v>8.3773124311700009</v>
      </c>
      <c r="K107" s="642">
        <v>8.1073785354699996</v>
      </c>
      <c r="M107" s="446"/>
      <c r="N107" s="446"/>
    </row>
    <row r="108" spans="1:14" s="986" customFormat="1" ht="14">
      <c r="A108" s="939" t="s">
        <v>1246</v>
      </c>
      <c r="B108" s="694">
        <v>0</v>
      </c>
      <c r="C108" s="1512">
        <v>0</v>
      </c>
      <c r="D108" s="640">
        <v>0</v>
      </c>
      <c r="E108" s="641">
        <v>0</v>
      </c>
      <c r="F108" s="641">
        <v>0</v>
      </c>
      <c r="G108" s="642">
        <v>0</v>
      </c>
      <c r="H108" s="640">
        <v>0</v>
      </c>
      <c r="I108" s="641">
        <v>0</v>
      </c>
      <c r="J108" s="641">
        <v>0</v>
      </c>
      <c r="K108" s="642">
        <v>0</v>
      </c>
      <c r="M108" s="446"/>
      <c r="N108" s="446"/>
    </row>
    <row r="109" spans="1:14" s="986" customFormat="1" ht="14">
      <c r="A109" s="939" t="s">
        <v>903</v>
      </c>
      <c r="B109" s="694">
        <v>0.1</v>
      </c>
      <c r="C109" s="1512">
        <v>2.0120016359999999</v>
      </c>
      <c r="D109" s="640">
        <v>2.0138855860000002</v>
      </c>
      <c r="E109" s="641">
        <v>2.0289677990000001</v>
      </c>
      <c r="F109" s="641">
        <v>2.0299497990000002</v>
      </c>
      <c r="G109" s="642">
        <v>2.0304163989999999</v>
      </c>
      <c r="H109" s="640">
        <v>1.932779399</v>
      </c>
      <c r="I109" s="641">
        <v>2.0248388149999998</v>
      </c>
      <c r="J109" s="641">
        <v>1.6967492150000001</v>
      </c>
      <c r="K109" s="642">
        <v>1.739756415</v>
      </c>
      <c r="M109" s="446"/>
      <c r="N109" s="446"/>
    </row>
    <row r="110" spans="1:14" s="986" customFormat="1" ht="14">
      <c r="A110" s="939" t="s">
        <v>947</v>
      </c>
      <c r="B110" s="694">
        <v>9.2572759999999992</v>
      </c>
      <c r="C110" s="1512">
        <v>5.1442898062499998</v>
      </c>
      <c r="D110" s="640">
        <v>6.0422053798300004</v>
      </c>
      <c r="E110" s="641">
        <v>6.3538371070300013</v>
      </c>
      <c r="F110" s="641">
        <v>6.3163175486600007</v>
      </c>
      <c r="G110" s="642">
        <v>2.25426365096</v>
      </c>
      <c r="H110" s="640">
        <v>6.5163394333900007</v>
      </c>
      <c r="I110" s="641">
        <v>6.5249994536300004</v>
      </c>
      <c r="J110" s="641">
        <v>6.6805632161700004</v>
      </c>
      <c r="K110" s="642">
        <v>6.3676221204700001</v>
      </c>
      <c r="M110" s="446"/>
      <c r="N110" s="446"/>
    </row>
    <row r="111" spans="1:14" s="986" customFormat="1" ht="14">
      <c r="A111" s="939" t="s">
        <v>918</v>
      </c>
      <c r="B111" s="694">
        <v>0</v>
      </c>
      <c r="C111" s="1512">
        <v>0</v>
      </c>
      <c r="D111" s="640">
        <v>0</v>
      </c>
      <c r="E111" s="641">
        <v>0</v>
      </c>
      <c r="F111" s="641">
        <v>0</v>
      </c>
      <c r="G111" s="642">
        <v>0</v>
      </c>
      <c r="H111" s="640">
        <v>0</v>
      </c>
      <c r="I111" s="641">
        <v>0</v>
      </c>
      <c r="J111" s="641">
        <v>0</v>
      </c>
      <c r="K111" s="642">
        <v>0</v>
      </c>
      <c r="M111" s="446"/>
      <c r="N111" s="446"/>
    </row>
    <row r="112" spans="1:14" s="986" customFormat="1" ht="14">
      <c r="A112" s="939" t="s">
        <v>961</v>
      </c>
      <c r="B112" s="694">
        <v>0</v>
      </c>
      <c r="C112" s="1512">
        <v>0</v>
      </c>
      <c r="D112" s="640">
        <v>0</v>
      </c>
      <c r="E112" s="641">
        <v>0</v>
      </c>
      <c r="F112" s="641">
        <v>0</v>
      </c>
      <c r="G112" s="642">
        <v>0</v>
      </c>
      <c r="H112" s="640">
        <v>0</v>
      </c>
      <c r="I112" s="641">
        <v>0</v>
      </c>
      <c r="J112" s="641">
        <v>0</v>
      </c>
      <c r="K112" s="642">
        <v>0</v>
      </c>
      <c r="M112" s="446"/>
      <c r="N112" s="446"/>
    </row>
    <row r="113" spans="1:14" s="986" customFormat="1" ht="14">
      <c r="A113" s="939" t="s">
        <v>973</v>
      </c>
      <c r="B113" s="694">
        <v>0</v>
      </c>
      <c r="C113" s="1512">
        <v>0</v>
      </c>
      <c r="D113" s="640">
        <v>0</v>
      </c>
      <c r="E113" s="641">
        <v>0</v>
      </c>
      <c r="F113" s="641">
        <v>0</v>
      </c>
      <c r="G113" s="642">
        <v>0</v>
      </c>
      <c r="H113" s="640">
        <v>0</v>
      </c>
      <c r="I113" s="641">
        <v>0</v>
      </c>
      <c r="J113" s="641">
        <v>0</v>
      </c>
      <c r="K113" s="642">
        <v>0</v>
      </c>
      <c r="M113" s="446"/>
      <c r="N113" s="446"/>
    </row>
    <row r="114" spans="1:14" s="986" customFormat="1" ht="14">
      <c r="A114" s="939" t="s">
        <v>985</v>
      </c>
      <c r="B114" s="694">
        <v>0</v>
      </c>
      <c r="C114" s="1512">
        <v>0</v>
      </c>
      <c r="D114" s="640">
        <v>0</v>
      </c>
      <c r="E114" s="641">
        <v>0</v>
      </c>
      <c r="F114" s="641">
        <v>0</v>
      </c>
      <c r="G114" s="642">
        <v>0</v>
      </c>
      <c r="H114" s="640">
        <v>0</v>
      </c>
      <c r="I114" s="641">
        <v>0</v>
      </c>
      <c r="J114" s="641">
        <v>0</v>
      </c>
      <c r="K114" s="642">
        <v>0</v>
      </c>
      <c r="M114" s="446"/>
      <c r="N114" s="446"/>
    </row>
    <row r="115" spans="1:14" s="986" customFormat="1" ht="14">
      <c r="A115" s="939" t="s">
        <v>863</v>
      </c>
      <c r="B115" s="694">
        <v>0</v>
      </c>
      <c r="C115" s="1512">
        <v>0</v>
      </c>
      <c r="D115" s="640">
        <v>0</v>
      </c>
      <c r="E115" s="641">
        <v>0</v>
      </c>
      <c r="F115" s="641">
        <v>0</v>
      </c>
      <c r="G115" s="642">
        <v>0</v>
      </c>
      <c r="H115" s="640">
        <v>0</v>
      </c>
      <c r="I115" s="641">
        <v>0</v>
      </c>
      <c r="J115" s="641">
        <v>0</v>
      </c>
      <c r="K115" s="642">
        <v>0</v>
      </c>
      <c r="M115" s="446"/>
      <c r="N115" s="446"/>
    </row>
    <row r="116" spans="1:14" s="986" customFormat="1" ht="14">
      <c r="A116" s="938" t="s">
        <v>1116</v>
      </c>
      <c r="B116" s="694">
        <v>0</v>
      </c>
      <c r="C116" s="1512">
        <v>0</v>
      </c>
      <c r="D116" s="640">
        <v>0</v>
      </c>
      <c r="E116" s="641">
        <v>0</v>
      </c>
      <c r="F116" s="641">
        <v>0</v>
      </c>
      <c r="G116" s="642">
        <v>0</v>
      </c>
      <c r="H116" s="640">
        <v>0</v>
      </c>
      <c r="I116" s="641">
        <v>0</v>
      </c>
      <c r="J116" s="641">
        <v>0</v>
      </c>
      <c r="K116" s="642">
        <v>0</v>
      </c>
      <c r="M116" s="446"/>
      <c r="N116" s="446"/>
    </row>
    <row r="117" spans="1:14" s="986" customFormat="1" ht="14">
      <c r="A117" s="939" t="s">
        <v>1247</v>
      </c>
      <c r="B117" s="694">
        <v>0</v>
      </c>
      <c r="C117" s="1512">
        <v>0</v>
      </c>
      <c r="D117" s="640">
        <v>0</v>
      </c>
      <c r="E117" s="641">
        <v>0</v>
      </c>
      <c r="F117" s="641">
        <v>0</v>
      </c>
      <c r="G117" s="642">
        <v>0</v>
      </c>
      <c r="H117" s="640">
        <v>0</v>
      </c>
      <c r="I117" s="641">
        <v>0</v>
      </c>
      <c r="J117" s="641">
        <v>0</v>
      </c>
      <c r="K117" s="642">
        <v>0</v>
      </c>
      <c r="M117" s="446"/>
      <c r="N117" s="446"/>
    </row>
    <row r="118" spans="1:14" s="986" customFormat="1" ht="14">
      <c r="A118" s="939" t="s">
        <v>904</v>
      </c>
      <c r="B118" s="694">
        <v>0</v>
      </c>
      <c r="C118" s="1512">
        <v>0</v>
      </c>
      <c r="D118" s="640">
        <v>0</v>
      </c>
      <c r="E118" s="641">
        <v>0</v>
      </c>
      <c r="F118" s="641">
        <v>0</v>
      </c>
      <c r="G118" s="642">
        <v>0</v>
      </c>
      <c r="H118" s="640">
        <v>0</v>
      </c>
      <c r="I118" s="641">
        <v>0</v>
      </c>
      <c r="J118" s="641">
        <v>0</v>
      </c>
      <c r="K118" s="642">
        <v>0</v>
      </c>
      <c r="M118" s="446"/>
      <c r="N118" s="446"/>
    </row>
    <row r="119" spans="1:14" s="986" customFormat="1" ht="14">
      <c r="A119" s="939" t="s">
        <v>948</v>
      </c>
      <c r="B119" s="694">
        <v>0</v>
      </c>
      <c r="C119" s="1512">
        <v>0</v>
      </c>
      <c r="D119" s="640">
        <v>0</v>
      </c>
      <c r="E119" s="641">
        <v>0</v>
      </c>
      <c r="F119" s="641">
        <v>0</v>
      </c>
      <c r="G119" s="642">
        <v>0</v>
      </c>
      <c r="H119" s="640">
        <v>0</v>
      </c>
      <c r="I119" s="641">
        <v>0</v>
      </c>
      <c r="J119" s="641">
        <v>0</v>
      </c>
      <c r="K119" s="642">
        <v>0</v>
      </c>
      <c r="M119" s="446"/>
      <c r="N119" s="446"/>
    </row>
    <row r="120" spans="1:14" s="986" customFormat="1" ht="14">
      <c r="A120" s="939" t="s">
        <v>919</v>
      </c>
      <c r="B120" s="694">
        <v>0</v>
      </c>
      <c r="C120" s="1512">
        <v>0</v>
      </c>
      <c r="D120" s="640">
        <v>0</v>
      </c>
      <c r="E120" s="641">
        <v>0</v>
      </c>
      <c r="F120" s="641">
        <v>0</v>
      </c>
      <c r="G120" s="642">
        <v>0</v>
      </c>
      <c r="H120" s="640">
        <v>0</v>
      </c>
      <c r="I120" s="641">
        <v>0</v>
      </c>
      <c r="J120" s="641">
        <v>0</v>
      </c>
      <c r="K120" s="642">
        <v>0</v>
      </c>
      <c r="M120" s="446"/>
      <c r="N120" s="446"/>
    </row>
    <row r="121" spans="1:14" s="986" customFormat="1" ht="14">
      <c r="A121" s="939" t="s">
        <v>962</v>
      </c>
      <c r="B121" s="694">
        <v>0</v>
      </c>
      <c r="C121" s="1512">
        <v>0</v>
      </c>
      <c r="D121" s="640">
        <v>0</v>
      </c>
      <c r="E121" s="641">
        <v>0</v>
      </c>
      <c r="F121" s="641">
        <v>0</v>
      </c>
      <c r="G121" s="642">
        <v>0</v>
      </c>
      <c r="H121" s="640">
        <v>0</v>
      </c>
      <c r="I121" s="641">
        <v>0</v>
      </c>
      <c r="J121" s="641">
        <v>0</v>
      </c>
      <c r="K121" s="642">
        <v>0</v>
      </c>
      <c r="M121" s="446"/>
      <c r="N121" s="446"/>
    </row>
    <row r="122" spans="1:14" s="986" customFormat="1" ht="14">
      <c r="A122" s="939" t="s">
        <v>974</v>
      </c>
      <c r="B122" s="694">
        <v>0</v>
      </c>
      <c r="C122" s="1512">
        <v>0</v>
      </c>
      <c r="D122" s="640">
        <v>0</v>
      </c>
      <c r="E122" s="641">
        <v>0</v>
      </c>
      <c r="F122" s="641">
        <v>0</v>
      </c>
      <c r="G122" s="642">
        <v>0</v>
      </c>
      <c r="H122" s="640">
        <v>0</v>
      </c>
      <c r="I122" s="641">
        <v>0</v>
      </c>
      <c r="J122" s="641">
        <v>0</v>
      </c>
      <c r="K122" s="642">
        <v>0</v>
      </c>
      <c r="M122" s="446"/>
      <c r="N122" s="446"/>
    </row>
    <row r="123" spans="1:14" s="986" customFormat="1" ht="14">
      <c r="A123" s="939" t="s">
        <v>986</v>
      </c>
      <c r="B123" s="694">
        <v>0</v>
      </c>
      <c r="C123" s="1512">
        <v>0</v>
      </c>
      <c r="D123" s="640">
        <v>0</v>
      </c>
      <c r="E123" s="641">
        <v>0</v>
      </c>
      <c r="F123" s="641">
        <v>0</v>
      </c>
      <c r="G123" s="642">
        <v>0</v>
      </c>
      <c r="H123" s="640">
        <v>0</v>
      </c>
      <c r="I123" s="641">
        <v>0</v>
      </c>
      <c r="J123" s="641">
        <v>0</v>
      </c>
      <c r="K123" s="642">
        <v>0</v>
      </c>
      <c r="M123" s="446"/>
      <c r="N123" s="446"/>
    </row>
    <row r="124" spans="1:14" s="986" customFormat="1" ht="14">
      <c r="A124" s="939" t="s">
        <v>1141</v>
      </c>
      <c r="B124" s="694">
        <v>0</v>
      </c>
      <c r="C124" s="1512">
        <v>0</v>
      </c>
      <c r="D124" s="640">
        <v>0</v>
      </c>
      <c r="E124" s="641">
        <v>0</v>
      </c>
      <c r="F124" s="641">
        <v>0</v>
      </c>
      <c r="G124" s="642">
        <v>0</v>
      </c>
      <c r="H124" s="640">
        <v>0</v>
      </c>
      <c r="I124" s="641">
        <v>0</v>
      </c>
      <c r="J124" s="641">
        <v>0</v>
      </c>
      <c r="K124" s="642">
        <v>0</v>
      </c>
      <c r="M124" s="446"/>
      <c r="N124" s="446"/>
    </row>
    <row r="125" spans="1:14" s="986" customFormat="1" ht="14">
      <c r="A125" s="1093"/>
      <c r="B125" s="694"/>
      <c r="C125" s="1512"/>
      <c r="D125" s="640"/>
      <c r="E125" s="641"/>
      <c r="F125" s="641"/>
      <c r="G125" s="642"/>
      <c r="H125" s="640"/>
      <c r="I125" s="641"/>
      <c r="J125" s="641"/>
      <c r="K125" s="642"/>
      <c r="M125" s="446"/>
      <c r="N125" s="446"/>
    </row>
    <row r="126" spans="1:14" s="985" customFormat="1" ht="14">
      <c r="A126" s="937" t="s">
        <v>1142</v>
      </c>
      <c r="B126" s="693">
        <v>0</v>
      </c>
      <c r="C126" s="1511">
        <v>0</v>
      </c>
      <c r="D126" s="637">
        <v>0</v>
      </c>
      <c r="E126" s="638">
        <v>0</v>
      </c>
      <c r="F126" s="638">
        <v>0</v>
      </c>
      <c r="G126" s="639">
        <v>0</v>
      </c>
      <c r="H126" s="637">
        <v>0</v>
      </c>
      <c r="I126" s="638">
        <v>0</v>
      </c>
      <c r="J126" s="638">
        <v>0</v>
      </c>
      <c r="K126" s="639">
        <v>0</v>
      </c>
      <c r="M126" s="1064"/>
      <c r="N126" s="1064"/>
    </row>
    <row r="127" spans="1:14" s="986" customFormat="1" ht="14">
      <c r="A127" s="938" t="s">
        <v>1115</v>
      </c>
      <c r="B127" s="694">
        <v>0</v>
      </c>
      <c r="C127" s="1512">
        <v>0</v>
      </c>
      <c r="D127" s="640">
        <v>0</v>
      </c>
      <c r="E127" s="641">
        <v>0</v>
      </c>
      <c r="F127" s="641">
        <v>0</v>
      </c>
      <c r="G127" s="642">
        <v>0</v>
      </c>
      <c r="H127" s="640">
        <v>0</v>
      </c>
      <c r="I127" s="641">
        <v>0</v>
      </c>
      <c r="J127" s="641">
        <v>0</v>
      </c>
      <c r="K127" s="642">
        <v>0</v>
      </c>
      <c r="M127" s="446"/>
      <c r="N127" s="446"/>
    </row>
    <row r="128" spans="1:14" s="986" customFormat="1" ht="14">
      <c r="A128" s="939" t="s">
        <v>905</v>
      </c>
      <c r="B128" s="694">
        <v>0</v>
      </c>
      <c r="C128" s="1512">
        <v>0</v>
      </c>
      <c r="D128" s="640">
        <v>0</v>
      </c>
      <c r="E128" s="641">
        <v>0</v>
      </c>
      <c r="F128" s="641">
        <v>0</v>
      </c>
      <c r="G128" s="642">
        <v>0</v>
      </c>
      <c r="H128" s="640">
        <v>0</v>
      </c>
      <c r="I128" s="641">
        <v>0</v>
      </c>
      <c r="J128" s="641">
        <v>0</v>
      </c>
      <c r="K128" s="642">
        <v>0</v>
      </c>
      <c r="M128" s="446"/>
      <c r="N128" s="446"/>
    </row>
    <row r="129" spans="1:14" s="986" customFormat="1" ht="14">
      <c r="A129" s="939" t="s">
        <v>949</v>
      </c>
      <c r="B129" s="694">
        <v>0</v>
      </c>
      <c r="C129" s="1512">
        <v>0</v>
      </c>
      <c r="D129" s="640">
        <v>0</v>
      </c>
      <c r="E129" s="641">
        <v>0</v>
      </c>
      <c r="F129" s="641">
        <v>0</v>
      </c>
      <c r="G129" s="642">
        <v>0</v>
      </c>
      <c r="H129" s="640">
        <v>0</v>
      </c>
      <c r="I129" s="641">
        <v>0</v>
      </c>
      <c r="J129" s="641">
        <v>0</v>
      </c>
      <c r="K129" s="642">
        <v>0</v>
      </c>
      <c r="M129" s="446"/>
      <c r="N129" s="446"/>
    </row>
    <row r="130" spans="1:14" s="986" customFormat="1" ht="14">
      <c r="A130" s="939" t="s">
        <v>865</v>
      </c>
      <c r="B130" s="694">
        <v>0</v>
      </c>
      <c r="C130" s="1512">
        <v>0</v>
      </c>
      <c r="D130" s="640">
        <v>0</v>
      </c>
      <c r="E130" s="641">
        <v>0</v>
      </c>
      <c r="F130" s="641">
        <v>0</v>
      </c>
      <c r="G130" s="642">
        <v>0</v>
      </c>
      <c r="H130" s="640">
        <v>0</v>
      </c>
      <c r="I130" s="641">
        <v>0</v>
      </c>
      <c r="J130" s="641">
        <v>0</v>
      </c>
      <c r="K130" s="642">
        <v>0</v>
      </c>
      <c r="M130" s="446"/>
      <c r="N130" s="446"/>
    </row>
    <row r="131" spans="1:14" s="986" customFormat="1" ht="14">
      <c r="A131" s="938" t="s">
        <v>1116</v>
      </c>
      <c r="B131" s="694">
        <v>0</v>
      </c>
      <c r="C131" s="1512">
        <v>0</v>
      </c>
      <c r="D131" s="640">
        <v>0</v>
      </c>
      <c r="E131" s="641">
        <v>0</v>
      </c>
      <c r="F131" s="641">
        <v>0</v>
      </c>
      <c r="G131" s="642">
        <v>0</v>
      </c>
      <c r="H131" s="640">
        <v>0</v>
      </c>
      <c r="I131" s="641">
        <v>0</v>
      </c>
      <c r="J131" s="641">
        <v>0</v>
      </c>
      <c r="K131" s="642">
        <v>0</v>
      </c>
      <c r="M131" s="446"/>
      <c r="N131" s="446"/>
    </row>
    <row r="132" spans="1:14" s="986" customFormat="1" ht="14">
      <c r="A132" s="939" t="s">
        <v>906</v>
      </c>
      <c r="B132" s="694">
        <v>0</v>
      </c>
      <c r="C132" s="1512">
        <v>0</v>
      </c>
      <c r="D132" s="640">
        <v>0</v>
      </c>
      <c r="E132" s="641">
        <v>0</v>
      </c>
      <c r="F132" s="641">
        <v>0</v>
      </c>
      <c r="G132" s="642">
        <v>0</v>
      </c>
      <c r="H132" s="640">
        <v>0</v>
      </c>
      <c r="I132" s="641">
        <v>0</v>
      </c>
      <c r="J132" s="641">
        <v>0</v>
      </c>
      <c r="K132" s="642">
        <v>0</v>
      </c>
      <c r="M132" s="446"/>
      <c r="N132" s="446"/>
    </row>
    <row r="133" spans="1:14" s="986" customFormat="1" ht="14">
      <c r="A133" s="939" t="s">
        <v>950</v>
      </c>
      <c r="B133" s="694">
        <v>0</v>
      </c>
      <c r="C133" s="1512">
        <v>0</v>
      </c>
      <c r="D133" s="640">
        <v>0</v>
      </c>
      <c r="E133" s="641">
        <v>0</v>
      </c>
      <c r="F133" s="641">
        <v>0</v>
      </c>
      <c r="G133" s="642">
        <v>0</v>
      </c>
      <c r="H133" s="640">
        <v>0</v>
      </c>
      <c r="I133" s="641">
        <v>0</v>
      </c>
      <c r="J133" s="641">
        <v>0</v>
      </c>
      <c r="K133" s="642">
        <v>0</v>
      </c>
      <c r="M133" s="446"/>
      <c r="N133" s="446"/>
    </row>
    <row r="134" spans="1:14" s="986" customFormat="1" ht="14">
      <c r="A134" s="939" t="s">
        <v>866</v>
      </c>
      <c r="B134" s="694">
        <v>0</v>
      </c>
      <c r="C134" s="1512">
        <v>0</v>
      </c>
      <c r="D134" s="640">
        <v>0</v>
      </c>
      <c r="E134" s="641">
        <v>0</v>
      </c>
      <c r="F134" s="641">
        <v>0</v>
      </c>
      <c r="G134" s="642">
        <v>0</v>
      </c>
      <c r="H134" s="640">
        <v>0</v>
      </c>
      <c r="I134" s="641">
        <v>0</v>
      </c>
      <c r="J134" s="641">
        <v>0</v>
      </c>
      <c r="K134" s="642">
        <v>0</v>
      </c>
      <c r="M134" s="446"/>
      <c r="N134" s="446"/>
    </row>
    <row r="135" spans="1:14" s="986" customFormat="1" ht="14">
      <c r="A135" s="1093"/>
      <c r="B135" s="694"/>
      <c r="C135" s="1512"/>
      <c r="D135" s="640"/>
      <c r="E135" s="641"/>
      <c r="F135" s="641"/>
      <c r="G135" s="642"/>
      <c r="H135" s="640"/>
      <c r="I135" s="641"/>
      <c r="J135" s="641"/>
      <c r="K135" s="642"/>
      <c r="M135" s="446"/>
      <c r="N135" s="446"/>
    </row>
    <row r="136" spans="1:14" s="985" customFormat="1" ht="14">
      <c r="A136" s="937" t="s">
        <v>569</v>
      </c>
      <c r="B136" s="693">
        <v>0</v>
      </c>
      <c r="C136" s="1511">
        <v>0.10167124599999999</v>
      </c>
      <c r="D136" s="637">
        <v>0.10140906099999999</v>
      </c>
      <c r="E136" s="638">
        <v>0.136409061</v>
      </c>
      <c r="F136" s="638">
        <v>1.0869028760000001</v>
      </c>
      <c r="G136" s="639">
        <v>0.120802594</v>
      </c>
      <c r="H136" s="637">
        <v>0.120802594</v>
      </c>
      <c r="I136" s="638">
        <v>0.85448807599999999</v>
      </c>
      <c r="J136" s="638">
        <v>0.85448807599999999</v>
      </c>
      <c r="K136" s="639">
        <v>0.818296409</v>
      </c>
      <c r="M136" s="1064"/>
      <c r="N136" s="1064"/>
    </row>
    <row r="137" spans="1:14" s="986" customFormat="1" ht="14">
      <c r="A137" s="938" t="s">
        <v>1115</v>
      </c>
      <c r="B137" s="694">
        <v>0</v>
      </c>
      <c r="C137" s="1512">
        <v>0.10167124599999999</v>
      </c>
      <c r="D137" s="640">
        <v>0.10140906099999999</v>
      </c>
      <c r="E137" s="641">
        <v>0.136409061</v>
      </c>
      <c r="F137" s="641">
        <v>1.0869028760000001</v>
      </c>
      <c r="G137" s="642">
        <v>0.120802594</v>
      </c>
      <c r="H137" s="640">
        <v>0.120802594</v>
      </c>
      <c r="I137" s="641">
        <v>0.85448807599999999</v>
      </c>
      <c r="J137" s="641">
        <v>0.85448807599999999</v>
      </c>
      <c r="K137" s="642">
        <v>0.818296409</v>
      </c>
      <c r="M137" s="446"/>
      <c r="N137" s="446"/>
    </row>
    <row r="138" spans="1:14" s="986" customFormat="1" ht="14">
      <c r="A138" s="939" t="s">
        <v>1248</v>
      </c>
      <c r="B138" s="694">
        <v>0</v>
      </c>
      <c r="C138" s="1512">
        <v>0</v>
      </c>
      <c r="D138" s="640">
        <v>0</v>
      </c>
      <c r="E138" s="641">
        <v>0</v>
      </c>
      <c r="F138" s="641">
        <v>0</v>
      </c>
      <c r="G138" s="642">
        <v>0</v>
      </c>
      <c r="H138" s="640">
        <v>0</v>
      </c>
      <c r="I138" s="641">
        <v>0</v>
      </c>
      <c r="J138" s="641">
        <v>0</v>
      </c>
      <c r="K138" s="642">
        <v>0</v>
      </c>
      <c r="M138" s="446"/>
      <c r="N138" s="446"/>
    </row>
    <row r="139" spans="1:14" s="986" customFormat="1" ht="14">
      <c r="A139" s="939" t="s">
        <v>907</v>
      </c>
      <c r="B139" s="694">
        <v>0</v>
      </c>
      <c r="C139" s="1512">
        <v>0.10167124599999999</v>
      </c>
      <c r="D139" s="640">
        <v>0.10140906099999999</v>
      </c>
      <c r="E139" s="641">
        <v>0.136409061</v>
      </c>
      <c r="F139" s="641">
        <v>1.0869028760000001</v>
      </c>
      <c r="G139" s="642">
        <v>0.120802594</v>
      </c>
      <c r="H139" s="640">
        <v>0.120802594</v>
      </c>
      <c r="I139" s="641">
        <v>0.85448807599999999</v>
      </c>
      <c r="J139" s="641">
        <v>0.85448807599999999</v>
      </c>
      <c r="K139" s="642">
        <v>0.818296409</v>
      </c>
      <c r="M139" s="446"/>
      <c r="N139" s="446"/>
    </row>
    <row r="140" spans="1:14" s="986" customFormat="1" ht="14">
      <c r="A140" s="939" t="s">
        <v>951</v>
      </c>
      <c r="B140" s="694">
        <v>0</v>
      </c>
      <c r="C140" s="1512">
        <v>0</v>
      </c>
      <c r="D140" s="640">
        <v>0</v>
      </c>
      <c r="E140" s="641">
        <v>0</v>
      </c>
      <c r="F140" s="641">
        <v>0</v>
      </c>
      <c r="G140" s="642">
        <v>0</v>
      </c>
      <c r="H140" s="640">
        <v>0</v>
      </c>
      <c r="I140" s="641">
        <v>0</v>
      </c>
      <c r="J140" s="641">
        <v>0</v>
      </c>
      <c r="K140" s="642">
        <v>0</v>
      </c>
      <c r="M140" s="446"/>
      <c r="N140" s="446"/>
    </row>
    <row r="141" spans="1:14" s="986" customFormat="1" ht="14">
      <c r="A141" s="939" t="s">
        <v>920</v>
      </c>
      <c r="B141" s="694">
        <v>0</v>
      </c>
      <c r="C141" s="1512">
        <v>0</v>
      </c>
      <c r="D141" s="640">
        <v>0</v>
      </c>
      <c r="E141" s="641">
        <v>0</v>
      </c>
      <c r="F141" s="641">
        <v>0</v>
      </c>
      <c r="G141" s="642">
        <v>0</v>
      </c>
      <c r="H141" s="640">
        <v>0</v>
      </c>
      <c r="I141" s="641">
        <v>0</v>
      </c>
      <c r="J141" s="641">
        <v>0</v>
      </c>
      <c r="K141" s="642">
        <v>0</v>
      </c>
      <c r="M141" s="446"/>
      <c r="N141" s="446"/>
    </row>
    <row r="142" spans="1:14" s="986" customFormat="1" ht="14">
      <c r="A142" s="939" t="s">
        <v>963</v>
      </c>
      <c r="B142" s="694">
        <v>0</v>
      </c>
      <c r="C142" s="1512">
        <v>0</v>
      </c>
      <c r="D142" s="640">
        <v>0</v>
      </c>
      <c r="E142" s="641">
        <v>0</v>
      </c>
      <c r="F142" s="641">
        <v>0</v>
      </c>
      <c r="G142" s="642">
        <v>0</v>
      </c>
      <c r="H142" s="640">
        <v>0</v>
      </c>
      <c r="I142" s="641">
        <v>0</v>
      </c>
      <c r="J142" s="641">
        <v>0</v>
      </c>
      <c r="K142" s="642">
        <v>0</v>
      </c>
      <c r="M142" s="446"/>
      <c r="N142" s="446"/>
    </row>
    <row r="143" spans="1:14" s="986" customFormat="1" ht="14">
      <c r="A143" s="939" t="s">
        <v>975</v>
      </c>
      <c r="B143" s="694">
        <v>0</v>
      </c>
      <c r="C143" s="1512">
        <v>0</v>
      </c>
      <c r="D143" s="640">
        <v>0</v>
      </c>
      <c r="E143" s="641">
        <v>0</v>
      </c>
      <c r="F143" s="641">
        <v>0</v>
      </c>
      <c r="G143" s="642">
        <v>0</v>
      </c>
      <c r="H143" s="640">
        <v>0</v>
      </c>
      <c r="I143" s="641">
        <v>0</v>
      </c>
      <c r="J143" s="641">
        <v>0</v>
      </c>
      <c r="K143" s="642">
        <v>0</v>
      </c>
      <c r="M143" s="446"/>
      <c r="N143" s="446"/>
    </row>
    <row r="144" spans="1:14" s="986" customFormat="1" ht="14">
      <c r="A144" s="939" t="s">
        <v>987</v>
      </c>
      <c r="B144" s="694">
        <v>0</v>
      </c>
      <c r="C144" s="1512">
        <v>0</v>
      </c>
      <c r="D144" s="640">
        <v>0</v>
      </c>
      <c r="E144" s="641">
        <v>0</v>
      </c>
      <c r="F144" s="641">
        <v>0</v>
      </c>
      <c r="G144" s="642">
        <v>0</v>
      </c>
      <c r="H144" s="640">
        <v>0</v>
      </c>
      <c r="I144" s="641">
        <v>0</v>
      </c>
      <c r="J144" s="641">
        <v>0</v>
      </c>
      <c r="K144" s="642">
        <v>0</v>
      </c>
      <c r="M144" s="446"/>
      <c r="N144" s="446"/>
    </row>
    <row r="145" spans="1:14" s="986" customFormat="1" ht="14">
      <c r="A145" s="939" t="s">
        <v>997</v>
      </c>
      <c r="B145" s="694">
        <v>0</v>
      </c>
      <c r="C145" s="1512">
        <v>0</v>
      </c>
      <c r="D145" s="640">
        <v>0</v>
      </c>
      <c r="E145" s="641">
        <v>0</v>
      </c>
      <c r="F145" s="641">
        <v>0</v>
      </c>
      <c r="G145" s="642">
        <v>0</v>
      </c>
      <c r="H145" s="640">
        <v>0</v>
      </c>
      <c r="I145" s="641">
        <v>0</v>
      </c>
      <c r="J145" s="641">
        <v>0</v>
      </c>
      <c r="K145" s="642">
        <v>0</v>
      </c>
      <c r="M145" s="446"/>
      <c r="N145" s="446"/>
    </row>
    <row r="146" spans="1:14" s="986" customFormat="1" ht="14">
      <c r="A146" s="939" t="s">
        <v>867</v>
      </c>
      <c r="B146" s="694">
        <v>0</v>
      </c>
      <c r="C146" s="1512">
        <v>0</v>
      </c>
      <c r="D146" s="640">
        <v>0</v>
      </c>
      <c r="E146" s="641">
        <v>0</v>
      </c>
      <c r="F146" s="641">
        <v>0</v>
      </c>
      <c r="G146" s="642">
        <v>0</v>
      </c>
      <c r="H146" s="640">
        <v>0</v>
      </c>
      <c r="I146" s="641">
        <v>0</v>
      </c>
      <c r="J146" s="641">
        <v>0</v>
      </c>
      <c r="K146" s="642">
        <v>0</v>
      </c>
      <c r="M146" s="446"/>
      <c r="N146" s="446"/>
    </row>
    <row r="147" spans="1:14" s="986" customFormat="1" ht="14">
      <c r="A147" s="938" t="s">
        <v>1116</v>
      </c>
      <c r="B147" s="694">
        <v>0</v>
      </c>
      <c r="C147" s="1512">
        <v>0</v>
      </c>
      <c r="D147" s="640">
        <v>0</v>
      </c>
      <c r="E147" s="641">
        <v>0</v>
      </c>
      <c r="F147" s="641">
        <v>0</v>
      </c>
      <c r="G147" s="642">
        <v>0</v>
      </c>
      <c r="H147" s="640">
        <v>0</v>
      </c>
      <c r="I147" s="641">
        <v>0</v>
      </c>
      <c r="J147" s="641">
        <v>0</v>
      </c>
      <c r="K147" s="642">
        <v>0</v>
      </c>
      <c r="M147" s="446"/>
      <c r="N147" s="446"/>
    </row>
    <row r="148" spans="1:14" s="986" customFormat="1" ht="14">
      <c r="A148" s="939" t="s">
        <v>1249</v>
      </c>
      <c r="B148" s="694">
        <v>0</v>
      </c>
      <c r="C148" s="1512">
        <v>0</v>
      </c>
      <c r="D148" s="640">
        <v>0</v>
      </c>
      <c r="E148" s="641">
        <v>0</v>
      </c>
      <c r="F148" s="641">
        <v>0</v>
      </c>
      <c r="G148" s="642">
        <v>0</v>
      </c>
      <c r="H148" s="640">
        <v>0</v>
      </c>
      <c r="I148" s="641">
        <v>0</v>
      </c>
      <c r="J148" s="641">
        <v>0</v>
      </c>
      <c r="K148" s="642">
        <v>0</v>
      </c>
      <c r="M148" s="446"/>
      <c r="N148" s="446"/>
    </row>
    <row r="149" spans="1:14" s="986" customFormat="1" ht="14">
      <c r="A149" s="939" t="s">
        <v>908</v>
      </c>
      <c r="B149" s="694">
        <v>0</v>
      </c>
      <c r="C149" s="1512">
        <v>0</v>
      </c>
      <c r="D149" s="640">
        <v>0</v>
      </c>
      <c r="E149" s="641">
        <v>0</v>
      </c>
      <c r="F149" s="641">
        <v>0</v>
      </c>
      <c r="G149" s="642">
        <v>0</v>
      </c>
      <c r="H149" s="640">
        <v>0</v>
      </c>
      <c r="I149" s="641">
        <v>0</v>
      </c>
      <c r="J149" s="641">
        <v>0</v>
      </c>
      <c r="K149" s="642">
        <v>0</v>
      </c>
      <c r="M149" s="446"/>
      <c r="N149" s="446"/>
    </row>
    <row r="150" spans="1:14" s="986" customFormat="1" ht="14">
      <c r="A150" s="939" t="s">
        <v>952</v>
      </c>
      <c r="B150" s="694">
        <v>0</v>
      </c>
      <c r="C150" s="1512">
        <v>0</v>
      </c>
      <c r="D150" s="640">
        <v>0</v>
      </c>
      <c r="E150" s="641">
        <v>0</v>
      </c>
      <c r="F150" s="641">
        <v>0</v>
      </c>
      <c r="G150" s="642">
        <v>0</v>
      </c>
      <c r="H150" s="640">
        <v>0</v>
      </c>
      <c r="I150" s="641">
        <v>0</v>
      </c>
      <c r="J150" s="641">
        <v>0</v>
      </c>
      <c r="K150" s="642">
        <v>0</v>
      </c>
      <c r="M150" s="446"/>
      <c r="N150" s="446"/>
    </row>
    <row r="151" spans="1:14" s="986" customFormat="1" ht="14">
      <c r="A151" s="939" t="s">
        <v>921</v>
      </c>
      <c r="B151" s="694">
        <v>0</v>
      </c>
      <c r="C151" s="1512">
        <v>0</v>
      </c>
      <c r="D151" s="640">
        <v>0</v>
      </c>
      <c r="E151" s="641">
        <v>0</v>
      </c>
      <c r="F151" s="641">
        <v>0</v>
      </c>
      <c r="G151" s="642">
        <v>0</v>
      </c>
      <c r="H151" s="640">
        <v>0</v>
      </c>
      <c r="I151" s="641">
        <v>0</v>
      </c>
      <c r="J151" s="641">
        <v>0</v>
      </c>
      <c r="K151" s="642">
        <v>0</v>
      </c>
      <c r="M151" s="446"/>
      <c r="N151" s="446"/>
    </row>
    <row r="152" spans="1:14" s="986" customFormat="1" ht="14">
      <c r="A152" s="939" t="s">
        <v>964</v>
      </c>
      <c r="B152" s="694">
        <v>0</v>
      </c>
      <c r="C152" s="1512">
        <v>0</v>
      </c>
      <c r="D152" s="640">
        <v>0</v>
      </c>
      <c r="E152" s="641">
        <v>0</v>
      </c>
      <c r="F152" s="641">
        <v>0</v>
      </c>
      <c r="G152" s="642">
        <v>0</v>
      </c>
      <c r="H152" s="640">
        <v>0</v>
      </c>
      <c r="I152" s="641">
        <v>0</v>
      </c>
      <c r="J152" s="641">
        <v>0</v>
      </c>
      <c r="K152" s="642">
        <v>0</v>
      </c>
      <c r="M152" s="446"/>
      <c r="N152" s="446"/>
    </row>
    <row r="153" spans="1:14" s="986" customFormat="1" ht="14">
      <c r="A153" s="939" t="s">
        <v>976</v>
      </c>
      <c r="B153" s="694">
        <v>0</v>
      </c>
      <c r="C153" s="1512">
        <v>0</v>
      </c>
      <c r="D153" s="640">
        <v>0</v>
      </c>
      <c r="E153" s="641">
        <v>0</v>
      </c>
      <c r="F153" s="641">
        <v>0</v>
      </c>
      <c r="G153" s="642">
        <v>0</v>
      </c>
      <c r="H153" s="640">
        <v>0</v>
      </c>
      <c r="I153" s="641">
        <v>0</v>
      </c>
      <c r="J153" s="641">
        <v>0</v>
      </c>
      <c r="K153" s="642">
        <v>0</v>
      </c>
      <c r="M153" s="446"/>
      <c r="N153" s="446"/>
    </row>
    <row r="154" spans="1:14" s="986" customFormat="1" ht="14">
      <c r="A154" s="939" t="s">
        <v>988</v>
      </c>
      <c r="B154" s="694">
        <v>0</v>
      </c>
      <c r="C154" s="1512">
        <v>0</v>
      </c>
      <c r="D154" s="640">
        <v>0</v>
      </c>
      <c r="E154" s="641">
        <v>0</v>
      </c>
      <c r="F154" s="641">
        <v>0</v>
      </c>
      <c r="G154" s="642">
        <v>0</v>
      </c>
      <c r="H154" s="640">
        <v>0</v>
      </c>
      <c r="I154" s="641">
        <v>0</v>
      </c>
      <c r="J154" s="641">
        <v>0</v>
      </c>
      <c r="K154" s="642">
        <v>0</v>
      </c>
      <c r="M154" s="446"/>
      <c r="N154" s="446"/>
    </row>
    <row r="155" spans="1:14" s="986" customFormat="1" ht="14">
      <c r="A155" s="939" t="s">
        <v>998</v>
      </c>
      <c r="B155" s="694">
        <v>0</v>
      </c>
      <c r="C155" s="1512">
        <v>0</v>
      </c>
      <c r="D155" s="640">
        <v>0</v>
      </c>
      <c r="E155" s="641">
        <v>0</v>
      </c>
      <c r="F155" s="641">
        <v>0</v>
      </c>
      <c r="G155" s="642">
        <v>0</v>
      </c>
      <c r="H155" s="640">
        <v>0</v>
      </c>
      <c r="I155" s="641">
        <v>0</v>
      </c>
      <c r="J155" s="641">
        <v>0</v>
      </c>
      <c r="K155" s="642">
        <v>0</v>
      </c>
      <c r="M155" s="446"/>
      <c r="N155" s="446"/>
    </row>
    <row r="156" spans="1:14" s="986" customFormat="1" ht="14">
      <c r="A156" s="939" t="s">
        <v>1143</v>
      </c>
      <c r="B156" s="694">
        <v>0</v>
      </c>
      <c r="C156" s="1512">
        <v>0</v>
      </c>
      <c r="D156" s="640">
        <v>0</v>
      </c>
      <c r="E156" s="641">
        <v>0</v>
      </c>
      <c r="F156" s="641">
        <v>0</v>
      </c>
      <c r="G156" s="642">
        <v>0</v>
      </c>
      <c r="H156" s="640">
        <v>0</v>
      </c>
      <c r="I156" s="641">
        <v>0</v>
      </c>
      <c r="J156" s="641">
        <v>0</v>
      </c>
      <c r="K156" s="642">
        <v>0</v>
      </c>
      <c r="M156" s="446"/>
      <c r="N156" s="446"/>
    </row>
    <row r="157" spans="1:14" s="986" customFormat="1" ht="14">
      <c r="A157" s="1093"/>
      <c r="B157" s="694"/>
      <c r="C157" s="1512"/>
      <c r="D157" s="640"/>
      <c r="E157" s="641"/>
      <c r="F157" s="641"/>
      <c r="G157" s="642"/>
      <c r="H157" s="640"/>
      <c r="I157" s="641"/>
      <c r="J157" s="641"/>
      <c r="K157" s="642"/>
      <c r="M157" s="446"/>
      <c r="N157" s="446"/>
    </row>
    <row r="158" spans="1:14" s="985" customFormat="1" ht="14">
      <c r="A158" s="937" t="s">
        <v>1144</v>
      </c>
      <c r="B158" s="693">
        <v>9.0796839999999985</v>
      </c>
      <c r="C158" s="1511">
        <v>52.019096854780003</v>
      </c>
      <c r="D158" s="637">
        <v>56.459955115999996</v>
      </c>
      <c r="E158" s="638">
        <v>50.760839316209996</v>
      </c>
      <c r="F158" s="638">
        <v>41.982140986070007</v>
      </c>
      <c r="G158" s="639">
        <v>55.912810959769999</v>
      </c>
      <c r="H158" s="637">
        <v>61.626360982340003</v>
      </c>
      <c r="I158" s="638">
        <v>66.712767416619997</v>
      </c>
      <c r="J158" s="638">
        <v>66.686398452640006</v>
      </c>
      <c r="K158" s="639">
        <v>67.878073077400003</v>
      </c>
      <c r="M158" s="1064"/>
      <c r="N158" s="1064"/>
    </row>
    <row r="159" spans="1:14" s="986" customFormat="1" ht="14">
      <c r="A159" s="938" t="s">
        <v>1089</v>
      </c>
      <c r="B159" s="694">
        <v>0</v>
      </c>
      <c r="C159" s="1512">
        <v>0</v>
      </c>
      <c r="D159" s="640">
        <v>0</v>
      </c>
      <c r="E159" s="641">
        <v>0</v>
      </c>
      <c r="F159" s="641">
        <v>0</v>
      </c>
      <c r="G159" s="642">
        <v>0</v>
      </c>
      <c r="H159" s="640">
        <v>0</v>
      </c>
      <c r="I159" s="641">
        <v>0</v>
      </c>
      <c r="J159" s="641">
        <v>0</v>
      </c>
      <c r="K159" s="642">
        <v>0</v>
      </c>
      <c r="M159" s="446"/>
      <c r="N159" s="446"/>
    </row>
    <row r="160" spans="1:14" s="986" customFormat="1" ht="14">
      <c r="A160" s="939" t="s">
        <v>1115</v>
      </c>
      <c r="B160" s="694">
        <v>0</v>
      </c>
      <c r="C160" s="1512">
        <v>0</v>
      </c>
      <c r="D160" s="640">
        <v>0</v>
      </c>
      <c r="E160" s="641">
        <v>0</v>
      </c>
      <c r="F160" s="641">
        <v>0</v>
      </c>
      <c r="G160" s="642">
        <v>0</v>
      </c>
      <c r="H160" s="640">
        <v>0</v>
      </c>
      <c r="I160" s="641">
        <v>0</v>
      </c>
      <c r="J160" s="641">
        <v>0</v>
      </c>
      <c r="K160" s="642">
        <v>0</v>
      </c>
      <c r="M160" s="446"/>
      <c r="N160" s="446"/>
    </row>
    <row r="161" spans="1:14" s="986" customFormat="1" ht="14">
      <c r="A161" s="1176" t="s">
        <v>1250</v>
      </c>
      <c r="B161" s="694">
        <v>0</v>
      </c>
      <c r="C161" s="1512">
        <v>0</v>
      </c>
      <c r="D161" s="640">
        <v>0</v>
      </c>
      <c r="E161" s="641">
        <v>0</v>
      </c>
      <c r="F161" s="641">
        <v>0</v>
      </c>
      <c r="G161" s="642">
        <v>0</v>
      </c>
      <c r="H161" s="640">
        <v>0</v>
      </c>
      <c r="I161" s="641">
        <v>0</v>
      </c>
      <c r="J161" s="641">
        <v>0</v>
      </c>
      <c r="K161" s="642">
        <v>0</v>
      </c>
      <c r="M161" s="446"/>
      <c r="N161" s="446"/>
    </row>
    <row r="162" spans="1:14" s="986" customFormat="1" ht="14">
      <c r="A162" s="1176" t="s">
        <v>909</v>
      </c>
      <c r="B162" s="694">
        <v>0</v>
      </c>
      <c r="C162" s="1512">
        <v>0</v>
      </c>
      <c r="D162" s="640">
        <v>0</v>
      </c>
      <c r="E162" s="641">
        <v>0</v>
      </c>
      <c r="F162" s="641">
        <v>0</v>
      </c>
      <c r="G162" s="642">
        <v>0</v>
      </c>
      <c r="H162" s="640">
        <v>0</v>
      </c>
      <c r="I162" s="641">
        <v>0</v>
      </c>
      <c r="J162" s="641">
        <v>0</v>
      </c>
      <c r="K162" s="642">
        <v>0</v>
      </c>
      <c r="M162" s="446"/>
      <c r="N162" s="446"/>
    </row>
    <row r="163" spans="1:14" s="986" customFormat="1" ht="14">
      <c r="A163" s="1176" t="s">
        <v>953</v>
      </c>
      <c r="B163" s="694">
        <v>0</v>
      </c>
      <c r="C163" s="1512">
        <v>0</v>
      </c>
      <c r="D163" s="640">
        <v>0</v>
      </c>
      <c r="E163" s="641">
        <v>0</v>
      </c>
      <c r="F163" s="641">
        <v>0</v>
      </c>
      <c r="G163" s="642">
        <v>0</v>
      </c>
      <c r="H163" s="640">
        <v>0</v>
      </c>
      <c r="I163" s="641">
        <v>0</v>
      </c>
      <c r="J163" s="641">
        <v>0</v>
      </c>
      <c r="K163" s="642">
        <v>0</v>
      </c>
      <c r="M163" s="446"/>
      <c r="N163" s="446"/>
    </row>
    <row r="164" spans="1:14" s="986" customFormat="1" ht="14">
      <c r="A164" s="1176" t="s">
        <v>922</v>
      </c>
      <c r="B164" s="694">
        <v>0</v>
      </c>
      <c r="C164" s="1512">
        <v>0</v>
      </c>
      <c r="D164" s="640">
        <v>0</v>
      </c>
      <c r="E164" s="641">
        <v>0</v>
      </c>
      <c r="F164" s="641">
        <v>0</v>
      </c>
      <c r="G164" s="642">
        <v>0</v>
      </c>
      <c r="H164" s="640">
        <v>0</v>
      </c>
      <c r="I164" s="641">
        <v>0</v>
      </c>
      <c r="J164" s="641">
        <v>0</v>
      </c>
      <c r="K164" s="642">
        <v>0</v>
      </c>
      <c r="M164" s="446"/>
      <c r="N164" s="446"/>
    </row>
    <row r="165" spans="1:14" s="986" customFormat="1" ht="14">
      <c r="A165" s="1176" t="s">
        <v>965</v>
      </c>
      <c r="B165" s="694">
        <v>0</v>
      </c>
      <c r="C165" s="1512">
        <v>0</v>
      </c>
      <c r="D165" s="640">
        <v>0</v>
      </c>
      <c r="E165" s="641">
        <v>0</v>
      </c>
      <c r="F165" s="641">
        <v>0</v>
      </c>
      <c r="G165" s="642">
        <v>0</v>
      </c>
      <c r="H165" s="640">
        <v>0</v>
      </c>
      <c r="I165" s="641">
        <v>0</v>
      </c>
      <c r="J165" s="641">
        <v>0</v>
      </c>
      <c r="K165" s="642">
        <v>0</v>
      </c>
      <c r="M165" s="446"/>
      <c r="N165" s="446"/>
    </row>
    <row r="166" spans="1:14" s="986" customFormat="1" ht="14">
      <c r="A166" s="1176" t="s">
        <v>977</v>
      </c>
      <c r="B166" s="694">
        <v>0</v>
      </c>
      <c r="C166" s="1512">
        <v>0</v>
      </c>
      <c r="D166" s="640">
        <v>0</v>
      </c>
      <c r="E166" s="641">
        <v>0</v>
      </c>
      <c r="F166" s="641">
        <v>0</v>
      </c>
      <c r="G166" s="642">
        <v>0</v>
      </c>
      <c r="H166" s="640">
        <v>0</v>
      </c>
      <c r="I166" s="641">
        <v>0</v>
      </c>
      <c r="J166" s="641">
        <v>0</v>
      </c>
      <c r="K166" s="642">
        <v>0</v>
      </c>
      <c r="M166" s="446"/>
      <c r="N166" s="446"/>
    </row>
    <row r="167" spans="1:14" s="986" customFormat="1" ht="14">
      <c r="A167" s="1176" t="s">
        <v>989</v>
      </c>
      <c r="B167" s="694">
        <v>0</v>
      </c>
      <c r="C167" s="1512">
        <v>0</v>
      </c>
      <c r="D167" s="640">
        <v>0</v>
      </c>
      <c r="E167" s="641">
        <v>0</v>
      </c>
      <c r="F167" s="641">
        <v>0</v>
      </c>
      <c r="G167" s="642">
        <v>0</v>
      </c>
      <c r="H167" s="640">
        <v>0</v>
      </c>
      <c r="I167" s="641">
        <v>0</v>
      </c>
      <c r="J167" s="641">
        <v>0</v>
      </c>
      <c r="K167" s="642">
        <v>0</v>
      </c>
      <c r="M167" s="446"/>
      <c r="N167" s="446"/>
    </row>
    <row r="168" spans="1:14" s="986" customFormat="1" ht="14">
      <c r="A168" s="1176" t="s">
        <v>999</v>
      </c>
      <c r="B168" s="694">
        <v>0</v>
      </c>
      <c r="C168" s="1512">
        <v>0</v>
      </c>
      <c r="D168" s="640">
        <v>0</v>
      </c>
      <c r="E168" s="641">
        <v>0</v>
      </c>
      <c r="F168" s="641">
        <v>0</v>
      </c>
      <c r="G168" s="642">
        <v>0</v>
      </c>
      <c r="H168" s="640">
        <v>0</v>
      </c>
      <c r="I168" s="641">
        <v>0</v>
      </c>
      <c r="J168" s="641">
        <v>0</v>
      </c>
      <c r="K168" s="642">
        <v>0</v>
      </c>
      <c r="M168" s="446"/>
      <c r="N168" s="446"/>
    </row>
    <row r="169" spans="1:14" s="986" customFormat="1" ht="14">
      <c r="A169" s="1176" t="s">
        <v>869</v>
      </c>
      <c r="B169" s="694">
        <v>0</v>
      </c>
      <c r="C169" s="1512">
        <v>0</v>
      </c>
      <c r="D169" s="640">
        <v>0</v>
      </c>
      <c r="E169" s="641">
        <v>0</v>
      </c>
      <c r="F169" s="641">
        <v>0</v>
      </c>
      <c r="G169" s="642">
        <v>0</v>
      </c>
      <c r="H169" s="640">
        <v>0</v>
      </c>
      <c r="I169" s="641">
        <v>0</v>
      </c>
      <c r="J169" s="641">
        <v>0</v>
      </c>
      <c r="K169" s="642">
        <v>0</v>
      </c>
      <c r="M169" s="446"/>
      <c r="N169" s="446"/>
    </row>
    <row r="170" spans="1:14" s="986" customFormat="1" ht="14">
      <c r="A170" s="1177" t="s">
        <v>1116</v>
      </c>
      <c r="B170" s="694">
        <v>0</v>
      </c>
      <c r="C170" s="1512">
        <v>0</v>
      </c>
      <c r="D170" s="640">
        <v>0</v>
      </c>
      <c r="E170" s="641">
        <v>0</v>
      </c>
      <c r="F170" s="641">
        <v>0</v>
      </c>
      <c r="G170" s="642">
        <v>0</v>
      </c>
      <c r="H170" s="640">
        <v>0</v>
      </c>
      <c r="I170" s="641">
        <v>0</v>
      </c>
      <c r="J170" s="641">
        <v>0</v>
      </c>
      <c r="K170" s="642">
        <v>0</v>
      </c>
      <c r="M170" s="446"/>
      <c r="N170" s="446"/>
    </row>
    <row r="171" spans="1:14" s="986" customFormat="1" ht="14">
      <c r="A171" s="1176" t="s">
        <v>1251</v>
      </c>
      <c r="B171" s="694">
        <v>0</v>
      </c>
      <c r="C171" s="1512">
        <v>0</v>
      </c>
      <c r="D171" s="640">
        <v>0</v>
      </c>
      <c r="E171" s="641">
        <v>0</v>
      </c>
      <c r="F171" s="641">
        <v>0</v>
      </c>
      <c r="G171" s="642">
        <v>0</v>
      </c>
      <c r="H171" s="640">
        <v>0</v>
      </c>
      <c r="I171" s="641">
        <v>0</v>
      </c>
      <c r="J171" s="641">
        <v>0</v>
      </c>
      <c r="K171" s="642">
        <v>0</v>
      </c>
      <c r="M171" s="446"/>
      <c r="N171" s="446"/>
    </row>
    <row r="172" spans="1:14" s="986" customFormat="1" ht="14">
      <c r="A172" s="1176" t="s">
        <v>910</v>
      </c>
      <c r="B172" s="694">
        <v>0</v>
      </c>
      <c r="C172" s="1512">
        <v>0</v>
      </c>
      <c r="D172" s="640">
        <v>0</v>
      </c>
      <c r="E172" s="641">
        <v>0</v>
      </c>
      <c r="F172" s="641">
        <v>0</v>
      </c>
      <c r="G172" s="642">
        <v>0</v>
      </c>
      <c r="H172" s="640">
        <v>0</v>
      </c>
      <c r="I172" s="641">
        <v>0</v>
      </c>
      <c r="J172" s="641">
        <v>0</v>
      </c>
      <c r="K172" s="642">
        <v>0</v>
      </c>
      <c r="M172" s="446"/>
      <c r="N172" s="446"/>
    </row>
    <row r="173" spans="1:14" s="986" customFormat="1" ht="14">
      <c r="A173" s="1176" t="s">
        <v>954</v>
      </c>
      <c r="B173" s="694">
        <v>0</v>
      </c>
      <c r="C173" s="1512">
        <v>0</v>
      </c>
      <c r="D173" s="640">
        <v>0</v>
      </c>
      <c r="E173" s="641">
        <v>0</v>
      </c>
      <c r="F173" s="641">
        <v>0</v>
      </c>
      <c r="G173" s="642">
        <v>0</v>
      </c>
      <c r="H173" s="640">
        <v>0</v>
      </c>
      <c r="I173" s="641">
        <v>0</v>
      </c>
      <c r="J173" s="641">
        <v>0</v>
      </c>
      <c r="K173" s="642">
        <v>0</v>
      </c>
      <c r="M173" s="446"/>
      <c r="N173" s="446"/>
    </row>
    <row r="174" spans="1:14" s="986" customFormat="1" ht="14">
      <c r="A174" s="1176" t="s">
        <v>923</v>
      </c>
      <c r="B174" s="694">
        <v>0</v>
      </c>
      <c r="C174" s="1512">
        <v>0</v>
      </c>
      <c r="D174" s="640">
        <v>0</v>
      </c>
      <c r="E174" s="641">
        <v>0</v>
      </c>
      <c r="F174" s="641">
        <v>0</v>
      </c>
      <c r="G174" s="642">
        <v>0</v>
      </c>
      <c r="H174" s="640">
        <v>0</v>
      </c>
      <c r="I174" s="641">
        <v>0</v>
      </c>
      <c r="J174" s="641">
        <v>0</v>
      </c>
      <c r="K174" s="642">
        <v>0</v>
      </c>
      <c r="M174" s="446"/>
      <c r="N174" s="446"/>
    </row>
    <row r="175" spans="1:14" s="986" customFormat="1" ht="14">
      <c r="A175" s="1176" t="s">
        <v>966</v>
      </c>
      <c r="B175" s="694">
        <v>0</v>
      </c>
      <c r="C175" s="1512">
        <v>0</v>
      </c>
      <c r="D175" s="640">
        <v>0</v>
      </c>
      <c r="E175" s="641">
        <v>0</v>
      </c>
      <c r="F175" s="641">
        <v>0</v>
      </c>
      <c r="G175" s="642">
        <v>0</v>
      </c>
      <c r="H175" s="640">
        <v>0</v>
      </c>
      <c r="I175" s="641">
        <v>0</v>
      </c>
      <c r="J175" s="641">
        <v>0</v>
      </c>
      <c r="K175" s="642">
        <v>0</v>
      </c>
      <c r="M175" s="446"/>
      <c r="N175" s="446"/>
    </row>
    <row r="176" spans="1:14" s="986" customFormat="1" ht="14">
      <c r="A176" s="1176" t="s">
        <v>978</v>
      </c>
      <c r="B176" s="694">
        <v>0</v>
      </c>
      <c r="C176" s="1512">
        <v>0</v>
      </c>
      <c r="D176" s="640">
        <v>0</v>
      </c>
      <c r="E176" s="641">
        <v>0</v>
      </c>
      <c r="F176" s="641">
        <v>0</v>
      </c>
      <c r="G176" s="642">
        <v>0</v>
      </c>
      <c r="H176" s="640">
        <v>0</v>
      </c>
      <c r="I176" s="641">
        <v>0</v>
      </c>
      <c r="J176" s="641">
        <v>0</v>
      </c>
      <c r="K176" s="642">
        <v>0</v>
      </c>
      <c r="M176" s="446"/>
      <c r="N176" s="446"/>
    </row>
    <row r="177" spans="1:14" s="986" customFormat="1" ht="14">
      <c r="A177" s="1176" t="s">
        <v>990</v>
      </c>
      <c r="B177" s="694">
        <v>0</v>
      </c>
      <c r="C177" s="1512">
        <v>0</v>
      </c>
      <c r="D177" s="640">
        <v>0</v>
      </c>
      <c r="E177" s="641">
        <v>0</v>
      </c>
      <c r="F177" s="641">
        <v>0</v>
      </c>
      <c r="G177" s="642">
        <v>0</v>
      </c>
      <c r="H177" s="640">
        <v>0</v>
      </c>
      <c r="I177" s="641">
        <v>0</v>
      </c>
      <c r="J177" s="641">
        <v>0</v>
      </c>
      <c r="K177" s="642">
        <v>0</v>
      </c>
      <c r="M177" s="446"/>
      <c r="N177" s="446"/>
    </row>
    <row r="178" spans="1:14" s="986" customFormat="1" ht="14">
      <c r="A178" s="1176" t="s">
        <v>1000</v>
      </c>
      <c r="B178" s="694">
        <v>0</v>
      </c>
      <c r="C178" s="1512">
        <v>0</v>
      </c>
      <c r="D178" s="640">
        <v>0</v>
      </c>
      <c r="E178" s="641">
        <v>0</v>
      </c>
      <c r="F178" s="641">
        <v>0</v>
      </c>
      <c r="G178" s="642">
        <v>0</v>
      </c>
      <c r="H178" s="640">
        <v>0</v>
      </c>
      <c r="I178" s="641">
        <v>0</v>
      </c>
      <c r="J178" s="641">
        <v>0</v>
      </c>
      <c r="K178" s="642">
        <v>0</v>
      </c>
      <c r="M178" s="446"/>
      <c r="N178" s="446"/>
    </row>
    <row r="179" spans="1:14" s="986" customFormat="1" ht="14">
      <c r="A179" s="1176" t="s">
        <v>870</v>
      </c>
      <c r="B179" s="694">
        <v>0</v>
      </c>
      <c r="C179" s="1512">
        <v>0</v>
      </c>
      <c r="D179" s="640">
        <v>0</v>
      </c>
      <c r="E179" s="641">
        <v>0</v>
      </c>
      <c r="F179" s="641">
        <v>0</v>
      </c>
      <c r="G179" s="642">
        <v>0</v>
      </c>
      <c r="H179" s="640">
        <v>0</v>
      </c>
      <c r="I179" s="641">
        <v>0</v>
      </c>
      <c r="J179" s="641">
        <v>0</v>
      </c>
      <c r="K179" s="642">
        <v>0</v>
      </c>
      <c r="M179" s="446"/>
      <c r="N179" s="446"/>
    </row>
    <row r="180" spans="1:14" s="986" customFormat="1" ht="14">
      <c r="A180" s="938" t="s">
        <v>1145</v>
      </c>
      <c r="B180" s="694">
        <v>9.0796839999999985</v>
      </c>
      <c r="C180" s="1512">
        <v>52.019096854780003</v>
      </c>
      <c r="D180" s="640">
        <v>56.459955115999996</v>
      </c>
      <c r="E180" s="641">
        <v>50.760839316209996</v>
      </c>
      <c r="F180" s="641">
        <v>41.982140986070007</v>
      </c>
      <c r="G180" s="642">
        <v>55.912810959769999</v>
      </c>
      <c r="H180" s="640">
        <v>61.626360982340003</v>
      </c>
      <c r="I180" s="641">
        <v>66.712767416619997</v>
      </c>
      <c r="J180" s="641">
        <v>66.686398452640006</v>
      </c>
      <c r="K180" s="642">
        <v>67.878073077400003</v>
      </c>
      <c r="M180" s="446"/>
      <c r="N180" s="446"/>
    </row>
    <row r="181" spans="1:14" s="986" customFormat="1" ht="14">
      <c r="A181" s="939" t="s">
        <v>1146</v>
      </c>
      <c r="B181" s="694">
        <v>9.0796839999999985</v>
      </c>
      <c r="C181" s="1512">
        <v>52.019096854780003</v>
      </c>
      <c r="D181" s="640">
        <v>56.459955115999996</v>
      </c>
      <c r="E181" s="641">
        <v>50.760839316209996</v>
      </c>
      <c r="F181" s="641">
        <v>41.982140986070007</v>
      </c>
      <c r="G181" s="642">
        <v>55.912810959769999</v>
      </c>
      <c r="H181" s="640">
        <v>61.626360982340003</v>
      </c>
      <c r="I181" s="641">
        <v>66.712767416619997</v>
      </c>
      <c r="J181" s="641">
        <v>66.686398452640006</v>
      </c>
      <c r="K181" s="642">
        <v>67.878073077400003</v>
      </c>
      <c r="M181" s="446"/>
      <c r="N181" s="446"/>
    </row>
    <row r="182" spans="1:14" s="986" customFormat="1" ht="14">
      <c r="A182" s="941" t="s">
        <v>1115</v>
      </c>
      <c r="B182" s="694">
        <v>9.0796839999999985</v>
      </c>
      <c r="C182" s="1512">
        <v>52.019096854780003</v>
      </c>
      <c r="D182" s="640">
        <v>56.459955115999996</v>
      </c>
      <c r="E182" s="641">
        <v>50.760839316209996</v>
      </c>
      <c r="F182" s="641">
        <v>41.982140986070007</v>
      </c>
      <c r="G182" s="642">
        <v>55.912810959769999</v>
      </c>
      <c r="H182" s="640">
        <v>61.626360982340003</v>
      </c>
      <c r="I182" s="641">
        <v>66.712767416619997</v>
      </c>
      <c r="J182" s="641">
        <v>66.686398452640006</v>
      </c>
      <c r="K182" s="642">
        <v>67.878073077400003</v>
      </c>
      <c r="M182" s="446"/>
      <c r="N182" s="446"/>
    </row>
    <row r="183" spans="1:14" s="986" customFormat="1" ht="14">
      <c r="A183" s="943" t="s">
        <v>1082</v>
      </c>
      <c r="B183" s="694">
        <v>0</v>
      </c>
      <c r="C183" s="1512">
        <v>0</v>
      </c>
      <c r="D183" s="640">
        <v>0</v>
      </c>
      <c r="E183" s="641">
        <v>0</v>
      </c>
      <c r="F183" s="641">
        <v>0</v>
      </c>
      <c r="G183" s="642">
        <v>0</v>
      </c>
      <c r="H183" s="640">
        <v>0</v>
      </c>
      <c r="I183" s="641">
        <v>0</v>
      </c>
      <c r="J183" s="641">
        <v>0</v>
      </c>
      <c r="K183" s="642">
        <v>0</v>
      </c>
      <c r="M183" s="446"/>
      <c r="N183" s="446"/>
    </row>
    <row r="184" spans="1:14" s="986" customFormat="1" ht="14">
      <c r="A184" s="943" t="s">
        <v>1147</v>
      </c>
      <c r="B184" s="694">
        <v>0</v>
      </c>
      <c r="C184" s="1512">
        <v>0</v>
      </c>
      <c r="D184" s="640">
        <v>0</v>
      </c>
      <c r="E184" s="641">
        <v>0</v>
      </c>
      <c r="F184" s="641">
        <v>0</v>
      </c>
      <c r="G184" s="642">
        <v>0</v>
      </c>
      <c r="H184" s="640">
        <v>0</v>
      </c>
      <c r="I184" s="641">
        <v>0</v>
      </c>
      <c r="J184" s="641">
        <v>0</v>
      </c>
      <c r="K184" s="642">
        <v>0</v>
      </c>
      <c r="M184" s="446"/>
      <c r="N184" s="446"/>
    </row>
    <row r="185" spans="1:14" s="986" customFormat="1" ht="14">
      <c r="A185" s="959" t="s">
        <v>1252</v>
      </c>
      <c r="B185" s="694">
        <v>0</v>
      </c>
      <c r="C185" s="1512">
        <v>0</v>
      </c>
      <c r="D185" s="640">
        <v>0</v>
      </c>
      <c r="E185" s="641">
        <v>0</v>
      </c>
      <c r="F185" s="641">
        <v>0</v>
      </c>
      <c r="G185" s="642">
        <v>0</v>
      </c>
      <c r="H185" s="640">
        <v>0</v>
      </c>
      <c r="I185" s="641">
        <v>0</v>
      </c>
      <c r="J185" s="641">
        <v>0</v>
      </c>
      <c r="K185" s="642">
        <v>0</v>
      </c>
      <c r="M185" s="446"/>
      <c r="N185" s="446"/>
    </row>
    <row r="186" spans="1:14" s="986" customFormat="1" ht="14">
      <c r="A186" s="959" t="s">
        <v>911</v>
      </c>
      <c r="B186" s="694">
        <v>0</v>
      </c>
      <c r="C186" s="1512">
        <v>0</v>
      </c>
      <c r="D186" s="640">
        <v>0</v>
      </c>
      <c r="E186" s="641">
        <v>0</v>
      </c>
      <c r="F186" s="641">
        <v>0</v>
      </c>
      <c r="G186" s="642">
        <v>0</v>
      </c>
      <c r="H186" s="640">
        <v>0</v>
      </c>
      <c r="I186" s="641">
        <v>0</v>
      </c>
      <c r="J186" s="641">
        <v>0</v>
      </c>
      <c r="K186" s="642">
        <v>0</v>
      </c>
      <c r="M186" s="446"/>
      <c r="N186" s="446"/>
    </row>
    <row r="187" spans="1:14" s="986" customFormat="1" ht="14">
      <c r="A187" s="959" t="s">
        <v>955</v>
      </c>
      <c r="B187" s="694">
        <v>0</v>
      </c>
      <c r="C187" s="1512">
        <v>0</v>
      </c>
      <c r="D187" s="640">
        <v>0</v>
      </c>
      <c r="E187" s="641">
        <v>0</v>
      </c>
      <c r="F187" s="641">
        <v>0</v>
      </c>
      <c r="G187" s="642">
        <v>0</v>
      </c>
      <c r="H187" s="640">
        <v>0</v>
      </c>
      <c r="I187" s="641">
        <v>0</v>
      </c>
      <c r="J187" s="641">
        <v>0</v>
      </c>
      <c r="K187" s="642">
        <v>0</v>
      </c>
      <c r="M187" s="446"/>
      <c r="N187" s="446"/>
    </row>
    <row r="188" spans="1:14" s="986" customFormat="1" ht="14">
      <c r="A188" s="959" t="s">
        <v>924</v>
      </c>
      <c r="B188" s="694">
        <v>0</v>
      </c>
      <c r="C188" s="1512">
        <v>0</v>
      </c>
      <c r="D188" s="640">
        <v>0</v>
      </c>
      <c r="E188" s="641">
        <v>0</v>
      </c>
      <c r="F188" s="641">
        <v>0</v>
      </c>
      <c r="G188" s="642">
        <v>0</v>
      </c>
      <c r="H188" s="640">
        <v>0</v>
      </c>
      <c r="I188" s="641">
        <v>0</v>
      </c>
      <c r="J188" s="641">
        <v>0</v>
      </c>
      <c r="K188" s="642">
        <v>0</v>
      </c>
      <c r="M188" s="446"/>
      <c r="N188" s="446"/>
    </row>
    <row r="189" spans="1:14" s="986" customFormat="1" ht="14">
      <c r="A189" s="959" t="s">
        <v>967</v>
      </c>
      <c r="B189" s="694">
        <v>0</v>
      </c>
      <c r="C189" s="1512">
        <v>0</v>
      </c>
      <c r="D189" s="640">
        <v>0</v>
      </c>
      <c r="E189" s="641">
        <v>0</v>
      </c>
      <c r="F189" s="641">
        <v>0</v>
      </c>
      <c r="G189" s="642">
        <v>0</v>
      </c>
      <c r="H189" s="640">
        <v>0</v>
      </c>
      <c r="I189" s="641">
        <v>0</v>
      </c>
      <c r="J189" s="641">
        <v>0</v>
      </c>
      <c r="K189" s="642">
        <v>0</v>
      </c>
      <c r="M189" s="446"/>
      <c r="N189" s="446"/>
    </row>
    <row r="190" spans="1:14" s="986" customFormat="1" ht="14">
      <c r="A190" s="959" t="s">
        <v>979</v>
      </c>
      <c r="B190" s="694">
        <v>0</v>
      </c>
      <c r="C190" s="1512">
        <v>0</v>
      </c>
      <c r="D190" s="640">
        <v>0</v>
      </c>
      <c r="E190" s="641">
        <v>0</v>
      </c>
      <c r="F190" s="641">
        <v>0</v>
      </c>
      <c r="G190" s="642">
        <v>0</v>
      </c>
      <c r="H190" s="640">
        <v>0</v>
      </c>
      <c r="I190" s="641">
        <v>0</v>
      </c>
      <c r="J190" s="641">
        <v>0</v>
      </c>
      <c r="K190" s="642">
        <v>0</v>
      </c>
      <c r="M190" s="446"/>
      <c r="N190" s="446"/>
    </row>
    <row r="191" spans="1:14" s="986" customFormat="1" ht="14">
      <c r="A191" s="959" t="s">
        <v>991</v>
      </c>
      <c r="B191" s="694">
        <v>0</v>
      </c>
      <c r="C191" s="1512">
        <v>0</v>
      </c>
      <c r="D191" s="640">
        <v>0</v>
      </c>
      <c r="E191" s="641">
        <v>0</v>
      </c>
      <c r="F191" s="641">
        <v>0</v>
      </c>
      <c r="G191" s="642">
        <v>0</v>
      </c>
      <c r="H191" s="640">
        <v>0</v>
      </c>
      <c r="I191" s="641">
        <v>0</v>
      </c>
      <c r="J191" s="641">
        <v>0</v>
      </c>
      <c r="K191" s="642">
        <v>0</v>
      </c>
      <c r="M191" s="446"/>
      <c r="N191" s="446"/>
    </row>
    <row r="192" spans="1:14" s="986" customFormat="1" ht="14">
      <c r="A192" s="959" t="s">
        <v>1001</v>
      </c>
      <c r="B192" s="694">
        <v>0</v>
      </c>
      <c r="C192" s="1512">
        <v>0</v>
      </c>
      <c r="D192" s="640">
        <v>0</v>
      </c>
      <c r="E192" s="641">
        <v>0</v>
      </c>
      <c r="F192" s="641">
        <v>0</v>
      </c>
      <c r="G192" s="642">
        <v>0</v>
      </c>
      <c r="H192" s="640">
        <v>0</v>
      </c>
      <c r="I192" s="641">
        <v>0</v>
      </c>
      <c r="J192" s="641">
        <v>0</v>
      </c>
      <c r="K192" s="642">
        <v>0</v>
      </c>
      <c r="M192" s="446"/>
      <c r="N192" s="446"/>
    </row>
    <row r="193" spans="1:14" s="986" customFormat="1" ht="14">
      <c r="A193" s="943" t="s">
        <v>1084</v>
      </c>
      <c r="B193" s="694">
        <v>1.2700000000000001E-3</v>
      </c>
      <c r="C193" s="1512">
        <v>3.6217310459999999E-2</v>
      </c>
      <c r="D193" s="640">
        <v>3.5230983239999999E-2</v>
      </c>
      <c r="E193" s="641">
        <v>3.4750442820000005E-2</v>
      </c>
      <c r="F193" s="641">
        <v>3.6480643819999999E-2</v>
      </c>
      <c r="G193" s="642">
        <v>-7.6708350000000009E-5</v>
      </c>
      <c r="H193" s="640">
        <v>4.846963068E-2</v>
      </c>
      <c r="I193" s="641">
        <v>5.3195917840000009E-2</v>
      </c>
      <c r="J193" s="641">
        <v>4.022985624E-2</v>
      </c>
      <c r="K193" s="642">
        <v>2.108440273E-2</v>
      </c>
      <c r="M193" s="446"/>
      <c r="N193" s="446"/>
    </row>
    <row r="194" spans="1:14" s="986" customFormat="1" ht="14">
      <c r="A194" s="943" t="s">
        <v>1086</v>
      </c>
      <c r="B194" s="694">
        <v>9.0784130000000012</v>
      </c>
      <c r="C194" s="1512">
        <v>51.982879544319999</v>
      </c>
      <c r="D194" s="640">
        <v>56.424724132759998</v>
      </c>
      <c r="E194" s="641">
        <v>50.726088873389998</v>
      </c>
      <c r="F194" s="641">
        <v>41.945660342250008</v>
      </c>
      <c r="G194" s="642">
        <v>55.912887668120007</v>
      </c>
      <c r="H194" s="640">
        <v>61.57789135166</v>
      </c>
      <c r="I194" s="641">
        <v>66.659571498779997</v>
      </c>
      <c r="J194" s="641">
        <v>66.646168596400003</v>
      </c>
      <c r="K194" s="642">
        <v>67.856988674669992</v>
      </c>
      <c r="M194" s="446"/>
      <c r="N194" s="446"/>
    </row>
    <row r="195" spans="1:14" s="986" customFormat="1" ht="14">
      <c r="A195" s="941" t="s">
        <v>1116</v>
      </c>
      <c r="B195" s="694">
        <v>0</v>
      </c>
      <c r="C195" s="1512">
        <v>0</v>
      </c>
      <c r="D195" s="640">
        <v>0</v>
      </c>
      <c r="E195" s="641">
        <v>0</v>
      </c>
      <c r="F195" s="641">
        <v>0</v>
      </c>
      <c r="G195" s="642">
        <v>0</v>
      </c>
      <c r="H195" s="640">
        <v>0</v>
      </c>
      <c r="I195" s="641">
        <v>0</v>
      </c>
      <c r="J195" s="641">
        <v>0</v>
      </c>
      <c r="K195" s="642">
        <v>0</v>
      </c>
      <c r="M195" s="446"/>
      <c r="N195" s="446"/>
    </row>
    <row r="196" spans="1:14" s="986" customFormat="1" ht="14">
      <c r="A196" s="943" t="s">
        <v>1083</v>
      </c>
      <c r="B196" s="694">
        <v>0</v>
      </c>
      <c r="C196" s="1512">
        <v>0</v>
      </c>
      <c r="D196" s="640">
        <v>0</v>
      </c>
      <c r="E196" s="641">
        <v>0</v>
      </c>
      <c r="F196" s="641">
        <v>0</v>
      </c>
      <c r="G196" s="642">
        <v>0</v>
      </c>
      <c r="H196" s="640">
        <v>0</v>
      </c>
      <c r="I196" s="641">
        <v>0</v>
      </c>
      <c r="J196" s="641">
        <v>0</v>
      </c>
      <c r="K196" s="642">
        <v>0</v>
      </c>
      <c r="M196" s="446"/>
      <c r="N196" s="446"/>
    </row>
    <row r="197" spans="1:14" s="986" customFormat="1" ht="14">
      <c r="A197" s="943" t="s">
        <v>1148</v>
      </c>
      <c r="B197" s="694">
        <v>0</v>
      </c>
      <c r="C197" s="1512">
        <v>0</v>
      </c>
      <c r="D197" s="640">
        <v>0</v>
      </c>
      <c r="E197" s="641">
        <v>0</v>
      </c>
      <c r="F197" s="641">
        <v>0</v>
      </c>
      <c r="G197" s="642">
        <v>0</v>
      </c>
      <c r="H197" s="640">
        <v>0</v>
      </c>
      <c r="I197" s="641">
        <v>0</v>
      </c>
      <c r="J197" s="641">
        <v>0</v>
      </c>
      <c r="K197" s="642">
        <v>0</v>
      </c>
      <c r="M197" s="446"/>
      <c r="N197" s="446"/>
    </row>
    <row r="198" spans="1:14" s="986" customFormat="1" ht="14">
      <c r="A198" s="959" t="s">
        <v>1253</v>
      </c>
      <c r="B198" s="694">
        <v>0</v>
      </c>
      <c r="C198" s="1512">
        <v>0</v>
      </c>
      <c r="D198" s="640">
        <v>0</v>
      </c>
      <c r="E198" s="641">
        <v>0</v>
      </c>
      <c r="F198" s="641">
        <v>0</v>
      </c>
      <c r="G198" s="642">
        <v>0</v>
      </c>
      <c r="H198" s="640">
        <v>0</v>
      </c>
      <c r="I198" s="641">
        <v>0</v>
      </c>
      <c r="J198" s="641">
        <v>0</v>
      </c>
      <c r="K198" s="642">
        <v>0</v>
      </c>
      <c r="M198" s="446"/>
      <c r="N198" s="446"/>
    </row>
    <row r="199" spans="1:14" s="986" customFormat="1" ht="14">
      <c r="A199" s="959" t="s">
        <v>912</v>
      </c>
      <c r="B199" s="694">
        <v>0</v>
      </c>
      <c r="C199" s="1512">
        <v>0</v>
      </c>
      <c r="D199" s="640">
        <v>0</v>
      </c>
      <c r="E199" s="641">
        <v>0</v>
      </c>
      <c r="F199" s="641">
        <v>0</v>
      </c>
      <c r="G199" s="642">
        <v>0</v>
      </c>
      <c r="H199" s="640">
        <v>0</v>
      </c>
      <c r="I199" s="641">
        <v>0</v>
      </c>
      <c r="J199" s="641">
        <v>0</v>
      </c>
      <c r="K199" s="642">
        <v>0</v>
      </c>
      <c r="M199" s="446"/>
      <c r="N199" s="446"/>
    </row>
    <row r="200" spans="1:14" s="986" customFormat="1" ht="14">
      <c r="A200" s="959" t="s">
        <v>956</v>
      </c>
      <c r="B200" s="694">
        <v>0</v>
      </c>
      <c r="C200" s="1512">
        <v>0</v>
      </c>
      <c r="D200" s="640">
        <v>0</v>
      </c>
      <c r="E200" s="641">
        <v>0</v>
      </c>
      <c r="F200" s="641">
        <v>0</v>
      </c>
      <c r="G200" s="642">
        <v>0</v>
      </c>
      <c r="H200" s="640">
        <v>0</v>
      </c>
      <c r="I200" s="641">
        <v>0</v>
      </c>
      <c r="J200" s="641">
        <v>0</v>
      </c>
      <c r="K200" s="642">
        <v>0</v>
      </c>
      <c r="M200" s="446"/>
      <c r="N200" s="446"/>
    </row>
    <row r="201" spans="1:14" s="986" customFormat="1" ht="14">
      <c r="A201" s="959" t="s">
        <v>925</v>
      </c>
      <c r="B201" s="694">
        <v>0</v>
      </c>
      <c r="C201" s="1512">
        <v>0</v>
      </c>
      <c r="D201" s="640">
        <v>0</v>
      </c>
      <c r="E201" s="641">
        <v>0</v>
      </c>
      <c r="F201" s="641">
        <v>0</v>
      </c>
      <c r="G201" s="642">
        <v>0</v>
      </c>
      <c r="H201" s="640">
        <v>0</v>
      </c>
      <c r="I201" s="641">
        <v>0</v>
      </c>
      <c r="J201" s="641">
        <v>0</v>
      </c>
      <c r="K201" s="642">
        <v>0</v>
      </c>
      <c r="M201" s="446"/>
      <c r="N201" s="446"/>
    </row>
    <row r="202" spans="1:14" s="986" customFormat="1" ht="14">
      <c r="A202" s="959" t="s">
        <v>968</v>
      </c>
      <c r="B202" s="694">
        <v>0</v>
      </c>
      <c r="C202" s="1512">
        <v>0</v>
      </c>
      <c r="D202" s="640">
        <v>0</v>
      </c>
      <c r="E202" s="641">
        <v>0</v>
      </c>
      <c r="F202" s="641">
        <v>0</v>
      </c>
      <c r="G202" s="642">
        <v>0</v>
      </c>
      <c r="H202" s="640">
        <v>0</v>
      </c>
      <c r="I202" s="641">
        <v>0</v>
      </c>
      <c r="J202" s="641">
        <v>0</v>
      </c>
      <c r="K202" s="642">
        <v>0</v>
      </c>
      <c r="M202" s="446"/>
      <c r="N202" s="446"/>
    </row>
    <row r="203" spans="1:14" s="986" customFormat="1" ht="14">
      <c r="A203" s="959" t="s">
        <v>980</v>
      </c>
      <c r="B203" s="694">
        <v>0</v>
      </c>
      <c r="C203" s="1512">
        <v>0</v>
      </c>
      <c r="D203" s="640">
        <v>0</v>
      </c>
      <c r="E203" s="641">
        <v>0</v>
      </c>
      <c r="F203" s="641">
        <v>0</v>
      </c>
      <c r="G203" s="642">
        <v>0</v>
      </c>
      <c r="H203" s="640">
        <v>0</v>
      </c>
      <c r="I203" s="641">
        <v>0</v>
      </c>
      <c r="J203" s="641">
        <v>0</v>
      </c>
      <c r="K203" s="642">
        <v>0</v>
      </c>
      <c r="M203" s="446"/>
      <c r="N203" s="446"/>
    </row>
    <row r="204" spans="1:14" s="986" customFormat="1" ht="14">
      <c r="A204" s="959" t="s">
        <v>992</v>
      </c>
      <c r="B204" s="694">
        <v>0</v>
      </c>
      <c r="C204" s="1512">
        <v>0</v>
      </c>
      <c r="D204" s="640">
        <v>0</v>
      </c>
      <c r="E204" s="641">
        <v>0</v>
      </c>
      <c r="F204" s="641">
        <v>0</v>
      </c>
      <c r="G204" s="642">
        <v>0</v>
      </c>
      <c r="H204" s="640">
        <v>0</v>
      </c>
      <c r="I204" s="641">
        <v>0</v>
      </c>
      <c r="J204" s="641">
        <v>0</v>
      </c>
      <c r="K204" s="642">
        <v>0</v>
      </c>
      <c r="M204" s="446"/>
      <c r="N204" s="446"/>
    </row>
    <row r="205" spans="1:14" s="986" customFormat="1" ht="14">
      <c r="A205" s="959" t="s">
        <v>1002</v>
      </c>
      <c r="B205" s="694">
        <v>0</v>
      </c>
      <c r="C205" s="1512">
        <v>0</v>
      </c>
      <c r="D205" s="640">
        <v>0</v>
      </c>
      <c r="E205" s="641">
        <v>0</v>
      </c>
      <c r="F205" s="641">
        <v>0</v>
      </c>
      <c r="G205" s="642">
        <v>0</v>
      </c>
      <c r="H205" s="640">
        <v>0</v>
      </c>
      <c r="I205" s="641">
        <v>0</v>
      </c>
      <c r="J205" s="641">
        <v>0</v>
      </c>
      <c r="K205" s="642">
        <v>0</v>
      </c>
      <c r="M205" s="446"/>
      <c r="N205" s="446"/>
    </row>
    <row r="206" spans="1:14" s="986" customFormat="1" ht="14">
      <c r="A206" s="943" t="s">
        <v>1085</v>
      </c>
      <c r="B206" s="694">
        <v>0</v>
      </c>
      <c r="C206" s="1512">
        <v>0</v>
      </c>
      <c r="D206" s="640">
        <v>0</v>
      </c>
      <c r="E206" s="641">
        <v>0</v>
      </c>
      <c r="F206" s="641">
        <v>0</v>
      </c>
      <c r="G206" s="642">
        <v>0</v>
      </c>
      <c r="H206" s="640">
        <v>0</v>
      </c>
      <c r="I206" s="641">
        <v>0</v>
      </c>
      <c r="J206" s="641">
        <v>0</v>
      </c>
      <c r="K206" s="642">
        <v>0</v>
      </c>
      <c r="M206" s="446"/>
      <c r="N206" s="446"/>
    </row>
    <row r="207" spans="1:14" s="986" customFormat="1" ht="14">
      <c r="A207" s="943" t="s">
        <v>1087</v>
      </c>
      <c r="B207" s="694">
        <v>0</v>
      </c>
      <c r="C207" s="1512">
        <v>0</v>
      </c>
      <c r="D207" s="640">
        <v>0</v>
      </c>
      <c r="E207" s="641">
        <v>0</v>
      </c>
      <c r="F207" s="641">
        <v>0</v>
      </c>
      <c r="G207" s="642">
        <v>0</v>
      </c>
      <c r="H207" s="640">
        <v>0</v>
      </c>
      <c r="I207" s="641">
        <v>0</v>
      </c>
      <c r="J207" s="641">
        <v>0</v>
      </c>
      <c r="K207" s="642">
        <v>0</v>
      </c>
      <c r="M207" s="446"/>
      <c r="N207" s="446"/>
    </row>
    <row r="208" spans="1:14" s="986" customFormat="1" ht="14">
      <c r="A208" s="939" t="s">
        <v>1149</v>
      </c>
      <c r="B208" s="694">
        <v>0</v>
      </c>
      <c r="C208" s="1512">
        <v>0</v>
      </c>
      <c r="D208" s="640">
        <v>0</v>
      </c>
      <c r="E208" s="641">
        <v>0</v>
      </c>
      <c r="F208" s="641">
        <v>0</v>
      </c>
      <c r="G208" s="642">
        <v>0</v>
      </c>
      <c r="H208" s="640">
        <v>0</v>
      </c>
      <c r="I208" s="641">
        <v>0</v>
      </c>
      <c r="J208" s="641">
        <v>0</v>
      </c>
      <c r="K208" s="642">
        <v>0</v>
      </c>
      <c r="M208" s="446"/>
      <c r="N208" s="446"/>
    </row>
    <row r="209" spans="1:14" s="986" customFormat="1" ht="14">
      <c r="A209" s="941" t="s">
        <v>871</v>
      </c>
      <c r="B209" s="694">
        <v>0</v>
      </c>
      <c r="C209" s="1512">
        <v>0</v>
      </c>
      <c r="D209" s="640">
        <v>0</v>
      </c>
      <c r="E209" s="641">
        <v>0</v>
      </c>
      <c r="F209" s="641">
        <v>0</v>
      </c>
      <c r="G209" s="642">
        <v>0</v>
      </c>
      <c r="H209" s="640">
        <v>0</v>
      </c>
      <c r="I209" s="641">
        <v>0</v>
      </c>
      <c r="J209" s="641">
        <v>0</v>
      </c>
      <c r="K209" s="642">
        <v>0</v>
      </c>
      <c r="M209" s="446"/>
      <c r="N209" s="446"/>
    </row>
    <row r="210" spans="1:14" s="986" customFormat="1" ht="14">
      <c r="A210" s="943" t="s">
        <v>1150</v>
      </c>
      <c r="B210" s="694">
        <v>0</v>
      </c>
      <c r="C210" s="1512">
        <v>0</v>
      </c>
      <c r="D210" s="640">
        <v>0</v>
      </c>
      <c r="E210" s="641">
        <v>0</v>
      </c>
      <c r="F210" s="641">
        <v>0</v>
      </c>
      <c r="G210" s="642">
        <v>0</v>
      </c>
      <c r="H210" s="640">
        <v>0</v>
      </c>
      <c r="I210" s="641">
        <v>0</v>
      </c>
      <c r="J210" s="641">
        <v>0</v>
      </c>
      <c r="K210" s="642">
        <v>0</v>
      </c>
      <c r="M210" s="446"/>
      <c r="N210" s="446"/>
    </row>
    <row r="211" spans="1:14" s="986" customFormat="1" ht="14">
      <c r="A211" s="943" t="s">
        <v>1151</v>
      </c>
      <c r="B211" s="694">
        <v>0</v>
      </c>
      <c r="C211" s="1512">
        <v>0</v>
      </c>
      <c r="D211" s="640">
        <v>0</v>
      </c>
      <c r="E211" s="641">
        <v>0</v>
      </c>
      <c r="F211" s="641">
        <v>0</v>
      </c>
      <c r="G211" s="642">
        <v>0</v>
      </c>
      <c r="H211" s="640">
        <v>0</v>
      </c>
      <c r="I211" s="641">
        <v>0</v>
      </c>
      <c r="J211" s="641">
        <v>0</v>
      </c>
      <c r="K211" s="642">
        <v>0</v>
      </c>
      <c r="M211" s="446"/>
      <c r="N211" s="446"/>
    </row>
    <row r="212" spans="1:14" s="986" customFormat="1" ht="14">
      <c r="A212" s="943" t="s">
        <v>1152</v>
      </c>
      <c r="B212" s="694">
        <v>0</v>
      </c>
      <c r="C212" s="1512">
        <v>0</v>
      </c>
      <c r="D212" s="640">
        <v>0</v>
      </c>
      <c r="E212" s="641">
        <v>0</v>
      </c>
      <c r="F212" s="641">
        <v>0</v>
      </c>
      <c r="G212" s="642">
        <v>0</v>
      </c>
      <c r="H212" s="640">
        <v>0</v>
      </c>
      <c r="I212" s="641">
        <v>0</v>
      </c>
      <c r="J212" s="641">
        <v>0</v>
      </c>
      <c r="K212" s="642">
        <v>0</v>
      </c>
      <c r="M212" s="446"/>
      <c r="N212" s="446"/>
    </row>
    <row r="213" spans="1:14" s="986" customFormat="1" ht="14">
      <c r="A213" s="943" t="s">
        <v>1153</v>
      </c>
      <c r="B213" s="694">
        <v>0</v>
      </c>
      <c r="C213" s="1512">
        <v>0</v>
      </c>
      <c r="D213" s="640">
        <v>0</v>
      </c>
      <c r="E213" s="641">
        <v>0</v>
      </c>
      <c r="F213" s="641">
        <v>0</v>
      </c>
      <c r="G213" s="642">
        <v>0</v>
      </c>
      <c r="H213" s="640">
        <v>0</v>
      </c>
      <c r="I213" s="641">
        <v>0</v>
      </c>
      <c r="J213" s="641">
        <v>0</v>
      </c>
      <c r="K213" s="642">
        <v>0</v>
      </c>
      <c r="M213" s="446"/>
      <c r="N213" s="446"/>
    </row>
    <row r="214" spans="1:14" s="986" customFormat="1" ht="14">
      <c r="A214" s="941" t="s">
        <v>872</v>
      </c>
      <c r="B214" s="694">
        <v>0</v>
      </c>
      <c r="C214" s="1512">
        <v>0</v>
      </c>
      <c r="D214" s="640">
        <v>0</v>
      </c>
      <c r="E214" s="641">
        <v>0</v>
      </c>
      <c r="F214" s="641">
        <v>0</v>
      </c>
      <c r="G214" s="642">
        <v>0</v>
      </c>
      <c r="H214" s="640">
        <v>0</v>
      </c>
      <c r="I214" s="641">
        <v>0</v>
      </c>
      <c r="J214" s="641">
        <v>0</v>
      </c>
      <c r="K214" s="642">
        <v>0</v>
      </c>
      <c r="M214" s="446"/>
      <c r="N214" s="446"/>
    </row>
    <row r="215" spans="1:14" s="986" customFormat="1" ht="14">
      <c r="A215" s="943" t="s">
        <v>1154</v>
      </c>
      <c r="B215" s="694">
        <v>0</v>
      </c>
      <c r="C215" s="1512">
        <v>0</v>
      </c>
      <c r="D215" s="640">
        <v>0</v>
      </c>
      <c r="E215" s="641">
        <v>0</v>
      </c>
      <c r="F215" s="641">
        <v>0</v>
      </c>
      <c r="G215" s="642">
        <v>0</v>
      </c>
      <c r="H215" s="640">
        <v>0</v>
      </c>
      <c r="I215" s="641">
        <v>0</v>
      </c>
      <c r="J215" s="641">
        <v>0</v>
      </c>
      <c r="K215" s="642">
        <v>0</v>
      </c>
      <c r="M215" s="446"/>
      <c r="N215" s="446"/>
    </row>
    <row r="216" spans="1:14" s="986" customFormat="1" ht="14">
      <c r="A216" s="943" t="s">
        <v>1254</v>
      </c>
      <c r="B216" s="694">
        <v>0</v>
      </c>
      <c r="C216" s="1512">
        <v>0</v>
      </c>
      <c r="D216" s="640">
        <v>0</v>
      </c>
      <c r="E216" s="641">
        <v>0</v>
      </c>
      <c r="F216" s="641">
        <v>0</v>
      </c>
      <c r="G216" s="642">
        <v>0</v>
      </c>
      <c r="H216" s="640">
        <v>0</v>
      </c>
      <c r="I216" s="641">
        <v>0</v>
      </c>
      <c r="J216" s="641">
        <v>0</v>
      </c>
      <c r="K216" s="642">
        <v>0</v>
      </c>
      <c r="M216" s="446"/>
      <c r="N216" s="446"/>
    </row>
    <row r="217" spans="1:14" s="986" customFormat="1" ht="14">
      <c r="A217" s="943" t="s">
        <v>1255</v>
      </c>
      <c r="B217" s="694">
        <v>0</v>
      </c>
      <c r="C217" s="1512">
        <v>0</v>
      </c>
      <c r="D217" s="640">
        <v>0</v>
      </c>
      <c r="E217" s="641">
        <v>0</v>
      </c>
      <c r="F217" s="641">
        <v>0</v>
      </c>
      <c r="G217" s="642">
        <v>0</v>
      </c>
      <c r="H217" s="640">
        <v>0</v>
      </c>
      <c r="I217" s="641">
        <v>0</v>
      </c>
      <c r="J217" s="641">
        <v>0</v>
      </c>
      <c r="K217" s="642">
        <v>0</v>
      </c>
      <c r="M217" s="446"/>
      <c r="N217" s="446"/>
    </row>
    <row r="218" spans="1:14" s="986" customFormat="1" ht="14">
      <c r="A218" s="943" t="s">
        <v>1157</v>
      </c>
      <c r="B218" s="694">
        <v>0</v>
      </c>
      <c r="C218" s="1512">
        <v>0</v>
      </c>
      <c r="D218" s="640">
        <v>0</v>
      </c>
      <c r="E218" s="641">
        <v>0</v>
      </c>
      <c r="F218" s="641">
        <v>0</v>
      </c>
      <c r="G218" s="642">
        <v>0</v>
      </c>
      <c r="H218" s="640">
        <v>0</v>
      </c>
      <c r="I218" s="641">
        <v>0</v>
      </c>
      <c r="J218" s="641">
        <v>0</v>
      </c>
      <c r="K218" s="642">
        <v>0</v>
      </c>
      <c r="M218" s="446"/>
      <c r="N218" s="446"/>
    </row>
    <row r="219" spans="1:14" s="986" customFormat="1" ht="14">
      <c r="A219" s="1093"/>
      <c r="B219" s="694"/>
      <c r="C219" s="1512"/>
      <c r="D219" s="640"/>
      <c r="E219" s="641"/>
      <c r="F219" s="641"/>
      <c r="G219" s="642"/>
      <c r="H219" s="640"/>
      <c r="I219" s="641"/>
      <c r="J219" s="641"/>
      <c r="K219" s="642"/>
      <c r="M219" s="446"/>
      <c r="N219" s="446"/>
    </row>
    <row r="220" spans="1:14" s="985" customFormat="1" ht="14">
      <c r="A220" s="937" t="s">
        <v>1088</v>
      </c>
      <c r="B220" s="693">
        <v>11.504843000000001</v>
      </c>
      <c r="C220" s="1511">
        <v>60.923853532899997</v>
      </c>
      <c r="D220" s="637">
        <v>72.730058572130005</v>
      </c>
      <c r="E220" s="638">
        <v>69.331187941890008</v>
      </c>
      <c r="F220" s="638">
        <v>69.846311284580011</v>
      </c>
      <c r="G220" s="639">
        <v>48.210602480849992</v>
      </c>
      <c r="H220" s="637">
        <v>51.572040388039994</v>
      </c>
      <c r="I220" s="638">
        <v>64.608707485989996</v>
      </c>
      <c r="J220" s="638">
        <v>67.260577440909998</v>
      </c>
      <c r="K220" s="639">
        <v>67.499554637450004</v>
      </c>
      <c r="M220" s="1064"/>
      <c r="N220" s="1064"/>
    </row>
    <row r="221" spans="1:14" s="986" customFormat="1" ht="14">
      <c r="A221" s="938" t="s">
        <v>776</v>
      </c>
      <c r="B221" s="694">
        <v>8.8841830000000002</v>
      </c>
      <c r="C221" s="1512">
        <v>24.759989477230004</v>
      </c>
      <c r="D221" s="640">
        <v>28.128705855739998</v>
      </c>
      <c r="E221" s="641">
        <v>27.059714974670001</v>
      </c>
      <c r="F221" s="641">
        <v>27.655008423710004</v>
      </c>
      <c r="G221" s="642">
        <v>24.392863996309995</v>
      </c>
      <c r="H221" s="640">
        <v>25.053461074199998</v>
      </c>
      <c r="I221" s="641">
        <v>29.254004763299996</v>
      </c>
      <c r="J221" s="641">
        <v>29.959500324560004</v>
      </c>
      <c r="K221" s="642">
        <v>30.25475409493</v>
      </c>
      <c r="M221" s="446"/>
      <c r="N221" s="446"/>
    </row>
    <row r="222" spans="1:14" s="986" customFormat="1" ht="14">
      <c r="A222" s="938" t="s">
        <v>1158</v>
      </c>
      <c r="B222" s="694">
        <v>2.6206610000000001</v>
      </c>
      <c r="C222" s="1512">
        <v>36.163864055669997</v>
      </c>
      <c r="D222" s="640">
        <v>44.601352716389997</v>
      </c>
      <c r="E222" s="641">
        <v>42.271472967220006</v>
      </c>
      <c r="F222" s="641">
        <v>42.191302860870003</v>
      </c>
      <c r="G222" s="642">
        <v>23.817738484540001</v>
      </c>
      <c r="H222" s="640">
        <v>26.51857931384</v>
      </c>
      <c r="I222" s="641">
        <v>35.35470272269</v>
      </c>
      <c r="J222" s="641">
        <v>37.301077116349994</v>
      </c>
      <c r="K222" s="642">
        <v>37.244800542520004</v>
      </c>
      <c r="M222" s="446"/>
      <c r="N222" s="446"/>
    </row>
    <row r="223" spans="1:14" s="986" customFormat="1" ht="14">
      <c r="A223" s="936"/>
      <c r="B223" s="694"/>
      <c r="C223" s="1512"/>
      <c r="D223" s="640"/>
      <c r="E223" s="641"/>
      <c r="F223" s="641"/>
      <c r="G223" s="642"/>
      <c r="H223" s="640"/>
      <c r="I223" s="641"/>
      <c r="J223" s="641"/>
      <c r="K223" s="642"/>
      <c r="M223" s="446"/>
      <c r="N223" s="446"/>
    </row>
    <row r="224" spans="1:14" s="985" customFormat="1" ht="14.5" thickBot="1">
      <c r="A224" s="1178" t="s">
        <v>380</v>
      </c>
      <c r="B224" s="695">
        <v>109.083394</v>
      </c>
      <c r="C224" s="1513">
        <v>300.5506844212</v>
      </c>
      <c r="D224" s="643">
        <v>375.67750128857995</v>
      </c>
      <c r="E224" s="644">
        <v>348.24404401886011</v>
      </c>
      <c r="F224" s="644">
        <v>371.66376932842996</v>
      </c>
      <c r="G224" s="645">
        <v>303.3193769188</v>
      </c>
      <c r="H224" s="643">
        <v>350.37303048385007</v>
      </c>
      <c r="I224" s="644">
        <v>422.94812682015998</v>
      </c>
      <c r="J224" s="644">
        <v>444.32592848879</v>
      </c>
      <c r="K224" s="645">
        <v>451.64463250247996</v>
      </c>
      <c r="M224" s="1064"/>
      <c r="N224" s="1064"/>
    </row>
    <row r="225" spans="1:11">
      <c r="A225" s="1424" t="s">
        <v>36</v>
      </c>
      <c r="B225" s="566"/>
      <c r="C225" s="566"/>
      <c r="D225" s="566"/>
      <c r="E225" s="566"/>
      <c r="F225" s="566"/>
      <c r="G225" s="566"/>
      <c r="H225" s="566"/>
      <c r="I225" s="566"/>
      <c r="J225" s="566"/>
      <c r="K225" s="566"/>
    </row>
    <row r="226" spans="1:11">
      <c r="A226" s="1424" t="s">
        <v>1498</v>
      </c>
      <c r="B226" s="566"/>
      <c r="C226" s="566"/>
      <c r="D226" s="566"/>
      <c r="E226" s="566"/>
      <c r="F226" s="566"/>
      <c r="G226" s="566"/>
      <c r="H226" s="566"/>
      <c r="I226" s="566"/>
      <c r="J226" s="566"/>
      <c r="K226" s="566"/>
    </row>
    <row r="229" spans="1:11">
      <c r="A229" s="1175"/>
    </row>
  </sheetData>
  <mergeCells count="5">
    <mergeCell ref="B3:B4"/>
    <mergeCell ref="D3:G3"/>
    <mergeCell ref="H3:K3"/>
    <mergeCell ref="A3:A4"/>
    <mergeCell ref="C3:C4"/>
  </mergeCells>
  <hyperlinks>
    <hyperlink ref="A1" location="Menu!A1" display="Return to Menu" xr:uid="{00000000-0004-0000-1800-000000000000}"/>
  </hyperlinks>
  <printOptions horizontalCentered="1" verticalCentered="1"/>
  <pageMargins left="0.25" right="0.25" top="0.5" bottom="0.27" header="0.5" footer="0.27"/>
  <pageSetup paperSize="9" scale="24" orientation="portrait" r:id="rId1"/>
  <headerFooter alignWithMargins="0">
    <oddFooter>&amp;A&amp;RPage &amp;P&amp;L&amp;1#&amp;"Calibri"&amp;10&amp;K0078D7This document is for CBN internal consumption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299"/>
  <sheetViews>
    <sheetView view="pageBreakPreview" zoomScale="80" zoomScaleNormal="85" zoomScaleSheetLayoutView="80" workbookViewId="0">
      <pane xSplit="1" ySplit="4" topLeftCell="B284" activePane="bottomRight" state="frozen"/>
      <selection pane="topRight"/>
      <selection pane="bottomLeft"/>
      <selection pane="bottomRight"/>
    </sheetView>
  </sheetViews>
  <sheetFormatPr defaultColWidth="11.54296875" defaultRowHeight="12.5"/>
  <cols>
    <col min="1" max="1" width="52.453125" style="567" customWidth="1"/>
    <col min="2" max="2" width="14.453125" style="567" bestFit="1" customWidth="1"/>
    <col min="3" max="3" width="14.453125" style="567" customWidth="1"/>
    <col min="4" max="11" width="14.453125" style="567" bestFit="1" customWidth="1"/>
    <col min="12" max="12" width="11.54296875" style="567"/>
    <col min="13" max="14" width="13.54296875" style="567" bestFit="1" customWidth="1"/>
    <col min="15" max="16384" width="11.54296875" style="567"/>
  </cols>
  <sheetData>
    <row r="1" spans="1:14" s="778" customFormat="1" ht="27" customHeight="1">
      <c r="A1" s="795" t="s">
        <v>622</v>
      </c>
    </row>
    <row r="2" spans="1:14" ht="29.15" customHeight="1" thickBot="1">
      <c r="A2" s="1145" t="s">
        <v>1410</v>
      </c>
      <c r="B2" s="566"/>
      <c r="C2" s="566"/>
      <c r="D2" s="566"/>
      <c r="E2" s="566"/>
      <c r="F2" s="566"/>
      <c r="G2" s="566"/>
      <c r="H2" s="566"/>
      <c r="I2" s="566"/>
      <c r="J2" s="566"/>
      <c r="K2" s="566"/>
    </row>
    <row r="3" spans="1:14" s="663" customFormat="1" ht="15">
      <c r="A3" s="1835"/>
      <c r="B3" s="1833">
        <v>2018</v>
      </c>
      <c r="C3" s="1833">
        <v>2019</v>
      </c>
      <c r="D3" s="1819">
        <v>2020</v>
      </c>
      <c r="E3" s="1820"/>
      <c r="F3" s="1820"/>
      <c r="G3" s="1821"/>
      <c r="H3" s="1819">
        <v>2021</v>
      </c>
      <c r="I3" s="1820"/>
      <c r="J3" s="1820"/>
      <c r="K3" s="1821"/>
    </row>
    <row r="4" spans="1:14" s="663" customFormat="1" ht="16" customHeight="1" thickBot="1">
      <c r="A4" s="1836"/>
      <c r="B4" s="1834"/>
      <c r="C4" s="1834"/>
      <c r="D4" s="666" t="s">
        <v>1</v>
      </c>
      <c r="E4" s="667" t="s">
        <v>2</v>
      </c>
      <c r="F4" s="668" t="s">
        <v>3</v>
      </c>
      <c r="G4" s="669" t="s">
        <v>4</v>
      </c>
      <c r="H4" s="666" t="s">
        <v>1</v>
      </c>
      <c r="I4" s="667" t="s">
        <v>2</v>
      </c>
      <c r="J4" s="668" t="s">
        <v>3</v>
      </c>
      <c r="K4" s="669" t="s">
        <v>4</v>
      </c>
    </row>
    <row r="5" spans="1:14" s="985" customFormat="1" ht="14">
      <c r="A5" s="934" t="s">
        <v>1041</v>
      </c>
      <c r="B5" s="693">
        <v>37.341374999999999</v>
      </c>
      <c r="C5" s="1511">
        <v>91.275039339549991</v>
      </c>
      <c r="D5" s="637">
        <v>115.99119878454998</v>
      </c>
      <c r="E5" s="638">
        <v>104.09448339875</v>
      </c>
      <c r="F5" s="638">
        <v>126.09455207555999</v>
      </c>
      <c r="G5" s="639">
        <v>100.95911891048999</v>
      </c>
      <c r="H5" s="637">
        <v>128.05117154792001</v>
      </c>
      <c r="I5" s="638">
        <v>140.17466507867999</v>
      </c>
      <c r="J5" s="638">
        <v>145.95671665452002</v>
      </c>
      <c r="K5" s="639">
        <v>142.03739705191003</v>
      </c>
      <c r="M5" s="1064"/>
      <c r="N5" s="1064"/>
    </row>
    <row r="6" spans="1:14" s="986" customFormat="1" ht="14">
      <c r="A6" s="938" t="s">
        <v>1114</v>
      </c>
      <c r="B6" s="694">
        <v>11.366850000000001</v>
      </c>
      <c r="C6" s="1512">
        <v>42.457400388369997</v>
      </c>
      <c r="D6" s="640">
        <v>49.09577258737</v>
      </c>
      <c r="E6" s="641">
        <v>46.065619822030001</v>
      </c>
      <c r="F6" s="641">
        <v>53.376321448189991</v>
      </c>
      <c r="G6" s="642">
        <v>48.961791425769995</v>
      </c>
      <c r="H6" s="640">
        <v>57.872212820020003</v>
      </c>
      <c r="I6" s="641">
        <v>66.655984640399993</v>
      </c>
      <c r="J6" s="641">
        <v>66.313453340729993</v>
      </c>
      <c r="K6" s="642">
        <v>60.298911192430005</v>
      </c>
      <c r="M6" s="446"/>
      <c r="N6" s="446"/>
    </row>
    <row r="7" spans="1:14" s="986" customFormat="1" ht="14">
      <c r="A7" s="939" t="s">
        <v>1115</v>
      </c>
      <c r="B7" s="694">
        <v>11.366850000000001</v>
      </c>
      <c r="C7" s="1512">
        <v>42.457400388369997</v>
      </c>
      <c r="D7" s="640">
        <v>49.09577258737</v>
      </c>
      <c r="E7" s="641">
        <v>46.065619822030001</v>
      </c>
      <c r="F7" s="641">
        <v>53.376321448189991</v>
      </c>
      <c r="G7" s="642">
        <v>48.961791425769995</v>
      </c>
      <c r="H7" s="640">
        <v>57.872212820020003</v>
      </c>
      <c r="I7" s="641">
        <v>66.655984640399993</v>
      </c>
      <c r="J7" s="641">
        <v>66.313453340729993</v>
      </c>
      <c r="K7" s="642">
        <v>60.298911192430005</v>
      </c>
      <c r="M7" s="446"/>
      <c r="N7" s="446"/>
    </row>
    <row r="8" spans="1:14" s="986" customFormat="1" ht="14">
      <c r="A8" s="939" t="s">
        <v>939</v>
      </c>
      <c r="B8" s="694">
        <v>0</v>
      </c>
      <c r="C8" s="1512">
        <v>0</v>
      </c>
      <c r="D8" s="640">
        <v>0</v>
      </c>
      <c r="E8" s="641">
        <v>0</v>
      </c>
      <c r="F8" s="641">
        <v>0</v>
      </c>
      <c r="G8" s="642">
        <v>0</v>
      </c>
      <c r="H8" s="640">
        <v>0</v>
      </c>
      <c r="I8" s="641">
        <v>0</v>
      </c>
      <c r="J8" s="641">
        <v>0</v>
      </c>
      <c r="K8" s="642">
        <v>0</v>
      </c>
      <c r="M8" s="446"/>
      <c r="N8" s="446"/>
    </row>
    <row r="9" spans="1:14" s="986" customFormat="1" ht="14">
      <c r="A9" s="938" t="s">
        <v>1017</v>
      </c>
      <c r="B9" s="694">
        <v>-9.8040000000000002E-3</v>
      </c>
      <c r="C9" s="1512">
        <v>0.23137533026000001</v>
      </c>
      <c r="D9" s="640">
        <v>0.19054434033999998</v>
      </c>
      <c r="E9" s="641">
        <v>6.071850124E-2</v>
      </c>
      <c r="F9" s="641">
        <v>4.7432925500000009E-3</v>
      </c>
      <c r="G9" s="642">
        <v>1.6693192490000001E-2</v>
      </c>
      <c r="H9" s="640">
        <v>0.12540562901999999</v>
      </c>
      <c r="I9" s="641">
        <v>0.12442140726999999</v>
      </c>
      <c r="J9" s="641">
        <v>0.11892558472999999</v>
      </c>
      <c r="K9" s="642">
        <v>0.11850645069</v>
      </c>
      <c r="M9" s="446"/>
      <c r="N9" s="446"/>
    </row>
    <row r="10" spans="1:14" s="986" customFormat="1" ht="14">
      <c r="A10" s="939" t="s">
        <v>1019</v>
      </c>
      <c r="B10" s="694">
        <v>0</v>
      </c>
      <c r="C10" s="1512">
        <v>0</v>
      </c>
      <c r="D10" s="640">
        <v>0</v>
      </c>
      <c r="E10" s="641">
        <v>0</v>
      </c>
      <c r="F10" s="641">
        <v>0</v>
      </c>
      <c r="G10" s="642">
        <v>0</v>
      </c>
      <c r="H10" s="640">
        <v>0</v>
      </c>
      <c r="I10" s="641">
        <v>0</v>
      </c>
      <c r="J10" s="641">
        <v>0</v>
      </c>
      <c r="K10" s="642">
        <v>0</v>
      </c>
      <c r="M10" s="446"/>
      <c r="N10" s="446"/>
    </row>
    <row r="11" spans="1:14" s="986" customFormat="1" ht="14">
      <c r="A11" s="941" t="s">
        <v>1021</v>
      </c>
      <c r="B11" s="694">
        <v>0</v>
      </c>
      <c r="C11" s="1512">
        <v>0</v>
      </c>
      <c r="D11" s="640">
        <v>0</v>
      </c>
      <c r="E11" s="641">
        <v>0</v>
      </c>
      <c r="F11" s="641">
        <v>0</v>
      </c>
      <c r="G11" s="642">
        <v>0</v>
      </c>
      <c r="H11" s="640">
        <v>0</v>
      </c>
      <c r="I11" s="641">
        <v>0</v>
      </c>
      <c r="J11" s="641">
        <v>0</v>
      </c>
      <c r="K11" s="642">
        <v>0</v>
      </c>
      <c r="M11" s="446"/>
      <c r="N11" s="446"/>
    </row>
    <row r="12" spans="1:14" s="986" customFormat="1" ht="14">
      <c r="A12" s="943" t="s">
        <v>1023</v>
      </c>
      <c r="B12" s="694">
        <v>11.376654</v>
      </c>
      <c r="C12" s="1512">
        <v>42.226025058109997</v>
      </c>
      <c r="D12" s="640">
        <v>48.905228247029996</v>
      </c>
      <c r="E12" s="641">
        <v>46.004901320789997</v>
      </c>
      <c r="F12" s="641">
        <v>53.371578155639988</v>
      </c>
      <c r="G12" s="642">
        <v>48.94509823328</v>
      </c>
      <c r="H12" s="640">
        <v>57.746807191000002</v>
      </c>
      <c r="I12" s="641">
        <v>66.531563233130001</v>
      </c>
      <c r="J12" s="641">
        <v>66.194527755999999</v>
      </c>
      <c r="K12" s="642">
        <v>60.180404741739999</v>
      </c>
      <c r="M12" s="446"/>
      <c r="N12" s="446"/>
    </row>
    <row r="13" spans="1:14" s="986" customFormat="1" ht="14">
      <c r="A13" s="943" t="s">
        <v>1116</v>
      </c>
      <c r="B13" s="694">
        <v>0</v>
      </c>
      <c r="C13" s="1512">
        <v>0</v>
      </c>
      <c r="D13" s="640">
        <v>0</v>
      </c>
      <c r="E13" s="641">
        <v>0</v>
      </c>
      <c r="F13" s="641">
        <v>0</v>
      </c>
      <c r="G13" s="642">
        <v>0</v>
      </c>
      <c r="H13" s="640">
        <v>0</v>
      </c>
      <c r="I13" s="641">
        <v>0</v>
      </c>
      <c r="J13" s="641">
        <v>0</v>
      </c>
      <c r="K13" s="642">
        <v>0</v>
      </c>
      <c r="M13" s="446"/>
      <c r="N13" s="446"/>
    </row>
    <row r="14" spans="1:14" s="986" customFormat="1" ht="14">
      <c r="A14" s="941" t="s">
        <v>940</v>
      </c>
      <c r="B14" s="694">
        <v>0</v>
      </c>
      <c r="C14" s="1512">
        <v>0</v>
      </c>
      <c r="D14" s="640">
        <v>0</v>
      </c>
      <c r="E14" s="641">
        <v>0</v>
      </c>
      <c r="F14" s="641">
        <v>0</v>
      </c>
      <c r="G14" s="642">
        <v>0</v>
      </c>
      <c r="H14" s="640">
        <v>0</v>
      </c>
      <c r="I14" s="641">
        <v>0</v>
      </c>
      <c r="J14" s="641">
        <v>0</v>
      </c>
      <c r="K14" s="642">
        <v>0</v>
      </c>
      <c r="M14" s="446"/>
      <c r="N14" s="446"/>
    </row>
    <row r="15" spans="1:14" s="986" customFormat="1" ht="14">
      <c r="A15" s="941" t="s">
        <v>1018</v>
      </c>
      <c r="B15" s="694">
        <v>0</v>
      </c>
      <c r="C15" s="1512">
        <v>0</v>
      </c>
      <c r="D15" s="640">
        <v>0</v>
      </c>
      <c r="E15" s="641">
        <v>0</v>
      </c>
      <c r="F15" s="641">
        <v>0</v>
      </c>
      <c r="G15" s="642">
        <v>0</v>
      </c>
      <c r="H15" s="640">
        <v>0</v>
      </c>
      <c r="I15" s="641">
        <v>0</v>
      </c>
      <c r="J15" s="641">
        <v>0</v>
      </c>
      <c r="K15" s="642">
        <v>0</v>
      </c>
      <c r="M15" s="446"/>
      <c r="N15" s="446"/>
    </row>
    <row r="16" spans="1:14" s="986" customFormat="1" ht="14">
      <c r="A16" s="941" t="s">
        <v>1020</v>
      </c>
      <c r="B16" s="694">
        <v>0</v>
      </c>
      <c r="C16" s="1512">
        <v>0</v>
      </c>
      <c r="D16" s="640">
        <v>0</v>
      </c>
      <c r="E16" s="641">
        <v>0</v>
      </c>
      <c r="F16" s="641">
        <v>0</v>
      </c>
      <c r="G16" s="642">
        <v>0</v>
      </c>
      <c r="H16" s="640">
        <v>0</v>
      </c>
      <c r="I16" s="641">
        <v>0</v>
      </c>
      <c r="J16" s="641">
        <v>0</v>
      </c>
      <c r="K16" s="642">
        <v>0</v>
      </c>
      <c r="M16" s="446"/>
      <c r="N16" s="446"/>
    </row>
    <row r="17" spans="1:14" s="986" customFormat="1" ht="14">
      <c r="A17" s="939" t="s">
        <v>1022</v>
      </c>
      <c r="B17" s="694">
        <v>0</v>
      </c>
      <c r="C17" s="1512">
        <v>0</v>
      </c>
      <c r="D17" s="640">
        <v>0</v>
      </c>
      <c r="E17" s="641">
        <v>0</v>
      </c>
      <c r="F17" s="641">
        <v>0</v>
      </c>
      <c r="G17" s="642">
        <v>0</v>
      </c>
      <c r="H17" s="640">
        <v>0</v>
      </c>
      <c r="I17" s="641">
        <v>0</v>
      </c>
      <c r="J17" s="641">
        <v>0</v>
      </c>
      <c r="K17" s="642">
        <v>0</v>
      </c>
      <c r="M17" s="446"/>
      <c r="N17" s="446"/>
    </row>
    <row r="18" spans="1:14" s="986" customFormat="1" ht="14">
      <c r="A18" s="941" t="s">
        <v>1024</v>
      </c>
      <c r="B18" s="694">
        <v>0</v>
      </c>
      <c r="C18" s="1512">
        <v>0</v>
      </c>
      <c r="D18" s="640">
        <v>0</v>
      </c>
      <c r="E18" s="641">
        <v>0</v>
      </c>
      <c r="F18" s="641">
        <v>0</v>
      </c>
      <c r="G18" s="642">
        <v>0</v>
      </c>
      <c r="H18" s="640">
        <v>0</v>
      </c>
      <c r="I18" s="641">
        <v>0</v>
      </c>
      <c r="J18" s="641">
        <v>0</v>
      </c>
      <c r="K18" s="642">
        <v>0</v>
      </c>
      <c r="M18" s="446"/>
      <c r="N18" s="446"/>
    </row>
    <row r="19" spans="1:14" s="986" customFormat="1" ht="14">
      <c r="A19" s="943" t="s">
        <v>1118</v>
      </c>
      <c r="B19" s="694">
        <v>25.974525</v>
      </c>
      <c r="C19" s="1512">
        <v>48.817638951179994</v>
      </c>
      <c r="D19" s="640">
        <v>66.895426197179987</v>
      </c>
      <c r="E19" s="641">
        <v>58.028863576720006</v>
      </c>
      <c r="F19" s="641">
        <v>72.718230627369991</v>
      </c>
      <c r="G19" s="642">
        <v>51.997327484720003</v>
      </c>
      <c r="H19" s="640">
        <v>70.178958727899996</v>
      </c>
      <c r="I19" s="641">
        <v>73.518680438280001</v>
      </c>
      <c r="J19" s="641">
        <v>79.643263313790015</v>
      </c>
      <c r="K19" s="642">
        <v>81.738485859480022</v>
      </c>
      <c r="M19" s="446"/>
      <c r="N19" s="446"/>
    </row>
    <row r="20" spans="1:14" s="986" customFormat="1" ht="14">
      <c r="A20" s="943" t="s">
        <v>1115</v>
      </c>
      <c r="B20" s="694">
        <v>25.974525</v>
      </c>
      <c r="C20" s="1512">
        <v>48.817638951179994</v>
      </c>
      <c r="D20" s="640">
        <v>66.895426197179987</v>
      </c>
      <c r="E20" s="641">
        <v>58.028863576720006</v>
      </c>
      <c r="F20" s="641">
        <v>72.718230627369991</v>
      </c>
      <c r="G20" s="642">
        <v>51.997327484720003</v>
      </c>
      <c r="H20" s="640">
        <v>70.178958727899996</v>
      </c>
      <c r="I20" s="641">
        <v>73.518680438280001</v>
      </c>
      <c r="J20" s="641">
        <v>79.643263313790015</v>
      </c>
      <c r="K20" s="642">
        <v>81.738485859480022</v>
      </c>
      <c r="M20" s="446"/>
      <c r="N20" s="446"/>
    </row>
    <row r="21" spans="1:14" s="986" customFormat="1" ht="14">
      <c r="A21" s="941" t="s">
        <v>941</v>
      </c>
      <c r="B21" s="694">
        <v>0</v>
      </c>
      <c r="C21" s="1512">
        <v>0</v>
      </c>
      <c r="D21" s="640">
        <v>0</v>
      </c>
      <c r="E21" s="641">
        <v>0</v>
      </c>
      <c r="F21" s="641">
        <v>0</v>
      </c>
      <c r="G21" s="642">
        <v>0</v>
      </c>
      <c r="H21" s="640">
        <v>0</v>
      </c>
      <c r="I21" s="641">
        <v>0</v>
      </c>
      <c r="J21" s="641">
        <v>0</v>
      </c>
      <c r="K21" s="642">
        <v>0</v>
      </c>
      <c r="M21" s="446"/>
      <c r="N21" s="446"/>
    </row>
    <row r="22" spans="1:14" s="986" customFormat="1" ht="14">
      <c r="A22" s="941" t="s">
        <v>1025</v>
      </c>
      <c r="B22" s="694">
        <v>0</v>
      </c>
      <c r="C22" s="1512">
        <v>0</v>
      </c>
      <c r="D22" s="640">
        <v>0</v>
      </c>
      <c r="E22" s="641">
        <v>0</v>
      </c>
      <c r="F22" s="641">
        <v>0</v>
      </c>
      <c r="G22" s="642">
        <v>0</v>
      </c>
      <c r="H22" s="640">
        <v>0</v>
      </c>
      <c r="I22" s="641">
        <v>0</v>
      </c>
      <c r="J22" s="641">
        <v>0</v>
      </c>
      <c r="K22" s="642">
        <v>0</v>
      </c>
      <c r="M22" s="446"/>
      <c r="N22" s="446"/>
    </row>
    <row r="23" spans="1:14" s="986" customFormat="1" ht="14">
      <c r="A23" s="941" t="s">
        <v>1027</v>
      </c>
      <c r="B23" s="694">
        <v>0</v>
      </c>
      <c r="C23" s="1512">
        <v>0</v>
      </c>
      <c r="D23" s="640">
        <v>0</v>
      </c>
      <c r="E23" s="641">
        <v>0</v>
      </c>
      <c r="F23" s="641">
        <v>0</v>
      </c>
      <c r="G23" s="642">
        <v>0</v>
      </c>
      <c r="H23" s="640">
        <v>0</v>
      </c>
      <c r="I23" s="641">
        <v>0</v>
      </c>
      <c r="J23" s="641">
        <v>0</v>
      </c>
      <c r="K23" s="642">
        <v>0</v>
      </c>
      <c r="M23" s="446"/>
      <c r="N23" s="446"/>
    </row>
    <row r="24" spans="1:14" s="986" customFormat="1" ht="14">
      <c r="A24" s="938" t="s">
        <v>1029</v>
      </c>
      <c r="B24" s="694">
        <v>0</v>
      </c>
      <c r="C24" s="1512">
        <v>0</v>
      </c>
      <c r="D24" s="640">
        <v>0</v>
      </c>
      <c r="E24" s="641">
        <v>0</v>
      </c>
      <c r="F24" s="641">
        <v>0</v>
      </c>
      <c r="G24" s="642">
        <v>0</v>
      </c>
      <c r="H24" s="640">
        <v>0</v>
      </c>
      <c r="I24" s="641">
        <v>0</v>
      </c>
      <c r="J24" s="641">
        <v>0</v>
      </c>
      <c r="K24" s="642">
        <v>0</v>
      </c>
      <c r="M24" s="446"/>
      <c r="N24" s="446"/>
    </row>
    <row r="25" spans="1:14" s="986" customFormat="1" ht="14">
      <c r="A25" s="939" t="s">
        <v>1031</v>
      </c>
      <c r="B25" s="694">
        <v>25.974525</v>
      </c>
      <c r="C25" s="1512">
        <v>48.817638951179994</v>
      </c>
      <c r="D25" s="640">
        <v>66.895426197179987</v>
      </c>
      <c r="E25" s="641">
        <v>58.028863576720006</v>
      </c>
      <c r="F25" s="641">
        <v>72.718230627369991</v>
      </c>
      <c r="G25" s="642">
        <v>51.997327484720003</v>
      </c>
      <c r="H25" s="640">
        <v>70.178958727899996</v>
      </c>
      <c r="I25" s="641">
        <v>73.518680438280001</v>
      </c>
      <c r="J25" s="641">
        <v>79.643263313790015</v>
      </c>
      <c r="K25" s="642">
        <v>81.738485859480022</v>
      </c>
      <c r="M25" s="446"/>
      <c r="N25" s="446"/>
    </row>
    <row r="26" spans="1:14" s="986" customFormat="1" ht="14">
      <c r="A26" s="941" t="s">
        <v>1116</v>
      </c>
      <c r="B26" s="694">
        <v>0</v>
      </c>
      <c r="C26" s="1512">
        <v>0</v>
      </c>
      <c r="D26" s="640">
        <v>0</v>
      </c>
      <c r="E26" s="641">
        <v>0</v>
      </c>
      <c r="F26" s="641">
        <v>0</v>
      </c>
      <c r="G26" s="642">
        <v>0</v>
      </c>
      <c r="H26" s="640">
        <v>0</v>
      </c>
      <c r="I26" s="641">
        <v>0</v>
      </c>
      <c r="J26" s="641">
        <v>0</v>
      </c>
      <c r="K26" s="642">
        <v>0</v>
      </c>
      <c r="M26" s="446"/>
      <c r="N26" s="446"/>
    </row>
    <row r="27" spans="1:14" s="986" customFormat="1" ht="14">
      <c r="A27" s="943" t="s">
        <v>942</v>
      </c>
      <c r="B27" s="694">
        <v>0</v>
      </c>
      <c r="C27" s="1512">
        <v>0</v>
      </c>
      <c r="D27" s="640">
        <v>0</v>
      </c>
      <c r="E27" s="641">
        <v>0</v>
      </c>
      <c r="F27" s="641">
        <v>0</v>
      </c>
      <c r="G27" s="642">
        <v>0</v>
      </c>
      <c r="H27" s="640">
        <v>0</v>
      </c>
      <c r="I27" s="641">
        <v>0</v>
      </c>
      <c r="J27" s="641">
        <v>0</v>
      </c>
      <c r="K27" s="642">
        <v>0</v>
      </c>
      <c r="M27" s="446"/>
      <c r="N27" s="446"/>
    </row>
    <row r="28" spans="1:14" s="986" customFormat="1" ht="14">
      <c r="A28" s="943" t="s">
        <v>1026</v>
      </c>
      <c r="B28" s="694">
        <v>0</v>
      </c>
      <c r="C28" s="1512">
        <v>0</v>
      </c>
      <c r="D28" s="640">
        <v>0</v>
      </c>
      <c r="E28" s="641">
        <v>0</v>
      </c>
      <c r="F28" s="641">
        <v>0</v>
      </c>
      <c r="G28" s="642">
        <v>0</v>
      </c>
      <c r="H28" s="640">
        <v>0</v>
      </c>
      <c r="I28" s="641">
        <v>0</v>
      </c>
      <c r="J28" s="641">
        <v>0</v>
      </c>
      <c r="K28" s="642">
        <v>0</v>
      </c>
      <c r="M28" s="446"/>
      <c r="N28" s="446"/>
    </row>
    <row r="29" spans="1:14" s="986" customFormat="1" ht="14">
      <c r="A29" s="941" t="s">
        <v>1028</v>
      </c>
      <c r="B29" s="694">
        <v>0</v>
      </c>
      <c r="C29" s="1512">
        <v>0</v>
      </c>
      <c r="D29" s="640">
        <v>0</v>
      </c>
      <c r="E29" s="641">
        <v>0</v>
      </c>
      <c r="F29" s="641">
        <v>0</v>
      </c>
      <c r="G29" s="642">
        <v>0</v>
      </c>
      <c r="H29" s="640">
        <v>0</v>
      </c>
      <c r="I29" s="641">
        <v>0</v>
      </c>
      <c r="J29" s="641">
        <v>0</v>
      </c>
      <c r="K29" s="642">
        <v>0</v>
      </c>
      <c r="M29" s="446"/>
      <c r="N29" s="446"/>
    </row>
    <row r="30" spans="1:14" s="986" customFormat="1" ht="14">
      <c r="A30" s="941" t="s">
        <v>1030</v>
      </c>
      <c r="B30" s="694">
        <v>0</v>
      </c>
      <c r="C30" s="1512">
        <v>0</v>
      </c>
      <c r="D30" s="640">
        <v>0</v>
      </c>
      <c r="E30" s="641">
        <v>0</v>
      </c>
      <c r="F30" s="641">
        <v>0</v>
      </c>
      <c r="G30" s="642">
        <v>0</v>
      </c>
      <c r="H30" s="640">
        <v>0</v>
      </c>
      <c r="I30" s="641">
        <v>0</v>
      </c>
      <c r="J30" s="641">
        <v>0</v>
      </c>
      <c r="K30" s="642">
        <v>0</v>
      </c>
      <c r="M30" s="446"/>
      <c r="N30" s="446"/>
    </row>
    <row r="31" spans="1:14" s="986" customFormat="1" ht="14">
      <c r="A31" s="941" t="s">
        <v>1032</v>
      </c>
      <c r="B31" s="694">
        <v>0</v>
      </c>
      <c r="C31" s="1512">
        <v>0</v>
      </c>
      <c r="D31" s="640">
        <v>0</v>
      </c>
      <c r="E31" s="641">
        <v>0</v>
      </c>
      <c r="F31" s="641">
        <v>0</v>
      </c>
      <c r="G31" s="642">
        <v>0</v>
      </c>
      <c r="H31" s="640">
        <v>0</v>
      </c>
      <c r="I31" s="641">
        <v>0</v>
      </c>
      <c r="J31" s="641">
        <v>0</v>
      </c>
      <c r="K31" s="642">
        <v>0</v>
      </c>
      <c r="M31" s="446"/>
      <c r="N31" s="446"/>
    </row>
    <row r="32" spans="1:14" s="986" customFormat="1" ht="14">
      <c r="A32" s="939"/>
      <c r="B32" s="694"/>
      <c r="C32" s="1512"/>
      <c r="D32" s="640"/>
      <c r="E32" s="641"/>
      <c r="F32" s="641"/>
      <c r="G32" s="642"/>
      <c r="H32" s="640"/>
      <c r="I32" s="641"/>
      <c r="J32" s="641"/>
      <c r="K32" s="642"/>
      <c r="M32" s="446"/>
      <c r="N32" s="446"/>
    </row>
    <row r="33" spans="1:14" s="985" customFormat="1" ht="14">
      <c r="A33" s="941" t="s">
        <v>1042</v>
      </c>
      <c r="B33" s="694">
        <v>16.559414</v>
      </c>
      <c r="C33" s="1512">
        <v>34.438961479369993</v>
      </c>
      <c r="D33" s="640">
        <v>42.410809379130001</v>
      </c>
      <c r="E33" s="641">
        <v>39.564496488119993</v>
      </c>
      <c r="F33" s="641">
        <v>42.79563988628</v>
      </c>
      <c r="G33" s="642">
        <v>28.96987003537</v>
      </c>
      <c r="H33" s="640">
        <v>32.983880486399997</v>
      </c>
      <c r="I33" s="641">
        <v>44.04396022649</v>
      </c>
      <c r="J33" s="641">
        <v>47.175990117910004</v>
      </c>
      <c r="K33" s="642">
        <v>57.009297871679998</v>
      </c>
      <c r="M33" s="1064"/>
      <c r="N33" s="1064"/>
    </row>
    <row r="34" spans="1:14" s="986" customFormat="1" ht="14">
      <c r="A34" s="943" t="s">
        <v>1114</v>
      </c>
      <c r="B34" s="694">
        <v>0</v>
      </c>
      <c r="C34" s="1512">
        <v>0</v>
      </c>
      <c r="D34" s="640">
        <v>0</v>
      </c>
      <c r="E34" s="641">
        <v>0</v>
      </c>
      <c r="F34" s="641">
        <v>0</v>
      </c>
      <c r="G34" s="642">
        <v>0</v>
      </c>
      <c r="H34" s="640">
        <v>0</v>
      </c>
      <c r="I34" s="641">
        <v>0</v>
      </c>
      <c r="J34" s="641">
        <v>0</v>
      </c>
      <c r="K34" s="642">
        <v>0</v>
      </c>
      <c r="M34" s="446"/>
      <c r="N34" s="446"/>
    </row>
    <row r="35" spans="1:14" s="986" customFormat="1" ht="14">
      <c r="A35" s="943" t="s">
        <v>1115</v>
      </c>
      <c r="B35" s="694">
        <v>0</v>
      </c>
      <c r="C35" s="1512">
        <v>0</v>
      </c>
      <c r="D35" s="640">
        <v>0</v>
      </c>
      <c r="E35" s="641">
        <v>0</v>
      </c>
      <c r="F35" s="641">
        <v>0</v>
      </c>
      <c r="G35" s="642">
        <v>0</v>
      </c>
      <c r="H35" s="640">
        <v>0</v>
      </c>
      <c r="I35" s="641">
        <v>0</v>
      </c>
      <c r="J35" s="641">
        <v>0</v>
      </c>
      <c r="K35" s="642">
        <v>0</v>
      </c>
      <c r="M35" s="446"/>
      <c r="N35" s="446"/>
    </row>
    <row r="36" spans="1:14" s="986" customFormat="1" ht="14">
      <c r="A36" s="941" t="s">
        <v>1256</v>
      </c>
      <c r="B36" s="694">
        <v>0</v>
      </c>
      <c r="C36" s="1512">
        <v>0</v>
      </c>
      <c r="D36" s="640">
        <v>0</v>
      </c>
      <c r="E36" s="641">
        <v>0</v>
      </c>
      <c r="F36" s="641">
        <v>0</v>
      </c>
      <c r="G36" s="642">
        <v>0</v>
      </c>
      <c r="H36" s="640">
        <v>0</v>
      </c>
      <c r="I36" s="641">
        <v>0</v>
      </c>
      <c r="J36" s="641">
        <v>0</v>
      </c>
      <c r="K36" s="642">
        <v>0</v>
      </c>
      <c r="M36" s="446"/>
      <c r="N36" s="446"/>
    </row>
    <row r="37" spans="1:14" s="986" customFormat="1" ht="14">
      <c r="A37" s="941" t="s">
        <v>1034</v>
      </c>
      <c r="B37" s="694">
        <v>0</v>
      </c>
      <c r="C37" s="1512">
        <v>0</v>
      </c>
      <c r="D37" s="640">
        <v>0</v>
      </c>
      <c r="E37" s="641">
        <v>0</v>
      </c>
      <c r="F37" s="641">
        <v>0</v>
      </c>
      <c r="G37" s="642">
        <v>0</v>
      </c>
      <c r="H37" s="640">
        <v>0</v>
      </c>
      <c r="I37" s="641">
        <v>0</v>
      </c>
      <c r="J37" s="641">
        <v>0</v>
      </c>
      <c r="K37" s="642">
        <v>0</v>
      </c>
      <c r="M37" s="446"/>
      <c r="N37" s="446"/>
    </row>
    <row r="38" spans="1:14" s="986" customFormat="1" ht="14">
      <c r="A38" s="941" t="s">
        <v>1043</v>
      </c>
      <c r="B38" s="694">
        <v>0</v>
      </c>
      <c r="C38" s="1512">
        <v>0</v>
      </c>
      <c r="D38" s="640">
        <v>0</v>
      </c>
      <c r="E38" s="641">
        <v>0</v>
      </c>
      <c r="F38" s="641">
        <v>0</v>
      </c>
      <c r="G38" s="642">
        <v>0</v>
      </c>
      <c r="H38" s="640">
        <v>0</v>
      </c>
      <c r="I38" s="641">
        <v>0</v>
      </c>
      <c r="J38" s="641">
        <v>0</v>
      </c>
      <c r="K38" s="642">
        <v>0</v>
      </c>
      <c r="M38" s="446"/>
      <c r="N38" s="446"/>
    </row>
    <row r="39" spans="1:14" s="986" customFormat="1" ht="14">
      <c r="A39" s="1093" t="s">
        <v>1161</v>
      </c>
      <c r="B39" s="694">
        <v>0</v>
      </c>
      <c r="C39" s="1512">
        <v>0</v>
      </c>
      <c r="D39" s="640">
        <v>0</v>
      </c>
      <c r="E39" s="641">
        <v>0</v>
      </c>
      <c r="F39" s="641">
        <v>0</v>
      </c>
      <c r="G39" s="642">
        <v>0</v>
      </c>
      <c r="H39" s="640">
        <v>0</v>
      </c>
      <c r="I39" s="641">
        <v>0</v>
      </c>
      <c r="J39" s="641">
        <v>0</v>
      </c>
      <c r="K39" s="642">
        <v>0</v>
      </c>
      <c r="M39" s="446"/>
      <c r="N39" s="446"/>
    </row>
    <row r="40" spans="1:14" s="986" customFormat="1" ht="14">
      <c r="A40" s="937" t="s">
        <v>1162</v>
      </c>
      <c r="B40" s="693">
        <v>0</v>
      </c>
      <c r="C40" s="1511">
        <v>0</v>
      </c>
      <c r="D40" s="637">
        <v>0</v>
      </c>
      <c r="E40" s="638">
        <v>0</v>
      </c>
      <c r="F40" s="638">
        <v>0</v>
      </c>
      <c r="G40" s="639">
        <v>0</v>
      </c>
      <c r="H40" s="637">
        <v>0</v>
      </c>
      <c r="I40" s="638">
        <v>0</v>
      </c>
      <c r="J40" s="638">
        <v>0</v>
      </c>
      <c r="K40" s="639">
        <v>0</v>
      </c>
      <c r="M40" s="446"/>
      <c r="N40" s="446"/>
    </row>
    <row r="41" spans="1:14" s="986" customFormat="1" ht="14">
      <c r="A41" s="938" t="s">
        <v>1163</v>
      </c>
      <c r="B41" s="694">
        <v>0</v>
      </c>
      <c r="C41" s="1512">
        <v>0</v>
      </c>
      <c r="D41" s="640">
        <v>0</v>
      </c>
      <c r="E41" s="641">
        <v>0</v>
      </c>
      <c r="F41" s="641">
        <v>0</v>
      </c>
      <c r="G41" s="642">
        <v>0</v>
      </c>
      <c r="H41" s="640">
        <v>0</v>
      </c>
      <c r="I41" s="641">
        <v>0</v>
      </c>
      <c r="J41" s="641">
        <v>0</v>
      </c>
      <c r="K41" s="642">
        <v>0</v>
      </c>
      <c r="M41" s="446"/>
      <c r="N41" s="446"/>
    </row>
    <row r="42" spans="1:14" s="986" customFormat="1" ht="14">
      <c r="A42" s="939" t="s">
        <v>1257</v>
      </c>
      <c r="B42" s="694">
        <v>0</v>
      </c>
      <c r="C42" s="1512">
        <v>0</v>
      </c>
      <c r="D42" s="640">
        <v>0</v>
      </c>
      <c r="E42" s="641">
        <v>0</v>
      </c>
      <c r="F42" s="641">
        <v>0</v>
      </c>
      <c r="G42" s="642">
        <v>0</v>
      </c>
      <c r="H42" s="640">
        <v>0</v>
      </c>
      <c r="I42" s="641">
        <v>0</v>
      </c>
      <c r="J42" s="641">
        <v>0</v>
      </c>
      <c r="K42" s="642">
        <v>0</v>
      </c>
      <c r="M42" s="446"/>
      <c r="N42" s="446"/>
    </row>
    <row r="43" spans="1:14" s="986" customFormat="1" ht="14">
      <c r="A43" s="941" t="s">
        <v>1258</v>
      </c>
      <c r="B43" s="694">
        <v>0</v>
      </c>
      <c r="C43" s="1512">
        <v>0</v>
      </c>
      <c r="D43" s="640">
        <v>0</v>
      </c>
      <c r="E43" s="641">
        <v>0</v>
      </c>
      <c r="F43" s="641">
        <v>0</v>
      </c>
      <c r="G43" s="642">
        <v>0</v>
      </c>
      <c r="H43" s="640">
        <v>0</v>
      </c>
      <c r="I43" s="641">
        <v>0</v>
      </c>
      <c r="J43" s="641">
        <v>0</v>
      </c>
      <c r="K43" s="642">
        <v>0</v>
      </c>
      <c r="M43" s="446"/>
      <c r="N43" s="446"/>
    </row>
    <row r="44" spans="1:14" s="986" customFormat="1" ht="14">
      <c r="A44" s="941" t="s">
        <v>926</v>
      </c>
      <c r="B44" s="694">
        <v>0</v>
      </c>
      <c r="C44" s="1512">
        <v>0</v>
      </c>
      <c r="D44" s="640">
        <v>0</v>
      </c>
      <c r="E44" s="641">
        <v>0</v>
      </c>
      <c r="F44" s="641">
        <v>0</v>
      </c>
      <c r="G44" s="642">
        <v>0</v>
      </c>
      <c r="H44" s="640">
        <v>0</v>
      </c>
      <c r="I44" s="641">
        <v>0</v>
      </c>
      <c r="J44" s="641">
        <v>0</v>
      </c>
      <c r="K44" s="642">
        <v>0</v>
      </c>
      <c r="M44" s="446"/>
      <c r="N44" s="446"/>
    </row>
    <row r="45" spans="1:14" s="986" customFormat="1" ht="14">
      <c r="A45" s="939" t="s">
        <v>1045</v>
      </c>
      <c r="B45" s="694">
        <v>0</v>
      </c>
      <c r="C45" s="1512">
        <v>0</v>
      </c>
      <c r="D45" s="640">
        <v>0</v>
      </c>
      <c r="E45" s="641">
        <v>0</v>
      </c>
      <c r="F45" s="641">
        <v>0</v>
      </c>
      <c r="G45" s="642">
        <v>0</v>
      </c>
      <c r="H45" s="640">
        <v>0</v>
      </c>
      <c r="I45" s="641">
        <v>0</v>
      </c>
      <c r="J45" s="641">
        <v>0</v>
      </c>
      <c r="K45" s="642">
        <v>0</v>
      </c>
      <c r="M45" s="446"/>
      <c r="N45" s="446"/>
    </row>
    <row r="46" spans="1:14" s="986" customFormat="1" ht="14">
      <c r="A46" s="939" t="s">
        <v>1047</v>
      </c>
      <c r="B46" s="694">
        <v>0</v>
      </c>
      <c r="C46" s="1512">
        <v>0</v>
      </c>
      <c r="D46" s="640">
        <v>0</v>
      </c>
      <c r="E46" s="641">
        <v>0</v>
      </c>
      <c r="F46" s="641">
        <v>0</v>
      </c>
      <c r="G46" s="642">
        <v>0</v>
      </c>
      <c r="H46" s="640">
        <v>0</v>
      </c>
      <c r="I46" s="641">
        <v>0</v>
      </c>
      <c r="J46" s="641">
        <v>0</v>
      </c>
      <c r="K46" s="642">
        <v>0</v>
      </c>
      <c r="M46" s="446"/>
      <c r="N46" s="446"/>
    </row>
    <row r="47" spans="1:14" s="986" customFormat="1" ht="14">
      <c r="A47" s="941" t="s">
        <v>1049</v>
      </c>
      <c r="B47" s="694">
        <v>0</v>
      </c>
      <c r="C47" s="1512">
        <v>0</v>
      </c>
      <c r="D47" s="640">
        <v>0</v>
      </c>
      <c r="E47" s="641">
        <v>0</v>
      </c>
      <c r="F47" s="641">
        <v>0</v>
      </c>
      <c r="G47" s="642">
        <v>0</v>
      </c>
      <c r="H47" s="640">
        <v>0</v>
      </c>
      <c r="I47" s="641">
        <v>0</v>
      </c>
      <c r="J47" s="641">
        <v>0</v>
      </c>
      <c r="K47" s="642">
        <v>0</v>
      </c>
      <c r="M47" s="446"/>
      <c r="N47" s="446"/>
    </row>
    <row r="48" spans="1:14" s="986" customFormat="1" ht="14">
      <c r="A48" s="941" t="s">
        <v>1051</v>
      </c>
      <c r="B48" s="694">
        <v>0</v>
      </c>
      <c r="C48" s="1512">
        <v>0</v>
      </c>
      <c r="D48" s="640">
        <v>0</v>
      </c>
      <c r="E48" s="641">
        <v>0</v>
      </c>
      <c r="F48" s="641">
        <v>0</v>
      </c>
      <c r="G48" s="642">
        <v>0</v>
      </c>
      <c r="H48" s="640">
        <v>0</v>
      </c>
      <c r="I48" s="641">
        <v>0</v>
      </c>
      <c r="J48" s="641">
        <v>0</v>
      </c>
      <c r="K48" s="642">
        <v>0</v>
      </c>
      <c r="M48" s="446"/>
      <c r="N48" s="446"/>
    </row>
    <row r="49" spans="1:14" s="986" customFormat="1" ht="14">
      <c r="A49" s="939" t="s">
        <v>1164</v>
      </c>
      <c r="B49" s="694">
        <v>0</v>
      </c>
      <c r="C49" s="1512">
        <v>0</v>
      </c>
      <c r="D49" s="640">
        <v>0</v>
      </c>
      <c r="E49" s="641">
        <v>0</v>
      </c>
      <c r="F49" s="641">
        <v>0</v>
      </c>
      <c r="G49" s="642">
        <v>0</v>
      </c>
      <c r="H49" s="640">
        <v>0</v>
      </c>
      <c r="I49" s="641">
        <v>0</v>
      </c>
      <c r="J49" s="641">
        <v>0</v>
      </c>
      <c r="K49" s="642">
        <v>0</v>
      </c>
      <c r="M49" s="446"/>
      <c r="N49" s="446"/>
    </row>
    <row r="50" spans="1:14" s="986" customFormat="1" ht="14">
      <c r="A50" s="939" t="s">
        <v>1116</v>
      </c>
      <c r="B50" s="694">
        <v>0</v>
      </c>
      <c r="C50" s="1512">
        <v>0</v>
      </c>
      <c r="D50" s="640">
        <v>0</v>
      </c>
      <c r="E50" s="641">
        <v>0</v>
      </c>
      <c r="F50" s="641">
        <v>0</v>
      </c>
      <c r="G50" s="642">
        <v>0</v>
      </c>
      <c r="H50" s="640">
        <v>0</v>
      </c>
      <c r="I50" s="641">
        <v>0</v>
      </c>
      <c r="J50" s="641">
        <v>0</v>
      </c>
      <c r="K50" s="642">
        <v>0</v>
      </c>
      <c r="M50" s="446"/>
      <c r="N50" s="446"/>
    </row>
    <row r="51" spans="1:14" s="986" customFormat="1" ht="14">
      <c r="A51" s="939" t="s">
        <v>1259</v>
      </c>
      <c r="B51" s="694">
        <v>0</v>
      </c>
      <c r="C51" s="1512">
        <v>0</v>
      </c>
      <c r="D51" s="640">
        <v>0</v>
      </c>
      <c r="E51" s="641">
        <v>0</v>
      </c>
      <c r="F51" s="641">
        <v>0</v>
      </c>
      <c r="G51" s="642">
        <v>0</v>
      </c>
      <c r="H51" s="640">
        <v>0</v>
      </c>
      <c r="I51" s="641">
        <v>0</v>
      </c>
      <c r="J51" s="641">
        <v>0</v>
      </c>
      <c r="K51" s="642">
        <v>0</v>
      </c>
      <c r="M51" s="446"/>
      <c r="N51" s="446"/>
    </row>
    <row r="52" spans="1:14" s="986" customFormat="1" ht="14">
      <c r="A52" s="939" t="s">
        <v>1035</v>
      </c>
      <c r="B52" s="694">
        <v>0</v>
      </c>
      <c r="C52" s="1512">
        <v>0</v>
      </c>
      <c r="D52" s="640">
        <v>0</v>
      </c>
      <c r="E52" s="641">
        <v>0</v>
      </c>
      <c r="F52" s="641">
        <v>0</v>
      </c>
      <c r="G52" s="642">
        <v>0</v>
      </c>
      <c r="H52" s="640">
        <v>0</v>
      </c>
      <c r="I52" s="641">
        <v>0</v>
      </c>
      <c r="J52" s="641">
        <v>0</v>
      </c>
      <c r="K52" s="642">
        <v>0</v>
      </c>
      <c r="M52" s="446"/>
      <c r="N52" s="446"/>
    </row>
    <row r="53" spans="1:14" s="986" customFormat="1" ht="14">
      <c r="A53" s="939" t="s">
        <v>1044</v>
      </c>
      <c r="B53" s="694">
        <v>0</v>
      </c>
      <c r="C53" s="1512">
        <v>0</v>
      </c>
      <c r="D53" s="640">
        <v>0</v>
      </c>
      <c r="E53" s="641">
        <v>0</v>
      </c>
      <c r="F53" s="641">
        <v>0</v>
      </c>
      <c r="G53" s="642">
        <v>0</v>
      </c>
      <c r="H53" s="640">
        <v>0</v>
      </c>
      <c r="I53" s="641">
        <v>0</v>
      </c>
      <c r="J53" s="641">
        <v>0</v>
      </c>
      <c r="K53" s="642">
        <v>0</v>
      </c>
      <c r="M53" s="446"/>
      <c r="N53" s="446"/>
    </row>
    <row r="54" spans="1:14" s="986" customFormat="1" ht="14">
      <c r="A54" s="939" t="s">
        <v>1165</v>
      </c>
      <c r="B54" s="694">
        <v>0</v>
      </c>
      <c r="C54" s="1512">
        <v>0</v>
      </c>
      <c r="D54" s="640">
        <v>0</v>
      </c>
      <c r="E54" s="641">
        <v>0</v>
      </c>
      <c r="F54" s="641">
        <v>0</v>
      </c>
      <c r="G54" s="642">
        <v>0</v>
      </c>
      <c r="H54" s="640">
        <v>0</v>
      </c>
      <c r="I54" s="641">
        <v>0</v>
      </c>
      <c r="J54" s="641">
        <v>0</v>
      </c>
      <c r="K54" s="642">
        <v>0</v>
      </c>
      <c r="M54" s="446"/>
      <c r="N54" s="446"/>
    </row>
    <row r="55" spans="1:14" s="986" customFormat="1" ht="14">
      <c r="A55" s="938" t="s">
        <v>1166</v>
      </c>
      <c r="B55" s="694">
        <v>0</v>
      </c>
      <c r="C55" s="1512">
        <v>0</v>
      </c>
      <c r="D55" s="640">
        <v>0</v>
      </c>
      <c r="E55" s="641">
        <v>0</v>
      </c>
      <c r="F55" s="641">
        <v>0</v>
      </c>
      <c r="G55" s="642">
        <v>0</v>
      </c>
      <c r="H55" s="640">
        <v>0</v>
      </c>
      <c r="I55" s="641">
        <v>0</v>
      </c>
      <c r="J55" s="641">
        <v>0</v>
      </c>
      <c r="K55" s="642">
        <v>0</v>
      </c>
      <c r="M55" s="446"/>
      <c r="N55" s="446"/>
    </row>
    <row r="56" spans="1:14" s="986" customFormat="1" ht="14">
      <c r="A56" s="939" t="s">
        <v>1167</v>
      </c>
      <c r="B56" s="694">
        <v>0</v>
      </c>
      <c r="C56" s="1512">
        <v>0</v>
      </c>
      <c r="D56" s="640">
        <v>0</v>
      </c>
      <c r="E56" s="641">
        <v>0</v>
      </c>
      <c r="F56" s="641">
        <v>0</v>
      </c>
      <c r="G56" s="642">
        <v>0</v>
      </c>
      <c r="H56" s="640">
        <v>0</v>
      </c>
      <c r="I56" s="641">
        <v>0</v>
      </c>
      <c r="J56" s="641">
        <v>0</v>
      </c>
      <c r="K56" s="642">
        <v>0</v>
      </c>
      <c r="M56" s="446"/>
      <c r="N56" s="446"/>
    </row>
    <row r="57" spans="1:14" s="986" customFormat="1" ht="14">
      <c r="A57" s="941" t="s">
        <v>1260</v>
      </c>
      <c r="B57" s="694">
        <v>0</v>
      </c>
      <c r="C57" s="1512">
        <v>0</v>
      </c>
      <c r="D57" s="640">
        <v>0</v>
      </c>
      <c r="E57" s="641">
        <v>0</v>
      </c>
      <c r="F57" s="641">
        <v>0</v>
      </c>
      <c r="G57" s="642">
        <v>0</v>
      </c>
      <c r="H57" s="640">
        <v>0</v>
      </c>
      <c r="I57" s="641">
        <v>0</v>
      </c>
      <c r="J57" s="641">
        <v>0</v>
      </c>
      <c r="K57" s="642">
        <v>0</v>
      </c>
      <c r="M57" s="446"/>
      <c r="N57" s="446"/>
    </row>
    <row r="58" spans="1:14" s="986" customFormat="1" ht="14">
      <c r="A58" s="941" t="s">
        <v>927</v>
      </c>
      <c r="B58" s="694">
        <v>0</v>
      </c>
      <c r="C58" s="1512">
        <v>0</v>
      </c>
      <c r="D58" s="640">
        <v>0</v>
      </c>
      <c r="E58" s="641">
        <v>0</v>
      </c>
      <c r="F58" s="641">
        <v>0</v>
      </c>
      <c r="G58" s="642">
        <v>0</v>
      </c>
      <c r="H58" s="640">
        <v>0</v>
      </c>
      <c r="I58" s="641">
        <v>0</v>
      </c>
      <c r="J58" s="641">
        <v>0</v>
      </c>
      <c r="K58" s="642">
        <v>0</v>
      </c>
      <c r="M58" s="446"/>
      <c r="N58" s="446"/>
    </row>
    <row r="59" spans="1:14" s="986" customFormat="1" ht="14">
      <c r="A59" s="939" t="s">
        <v>1046</v>
      </c>
      <c r="B59" s="694">
        <v>0</v>
      </c>
      <c r="C59" s="1512">
        <v>0</v>
      </c>
      <c r="D59" s="640">
        <v>0</v>
      </c>
      <c r="E59" s="641">
        <v>0</v>
      </c>
      <c r="F59" s="641">
        <v>0</v>
      </c>
      <c r="G59" s="642">
        <v>0</v>
      </c>
      <c r="H59" s="640">
        <v>0</v>
      </c>
      <c r="I59" s="641">
        <v>0</v>
      </c>
      <c r="J59" s="641">
        <v>0</v>
      </c>
      <c r="K59" s="642">
        <v>0</v>
      </c>
      <c r="M59" s="446"/>
      <c r="N59" s="446"/>
    </row>
    <row r="60" spans="1:14" s="986" customFormat="1" ht="14">
      <c r="A60" s="939" t="s">
        <v>1048</v>
      </c>
      <c r="B60" s="694">
        <v>0</v>
      </c>
      <c r="C60" s="1512">
        <v>0</v>
      </c>
      <c r="D60" s="640">
        <v>0</v>
      </c>
      <c r="E60" s="641">
        <v>0</v>
      </c>
      <c r="F60" s="641">
        <v>0</v>
      </c>
      <c r="G60" s="642">
        <v>0</v>
      </c>
      <c r="H60" s="640">
        <v>0</v>
      </c>
      <c r="I60" s="641">
        <v>0</v>
      </c>
      <c r="J60" s="641">
        <v>0</v>
      </c>
      <c r="K60" s="642">
        <v>0</v>
      </c>
      <c r="M60" s="446"/>
      <c r="N60" s="446"/>
    </row>
    <row r="61" spans="1:14" s="986" customFormat="1" ht="14">
      <c r="A61" s="941" t="s">
        <v>1050</v>
      </c>
      <c r="B61" s="694">
        <v>0</v>
      </c>
      <c r="C61" s="1512">
        <v>0</v>
      </c>
      <c r="D61" s="640">
        <v>0</v>
      </c>
      <c r="E61" s="641">
        <v>0</v>
      </c>
      <c r="F61" s="641">
        <v>0</v>
      </c>
      <c r="G61" s="642">
        <v>0</v>
      </c>
      <c r="H61" s="640">
        <v>0</v>
      </c>
      <c r="I61" s="641">
        <v>0</v>
      </c>
      <c r="J61" s="641">
        <v>0</v>
      </c>
      <c r="K61" s="642">
        <v>0</v>
      </c>
      <c r="M61" s="446"/>
      <c r="N61" s="446"/>
    </row>
    <row r="62" spans="1:14" s="986" customFormat="1" ht="14">
      <c r="A62" s="941" t="s">
        <v>1052</v>
      </c>
      <c r="B62" s="694">
        <v>0</v>
      </c>
      <c r="C62" s="1512">
        <v>0</v>
      </c>
      <c r="D62" s="640">
        <v>0</v>
      </c>
      <c r="E62" s="641">
        <v>0</v>
      </c>
      <c r="F62" s="641">
        <v>0</v>
      </c>
      <c r="G62" s="642">
        <v>0</v>
      </c>
      <c r="H62" s="640">
        <v>0</v>
      </c>
      <c r="I62" s="641">
        <v>0</v>
      </c>
      <c r="J62" s="641">
        <v>0</v>
      </c>
      <c r="K62" s="642">
        <v>0</v>
      </c>
      <c r="M62" s="446"/>
      <c r="N62" s="446"/>
    </row>
    <row r="63" spans="1:14" s="986" customFormat="1" ht="14">
      <c r="A63" s="939" t="s">
        <v>1168</v>
      </c>
      <c r="B63" s="694">
        <v>0</v>
      </c>
      <c r="C63" s="1512">
        <v>0</v>
      </c>
      <c r="D63" s="640">
        <v>0</v>
      </c>
      <c r="E63" s="641">
        <v>0</v>
      </c>
      <c r="F63" s="641">
        <v>0</v>
      </c>
      <c r="G63" s="642">
        <v>0</v>
      </c>
      <c r="H63" s="640">
        <v>0</v>
      </c>
      <c r="I63" s="641">
        <v>0</v>
      </c>
      <c r="J63" s="641">
        <v>0</v>
      </c>
      <c r="K63" s="642">
        <v>0</v>
      </c>
      <c r="M63" s="446"/>
      <c r="N63" s="446"/>
    </row>
    <row r="64" spans="1:14" s="986" customFormat="1" ht="14">
      <c r="A64" s="939" t="s">
        <v>1118</v>
      </c>
      <c r="B64" s="694">
        <v>16.559414</v>
      </c>
      <c r="C64" s="1512">
        <v>34.438961479369993</v>
      </c>
      <c r="D64" s="640">
        <v>42.410809379130001</v>
      </c>
      <c r="E64" s="641">
        <v>39.564496488119993</v>
      </c>
      <c r="F64" s="641">
        <v>42.79563988628</v>
      </c>
      <c r="G64" s="642">
        <v>28.96987003537</v>
      </c>
      <c r="H64" s="640">
        <v>32.983880486399997</v>
      </c>
      <c r="I64" s="641">
        <v>44.04396022649</v>
      </c>
      <c r="J64" s="641">
        <v>47.175990117910004</v>
      </c>
      <c r="K64" s="642">
        <v>57.009297871679998</v>
      </c>
      <c r="M64" s="446"/>
      <c r="N64" s="446"/>
    </row>
    <row r="65" spans="1:14" s="986" customFormat="1" ht="14">
      <c r="A65" s="939" t="s">
        <v>1115</v>
      </c>
      <c r="B65" s="694">
        <v>16.559414</v>
      </c>
      <c r="C65" s="1512">
        <v>34.438961479369993</v>
      </c>
      <c r="D65" s="640">
        <v>42.410809379130001</v>
      </c>
      <c r="E65" s="641">
        <v>39.564496488119993</v>
      </c>
      <c r="F65" s="641">
        <v>42.79563988628</v>
      </c>
      <c r="G65" s="642">
        <v>28.96987003537</v>
      </c>
      <c r="H65" s="640">
        <v>32.983880486399997</v>
      </c>
      <c r="I65" s="641">
        <v>44.04396022649</v>
      </c>
      <c r="J65" s="641">
        <v>47.175990117910004</v>
      </c>
      <c r="K65" s="642">
        <v>57.009297871679998</v>
      </c>
      <c r="M65" s="446"/>
      <c r="N65" s="446"/>
    </row>
    <row r="66" spans="1:14" s="986" customFormat="1" ht="14">
      <c r="A66" s="939" t="s">
        <v>1261</v>
      </c>
      <c r="B66" s="694">
        <v>0</v>
      </c>
      <c r="C66" s="1512">
        <v>0</v>
      </c>
      <c r="D66" s="640">
        <v>0</v>
      </c>
      <c r="E66" s="641">
        <v>0</v>
      </c>
      <c r="F66" s="641">
        <v>0</v>
      </c>
      <c r="G66" s="642">
        <v>0</v>
      </c>
      <c r="H66" s="640">
        <v>0</v>
      </c>
      <c r="I66" s="641">
        <v>0</v>
      </c>
      <c r="J66" s="641">
        <v>0</v>
      </c>
      <c r="K66" s="642">
        <v>0</v>
      </c>
      <c r="M66" s="446"/>
      <c r="N66" s="446"/>
    </row>
    <row r="67" spans="1:14" s="986" customFormat="1" ht="14">
      <c r="A67" s="939" t="s">
        <v>1036</v>
      </c>
      <c r="B67" s="694">
        <v>0</v>
      </c>
      <c r="C67" s="1512">
        <v>0</v>
      </c>
      <c r="D67" s="640">
        <v>0</v>
      </c>
      <c r="E67" s="641">
        <v>0</v>
      </c>
      <c r="F67" s="641">
        <v>0</v>
      </c>
      <c r="G67" s="642">
        <v>0</v>
      </c>
      <c r="H67" s="640">
        <v>0</v>
      </c>
      <c r="I67" s="641">
        <v>0</v>
      </c>
      <c r="J67" s="641">
        <v>0</v>
      </c>
      <c r="K67" s="642">
        <v>0</v>
      </c>
      <c r="M67" s="446"/>
      <c r="N67" s="446"/>
    </row>
    <row r="68" spans="1:14" s="986" customFormat="1" ht="14">
      <c r="A68" s="939" t="s">
        <v>1053</v>
      </c>
      <c r="B68" s="694">
        <v>0</v>
      </c>
      <c r="C68" s="1512">
        <v>0</v>
      </c>
      <c r="D68" s="640">
        <v>0</v>
      </c>
      <c r="E68" s="641">
        <v>0</v>
      </c>
      <c r="F68" s="641">
        <v>0</v>
      </c>
      <c r="G68" s="642">
        <v>0</v>
      </c>
      <c r="H68" s="640">
        <v>0</v>
      </c>
      <c r="I68" s="641">
        <v>0</v>
      </c>
      <c r="J68" s="641">
        <v>0</v>
      </c>
      <c r="K68" s="642">
        <v>0</v>
      </c>
      <c r="M68" s="446"/>
      <c r="N68" s="446"/>
    </row>
    <row r="69" spans="1:14" s="986" customFormat="1" ht="14">
      <c r="A69" s="1093" t="s">
        <v>1262</v>
      </c>
      <c r="B69" s="694">
        <v>0</v>
      </c>
      <c r="C69" s="1512">
        <v>0</v>
      </c>
      <c r="D69" s="640">
        <v>0</v>
      </c>
      <c r="E69" s="641">
        <v>0</v>
      </c>
      <c r="F69" s="641">
        <v>0</v>
      </c>
      <c r="G69" s="642">
        <v>0</v>
      </c>
      <c r="H69" s="640">
        <v>0</v>
      </c>
      <c r="I69" s="641">
        <v>0</v>
      </c>
      <c r="J69" s="641">
        <v>0</v>
      </c>
      <c r="K69" s="642">
        <v>0</v>
      </c>
      <c r="M69" s="446"/>
      <c r="N69" s="446"/>
    </row>
    <row r="70" spans="1:14" s="986" customFormat="1" ht="14">
      <c r="A70" s="937" t="s">
        <v>1263</v>
      </c>
      <c r="B70" s="693">
        <v>0</v>
      </c>
      <c r="C70" s="1511">
        <v>0</v>
      </c>
      <c r="D70" s="637">
        <v>0</v>
      </c>
      <c r="E70" s="638">
        <v>0</v>
      </c>
      <c r="F70" s="638">
        <v>0</v>
      </c>
      <c r="G70" s="639">
        <v>0</v>
      </c>
      <c r="H70" s="637">
        <v>0</v>
      </c>
      <c r="I70" s="638">
        <v>0</v>
      </c>
      <c r="J70" s="638">
        <v>0</v>
      </c>
      <c r="K70" s="639">
        <v>0</v>
      </c>
      <c r="M70" s="446"/>
      <c r="N70" s="446"/>
    </row>
    <row r="71" spans="1:14" s="986" customFormat="1" ht="14">
      <c r="A71" s="938" t="s">
        <v>1169</v>
      </c>
      <c r="B71" s="694">
        <v>0</v>
      </c>
      <c r="C71" s="1512">
        <v>0</v>
      </c>
      <c r="D71" s="640">
        <v>0</v>
      </c>
      <c r="E71" s="641">
        <v>0</v>
      </c>
      <c r="F71" s="641">
        <v>0</v>
      </c>
      <c r="G71" s="642">
        <v>0</v>
      </c>
      <c r="H71" s="640">
        <v>0</v>
      </c>
      <c r="I71" s="641">
        <v>0</v>
      </c>
      <c r="J71" s="641">
        <v>0</v>
      </c>
      <c r="K71" s="642">
        <v>0</v>
      </c>
      <c r="M71" s="446"/>
      <c r="N71" s="446"/>
    </row>
    <row r="72" spans="1:14" s="986" customFormat="1" ht="14">
      <c r="A72" s="939" t="s">
        <v>1264</v>
      </c>
      <c r="B72" s="694">
        <v>0</v>
      </c>
      <c r="C72" s="1512">
        <v>0</v>
      </c>
      <c r="D72" s="640">
        <v>0</v>
      </c>
      <c r="E72" s="641">
        <v>0</v>
      </c>
      <c r="F72" s="641">
        <v>0</v>
      </c>
      <c r="G72" s="642">
        <v>0</v>
      </c>
      <c r="H72" s="640">
        <v>0</v>
      </c>
      <c r="I72" s="641">
        <v>0</v>
      </c>
      <c r="J72" s="641">
        <v>0</v>
      </c>
      <c r="K72" s="642">
        <v>0</v>
      </c>
      <c r="M72" s="446"/>
      <c r="N72" s="446"/>
    </row>
    <row r="73" spans="1:14" s="986" customFormat="1" ht="14">
      <c r="A73" s="941" t="s">
        <v>1265</v>
      </c>
      <c r="B73" s="694">
        <v>0</v>
      </c>
      <c r="C73" s="1512">
        <v>0</v>
      </c>
      <c r="D73" s="640">
        <v>0</v>
      </c>
      <c r="E73" s="641">
        <v>0</v>
      </c>
      <c r="F73" s="641">
        <v>0</v>
      </c>
      <c r="G73" s="642">
        <v>0</v>
      </c>
      <c r="H73" s="640">
        <v>0</v>
      </c>
      <c r="I73" s="641">
        <v>0</v>
      </c>
      <c r="J73" s="641">
        <v>0</v>
      </c>
      <c r="K73" s="642">
        <v>0</v>
      </c>
      <c r="M73" s="446"/>
      <c r="N73" s="446"/>
    </row>
    <row r="74" spans="1:14" s="986" customFormat="1" ht="14">
      <c r="A74" s="941" t="s">
        <v>928</v>
      </c>
      <c r="B74" s="694">
        <v>0</v>
      </c>
      <c r="C74" s="1512">
        <v>0</v>
      </c>
      <c r="D74" s="640">
        <v>0</v>
      </c>
      <c r="E74" s="641">
        <v>0</v>
      </c>
      <c r="F74" s="641">
        <v>0</v>
      </c>
      <c r="G74" s="642">
        <v>0</v>
      </c>
      <c r="H74" s="640">
        <v>0</v>
      </c>
      <c r="I74" s="641">
        <v>0</v>
      </c>
      <c r="J74" s="641">
        <v>0</v>
      </c>
      <c r="K74" s="642">
        <v>0</v>
      </c>
      <c r="M74" s="446"/>
      <c r="N74" s="446"/>
    </row>
    <row r="75" spans="1:14" s="986" customFormat="1" ht="14">
      <c r="A75" s="939" t="s">
        <v>1055</v>
      </c>
      <c r="B75" s="694">
        <v>0</v>
      </c>
      <c r="C75" s="1512">
        <v>0</v>
      </c>
      <c r="D75" s="640">
        <v>0</v>
      </c>
      <c r="E75" s="641">
        <v>0</v>
      </c>
      <c r="F75" s="641">
        <v>0</v>
      </c>
      <c r="G75" s="642">
        <v>0</v>
      </c>
      <c r="H75" s="640">
        <v>0</v>
      </c>
      <c r="I75" s="641">
        <v>0</v>
      </c>
      <c r="J75" s="641">
        <v>0</v>
      </c>
      <c r="K75" s="642">
        <v>0</v>
      </c>
      <c r="M75" s="446"/>
      <c r="N75" s="446"/>
    </row>
    <row r="76" spans="1:14" s="986" customFormat="1" ht="14">
      <c r="A76" s="939" t="s">
        <v>1057</v>
      </c>
      <c r="B76" s="694">
        <v>0</v>
      </c>
      <c r="C76" s="1512">
        <v>0</v>
      </c>
      <c r="D76" s="640">
        <v>0</v>
      </c>
      <c r="E76" s="641">
        <v>0</v>
      </c>
      <c r="F76" s="641">
        <v>0</v>
      </c>
      <c r="G76" s="642">
        <v>0</v>
      </c>
      <c r="H76" s="640">
        <v>0</v>
      </c>
      <c r="I76" s="641">
        <v>0</v>
      </c>
      <c r="J76" s="641">
        <v>0</v>
      </c>
      <c r="K76" s="642">
        <v>0</v>
      </c>
      <c r="M76" s="446"/>
      <c r="N76" s="446"/>
    </row>
    <row r="77" spans="1:14" s="986" customFormat="1" ht="14">
      <c r="A77" s="941" t="s">
        <v>1059</v>
      </c>
      <c r="B77" s="694">
        <v>16.559414</v>
      </c>
      <c r="C77" s="1512">
        <v>34.438961479369993</v>
      </c>
      <c r="D77" s="640">
        <v>42.410809379130001</v>
      </c>
      <c r="E77" s="641">
        <v>39.564496488119993</v>
      </c>
      <c r="F77" s="641">
        <v>42.79563988628</v>
      </c>
      <c r="G77" s="642">
        <v>28.96987003537</v>
      </c>
      <c r="H77" s="640">
        <v>32.983880486399997</v>
      </c>
      <c r="I77" s="641">
        <v>44.04396022649</v>
      </c>
      <c r="J77" s="641">
        <v>47.175990117910004</v>
      </c>
      <c r="K77" s="642">
        <v>57.009297871679998</v>
      </c>
      <c r="M77" s="446"/>
      <c r="N77" s="446"/>
    </row>
    <row r="78" spans="1:14" s="986" customFormat="1" ht="14">
      <c r="A78" s="941" t="s">
        <v>1061</v>
      </c>
      <c r="B78" s="694">
        <v>0</v>
      </c>
      <c r="C78" s="1512">
        <v>0</v>
      </c>
      <c r="D78" s="640">
        <v>0</v>
      </c>
      <c r="E78" s="641">
        <v>0</v>
      </c>
      <c r="F78" s="641">
        <v>0</v>
      </c>
      <c r="G78" s="642">
        <v>0</v>
      </c>
      <c r="H78" s="640">
        <v>0</v>
      </c>
      <c r="I78" s="641">
        <v>0</v>
      </c>
      <c r="J78" s="641">
        <v>0</v>
      </c>
      <c r="K78" s="642">
        <v>0</v>
      </c>
      <c r="M78" s="446"/>
      <c r="N78" s="446"/>
    </row>
    <row r="79" spans="1:14" s="986" customFormat="1" ht="14">
      <c r="A79" s="941" t="s">
        <v>884</v>
      </c>
      <c r="B79" s="694">
        <v>0</v>
      </c>
      <c r="C79" s="1512">
        <v>0</v>
      </c>
      <c r="D79" s="640">
        <v>0</v>
      </c>
      <c r="E79" s="641">
        <v>0</v>
      </c>
      <c r="F79" s="641">
        <v>0</v>
      </c>
      <c r="G79" s="642">
        <v>0</v>
      </c>
      <c r="H79" s="640">
        <v>0</v>
      </c>
      <c r="I79" s="641">
        <v>0</v>
      </c>
      <c r="J79" s="641">
        <v>0</v>
      </c>
      <c r="K79" s="642">
        <v>0</v>
      </c>
      <c r="M79" s="446"/>
      <c r="N79" s="446"/>
    </row>
    <row r="80" spans="1:14" s="986" customFormat="1" ht="14">
      <c r="A80" s="939" t="s">
        <v>1116</v>
      </c>
      <c r="B80" s="694">
        <v>0</v>
      </c>
      <c r="C80" s="1512">
        <v>0</v>
      </c>
      <c r="D80" s="640">
        <v>0</v>
      </c>
      <c r="E80" s="641">
        <v>0</v>
      </c>
      <c r="F80" s="641">
        <v>0</v>
      </c>
      <c r="G80" s="642">
        <v>0</v>
      </c>
      <c r="H80" s="640">
        <v>0</v>
      </c>
      <c r="I80" s="641">
        <v>0</v>
      </c>
      <c r="J80" s="641">
        <v>0</v>
      </c>
      <c r="K80" s="642">
        <v>0</v>
      </c>
      <c r="M80" s="446"/>
      <c r="N80" s="446"/>
    </row>
    <row r="81" spans="1:14" s="986" customFormat="1" ht="14">
      <c r="A81" s="939" t="s">
        <v>1266</v>
      </c>
      <c r="B81" s="694">
        <v>0</v>
      </c>
      <c r="C81" s="1512">
        <v>0</v>
      </c>
      <c r="D81" s="640">
        <v>0</v>
      </c>
      <c r="E81" s="641">
        <v>0</v>
      </c>
      <c r="F81" s="641">
        <v>0</v>
      </c>
      <c r="G81" s="642">
        <v>0</v>
      </c>
      <c r="H81" s="640">
        <v>0</v>
      </c>
      <c r="I81" s="641">
        <v>0</v>
      </c>
      <c r="J81" s="641">
        <v>0</v>
      </c>
      <c r="K81" s="642">
        <v>0</v>
      </c>
      <c r="M81" s="446"/>
      <c r="N81" s="446"/>
    </row>
    <row r="82" spans="1:14" s="986" customFormat="1" ht="14">
      <c r="A82" s="939" t="s">
        <v>1037</v>
      </c>
      <c r="B82" s="694">
        <v>0</v>
      </c>
      <c r="C82" s="1512">
        <v>0</v>
      </c>
      <c r="D82" s="640">
        <v>0</v>
      </c>
      <c r="E82" s="641">
        <v>0</v>
      </c>
      <c r="F82" s="641">
        <v>0</v>
      </c>
      <c r="G82" s="642">
        <v>0</v>
      </c>
      <c r="H82" s="640">
        <v>0</v>
      </c>
      <c r="I82" s="641">
        <v>0</v>
      </c>
      <c r="J82" s="641">
        <v>0</v>
      </c>
      <c r="K82" s="642">
        <v>0</v>
      </c>
      <c r="M82" s="446"/>
      <c r="N82" s="446"/>
    </row>
    <row r="83" spans="1:14" s="986" customFormat="1" ht="14">
      <c r="A83" s="939" t="s">
        <v>1054</v>
      </c>
      <c r="B83" s="694">
        <v>0</v>
      </c>
      <c r="C83" s="1512">
        <v>0</v>
      </c>
      <c r="D83" s="640">
        <v>0</v>
      </c>
      <c r="E83" s="641">
        <v>0</v>
      </c>
      <c r="F83" s="641">
        <v>0</v>
      </c>
      <c r="G83" s="642">
        <v>0</v>
      </c>
      <c r="H83" s="640">
        <v>0</v>
      </c>
      <c r="I83" s="641">
        <v>0</v>
      </c>
      <c r="J83" s="641">
        <v>0</v>
      </c>
      <c r="K83" s="642">
        <v>0</v>
      </c>
      <c r="M83" s="446"/>
      <c r="N83" s="446"/>
    </row>
    <row r="84" spans="1:14" s="986" customFormat="1" ht="14">
      <c r="A84" s="939" t="s">
        <v>1267</v>
      </c>
      <c r="B84" s="694">
        <v>0</v>
      </c>
      <c r="C84" s="1512">
        <v>0</v>
      </c>
      <c r="D84" s="640">
        <v>0</v>
      </c>
      <c r="E84" s="641">
        <v>0</v>
      </c>
      <c r="F84" s="641">
        <v>0</v>
      </c>
      <c r="G84" s="642">
        <v>0</v>
      </c>
      <c r="H84" s="640">
        <v>0</v>
      </c>
      <c r="I84" s="641">
        <v>0</v>
      </c>
      <c r="J84" s="641">
        <v>0</v>
      </c>
      <c r="K84" s="642">
        <v>0</v>
      </c>
      <c r="M84" s="446"/>
      <c r="N84" s="446"/>
    </row>
    <row r="85" spans="1:14" s="986" customFormat="1" ht="14">
      <c r="A85" s="939" t="s">
        <v>1268</v>
      </c>
      <c r="B85" s="694">
        <v>0</v>
      </c>
      <c r="C85" s="1512">
        <v>0</v>
      </c>
      <c r="D85" s="640">
        <v>0</v>
      </c>
      <c r="E85" s="641">
        <v>0</v>
      </c>
      <c r="F85" s="641">
        <v>0</v>
      </c>
      <c r="G85" s="642">
        <v>0</v>
      </c>
      <c r="H85" s="640">
        <v>0</v>
      </c>
      <c r="I85" s="641">
        <v>0</v>
      </c>
      <c r="J85" s="641">
        <v>0</v>
      </c>
      <c r="K85" s="642">
        <v>0</v>
      </c>
      <c r="M85" s="446"/>
      <c r="N85" s="446"/>
    </row>
    <row r="86" spans="1:14" s="986" customFormat="1" ht="14">
      <c r="A86" s="941" t="s">
        <v>1170</v>
      </c>
      <c r="B86" s="694">
        <v>0</v>
      </c>
      <c r="C86" s="1512">
        <v>0</v>
      </c>
      <c r="D86" s="640">
        <v>0</v>
      </c>
      <c r="E86" s="641">
        <v>0</v>
      </c>
      <c r="F86" s="641">
        <v>0</v>
      </c>
      <c r="G86" s="642">
        <v>0</v>
      </c>
      <c r="H86" s="640">
        <v>0</v>
      </c>
      <c r="I86" s="641">
        <v>0</v>
      </c>
      <c r="J86" s="641">
        <v>0</v>
      </c>
      <c r="K86" s="642">
        <v>0</v>
      </c>
      <c r="M86" s="446"/>
      <c r="N86" s="446"/>
    </row>
    <row r="87" spans="1:14" s="986" customFormat="1" ht="14">
      <c r="A87" s="941" t="s">
        <v>1269</v>
      </c>
      <c r="B87" s="694">
        <v>0</v>
      </c>
      <c r="C87" s="1512">
        <v>0</v>
      </c>
      <c r="D87" s="640">
        <v>0</v>
      </c>
      <c r="E87" s="641">
        <v>0</v>
      </c>
      <c r="F87" s="641">
        <v>0</v>
      </c>
      <c r="G87" s="642">
        <v>0</v>
      </c>
      <c r="H87" s="640">
        <v>0</v>
      </c>
      <c r="I87" s="641">
        <v>0</v>
      </c>
      <c r="J87" s="641">
        <v>0</v>
      </c>
      <c r="K87" s="642">
        <v>0</v>
      </c>
      <c r="M87" s="446"/>
      <c r="N87" s="446"/>
    </row>
    <row r="88" spans="1:14" s="986" customFormat="1" ht="14">
      <c r="A88" s="938" t="s">
        <v>929</v>
      </c>
      <c r="B88" s="694">
        <v>0</v>
      </c>
      <c r="C88" s="1512">
        <v>0</v>
      </c>
      <c r="D88" s="640">
        <v>0</v>
      </c>
      <c r="E88" s="641">
        <v>0</v>
      </c>
      <c r="F88" s="641">
        <v>0</v>
      </c>
      <c r="G88" s="642">
        <v>0</v>
      </c>
      <c r="H88" s="640">
        <v>0</v>
      </c>
      <c r="I88" s="641">
        <v>0</v>
      </c>
      <c r="J88" s="641">
        <v>0</v>
      </c>
      <c r="K88" s="642">
        <v>0</v>
      </c>
      <c r="M88" s="446"/>
      <c r="N88" s="446"/>
    </row>
    <row r="89" spans="1:14" s="986" customFormat="1" ht="14">
      <c r="A89" s="939" t="s">
        <v>1056</v>
      </c>
      <c r="B89" s="694">
        <v>0</v>
      </c>
      <c r="C89" s="1512">
        <v>0</v>
      </c>
      <c r="D89" s="640">
        <v>0</v>
      </c>
      <c r="E89" s="641">
        <v>0</v>
      </c>
      <c r="F89" s="641">
        <v>0</v>
      </c>
      <c r="G89" s="642">
        <v>0</v>
      </c>
      <c r="H89" s="640">
        <v>0</v>
      </c>
      <c r="I89" s="641">
        <v>0</v>
      </c>
      <c r="J89" s="641">
        <v>0</v>
      </c>
      <c r="K89" s="642">
        <v>0</v>
      </c>
      <c r="M89" s="446"/>
      <c r="N89" s="446"/>
    </row>
    <row r="90" spans="1:14" s="986" customFormat="1" ht="14">
      <c r="A90" s="941" t="s">
        <v>1058</v>
      </c>
      <c r="B90" s="694">
        <v>0</v>
      </c>
      <c r="C90" s="1512">
        <v>0</v>
      </c>
      <c r="D90" s="640">
        <v>0</v>
      </c>
      <c r="E90" s="641">
        <v>0</v>
      </c>
      <c r="F90" s="641">
        <v>0</v>
      </c>
      <c r="G90" s="642">
        <v>0</v>
      </c>
      <c r="H90" s="640">
        <v>0</v>
      </c>
      <c r="I90" s="641">
        <v>0</v>
      </c>
      <c r="J90" s="641">
        <v>0</v>
      </c>
      <c r="K90" s="642">
        <v>0</v>
      </c>
      <c r="M90" s="446"/>
      <c r="N90" s="446"/>
    </row>
    <row r="91" spans="1:14" s="986" customFormat="1" ht="14">
      <c r="A91" s="941" t="s">
        <v>1060</v>
      </c>
      <c r="B91" s="694">
        <v>0</v>
      </c>
      <c r="C91" s="1512">
        <v>0</v>
      </c>
      <c r="D91" s="640">
        <v>0</v>
      </c>
      <c r="E91" s="641">
        <v>0</v>
      </c>
      <c r="F91" s="641">
        <v>0</v>
      </c>
      <c r="G91" s="642">
        <v>0</v>
      </c>
      <c r="H91" s="640">
        <v>0</v>
      </c>
      <c r="I91" s="641">
        <v>0</v>
      </c>
      <c r="J91" s="641">
        <v>0</v>
      </c>
      <c r="K91" s="642">
        <v>0</v>
      </c>
      <c r="M91" s="446"/>
      <c r="N91" s="446"/>
    </row>
    <row r="92" spans="1:14" s="986" customFormat="1" ht="14">
      <c r="A92" s="939" t="s">
        <v>1062</v>
      </c>
      <c r="B92" s="694">
        <v>0</v>
      </c>
      <c r="C92" s="1512">
        <v>0</v>
      </c>
      <c r="D92" s="640">
        <v>0</v>
      </c>
      <c r="E92" s="641">
        <v>0</v>
      </c>
      <c r="F92" s="641">
        <v>0</v>
      </c>
      <c r="G92" s="642">
        <v>0</v>
      </c>
      <c r="H92" s="640">
        <v>0</v>
      </c>
      <c r="I92" s="641">
        <v>0</v>
      </c>
      <c r="J92" s="641">
        <v>0</v>
      </c>
      <c r="K92" s="642">
        <v>0</v>
      </c>
      <c r="M92" s="446"/>
      <c r="N92" s="446"/>
    </row>
    <row r="93" spans="1:14" s="986" customFormat="1" ht="14">
      <c r="A93" s="939" t="s">
        <v>1171</v>
      </c>
      <c r="B93" s="694">
        <v>0</v>
      </c>
      <c r="C93" s="1512">
        <v>0</v>
      </c>
      <c r="D93" s="640">
        <v>0</v>
      </c>
      <c r="E93" s="641">
        <v>0</v>
      </c>
      <c r="F93" s="641">
        <v>0</v>
      </c>
      <c r="G93" s="642">
        <v>0</v>
      </c>
      <c r="H93" s="640">
        <v>0</v>
      </c>
      <c r="I93" s="641">
        <v>0</v>
      </c>
      <c r="J93" s="641">
        <v>0</v>
      </c>
      <c r="K93" s="642">
        <v>0</v>
      </c>
      <c r="M93" s="446"/>
      <c r="N93" s="446"/>
    </row>
    <row r="94" spans="1:14" s="986" customFormat="1" ht="14">
      <c r="A94" s="941"/>
      <c r="B94" s="694"/>
      <c r="C94" s="1512"/>
      <c r="D94" s="640"/>
      <c r="E94" s="641"/>
      <c r="F94" s="641"/>
      <c r="G94" s="642"/>
      <c r="H94" s="640"/>
      <c r="I94" s="641"/>
      <c r="J94" s="641"/>
      <c r="K94" s="642"/>
      <c r="M94" s="446"/>
      <c r="N94" s="446"/>
    </row>
    <row r="95" spans="1:14" s="985" customFormat="1" ht="14">
      <c r="A95" s="941" t="s">
        <v>1173</v>
      </c>
      <c r="B95" s="694">
        <v>0</v>
      </c>
      <c r="C95" s="1512">
        <v>0</v>
      </c>
      <c r="D95" s="640">
        <v>0</v>
      </c>
      <c r="E95" s="641">
        <v>0</v>
      </c>
      <c r="F95" s="641">
        <v>0</v>
      </c>
      <c r="G95" s="642">
        <v>0</v>
      </c>
      <c r="H95" s="640">
        <v>0</v>
      </c>
      <c r="I95" s="641">
        <v>0</v>
      </c>
      <c r="J95" s="641">
        <v>0</v>
      </c>
      <c r="K95" s="642">
        <v>0</v>
      </c>
      <c r="M95" s="1064"/>
      <c r="N95" s="1064"/>
    </row>
    <row r="96" spans="1:14" s="986" customFormat="1" ht="14">
      <c r="A96" s="941" t="s">
        <v>1115</v>
      </c>
      <c r="B96" s="694">
        <v>0</v>
      </c>
      <c r="C96" s="1512">
        <v>0</v>
      </c>
      <c r="D96" s="640">
        <v>0</v>
      </c>
      <c r="E96" s="641">
        <v>0</v>
      </c>
      <c r="F96" s="641">
        <v>0</v>
      </c>
      <c r="G96" s="642">
        <v>0</v>
      </c>
      <c r="H96" s="640">
        <v>0</v>
      </c>
      <c r="I96" s="641">
        <v>0</v>
      </c>
      <c r="J96" s="641">
        <v>0</v>
      </c>
      <c r="K96" s="642">
        <v>0</v>
      </c>
      <c r="M96" s="446"/>
      <c r="N96" s="446"/>
    </row>
    <row r="97" spans="1:14" s="986" customFormat="1" ht="14">
      <c r="A97" s="939" t="s">
        <v>943</v>
      </c>
      <c r="B97" s="694">
        <v>0</v>
      </c>
      <c r="C97" s="1512">
        <v>0</v>
      </c>
      <c r="D97" s="640">
        <v>0</v>
      </c>
      <c r="E97" s="641">
        <v>0</v>
      </c>
      <c r="F97" s="641">
        <v>0</v>
      </c>
      <c r="G97" s="642">
        <v>0</v>
      </c>
      <c r="H97" s="640">
        <v>0</v>
      </c>
      <c r="I97" s="641">
        <v>0</v>
      </c>
      <c r="J97" s="641">
        <v>0</v>
      </c>
      <c r="K97" s="642">
        <v>0</v>
      </c>
      <c r="M97" s="446"/>
      <c r="N97" s="446"/>
    </row>
    <row r="98" spans="1:14" s="986" customFormat="1" ht="14">
      <c r="A98" s="939" t="s">
        <v>957</v>
      </c>
      <c r="B98" s="694">
        <v>0</v>
      </c>
      <c r="C98" s="1512">
        <v>0</v>
      </c>
      <c r="D98" s="640">
        <v>0</v>
      </c>
      <c r="E98" s="641">
        <v>0</v>
      </c>
      <c r="F98" s="641">
        <v>0</v>
      </c>
      <c r="G98" s="642">
        <v>0</v>
      </c>
      <c r="H98" s="640">
        <v>0</v>
      </c>
      <c r="I98" s="641">
        <v>0</v>
      </c>
      <c r="J98" s="641">
        <v>0</v>
      </c>
      <c r="K98" s="642">
        <v>0</v>
      </c>
      <c r="M98" s="446"/>
      <c r="N98" s="446"/>
    </row>
    <row r="99" spans="1:14" s="986" customFormat="1" ht="14">
      <c r="A99" s="939" t="s">
        <v>969</v>
      </c>
      <c r="B99" s="694">
        <v>0</v>
      </c>
      <c r="C99" s="1512">
        <v>0</v>
      </c>
      <c r="D99" s="640">
        <v>0</v>
      </c>
      <c r="E99" s="641">
        <v>0</v>
      </c>
      <c r="F99" s="641">
        <v>0</v>
      </c>
      <c r="G99" s="642">
        <v>0</v>
      </c>
      <c r="H99" s="640">
        <v>0</v>
      </c>
      <c r="I99" s="641">
        <v>0</v>
      </c>
      <c r="J99" s="641">
        <v>0</v>
      </c>
      <c r="K99" s="642">
        <v>0</v>
      </c>
      <c r="M99" s="446"/>
      <c r="N99" s="446"/>
    </row>
    <row r="100" spans="1:14" s="986" customFormat="1" ht="14">
      <c r="A100" s="939" t="s">
        <v>981</v>
      </c>
      <c r="B100" s="694">
        <v>0</v>
      </c>
      <c r="C100" s="1512">
        <v>0</v>
      </c>
      <c r="D100" s="640">
        <v>0</v>
      </c>
      <c r="E100" s="641">
        <v>0</v>
      </c>
      <c r="F100" s="641">
        <v>0</v>
      </c>
      <c r="G100" s="642">
        <v>0</v>
      </c>
      <c r="H100" s="640">
        <v>0</v>
      </c>
      <c r="I100" s="641">
        <v>0</v>
      </c>
      <c r="J100" s="641">
        <v>0</v>
      </c>
      <c r="K100" s="642">
        <v>0</v>
      </c>
      <c r="M100" s="446"/>
      <c r="N100" s="446"/>
    </row>
    <row r="101" spans="1:14" s="986" customFormat="1" ht="14">
      <c r="A101" s="939" t="s">
        <v>993</v>
      </c>
      <c r="B101" s="694">
        <v>0</v>
      </c>
      <c r="C101" s="1512">
        <v>0</v>
      </c>
      <c r="D101" s="640">
        <v>0</v>
      </c>
      <c r="E101" s="641">
        <v>0</v>
      </c>
      <c r="F101" s="641">
        <v>0</v>
      </c>
      <c r="G101" s="642">
        <v>0</v>
      </c>
      <c r="H101" s="640">
        <v>0</v>
      </c>
      <c r="I101" s="641">
        <v>0</v>
      </c>
      <c r="J101" s="641">
        <v>0</v>
      </c>
      <c r="K101" s="642">
        <v>0</v>
      </c>
      <c r="M101" s="446"/>
      <c r="N101" s="446"/>
    </row>
    <row r="102" spans="1:14" s="986" customFormat="1" ht="14">
      <c r="A102" s="939" t="s">
        <v>1116</v>
      </c>
      <c r="B102" s="694">
        <v>0</v>
      </c>
      <c r="C102" s="1512">
        <v>0</v>
      </c>
      <c r="D102" s="640">
        <v>0</v>
      </c>
      <c r="E102" s="641">
        <v>0</v>
      </c>
      <c r="F102" s="641">
        <v>0</v>
      </c>
      <c r="G102" s="642">
        <v>0</v>
      </c>
      <c r="H102" s="640">
        <v>0</v>
      </c>
      <c r="I102" s="641">
        <v>0</v>
      </c>
      <c r="J102" s="641">
        <v>0</v>
      </c>
      <c r="K102" s="642">
        <v>0</v>
      </c>
      <c r="M102" s="446"/>
      <c r="N102" s="446"/>
    </row>
    <row r="103" spans="1:14" s="986" customFormat="1" ht="14">
      <c r="A103" s="941" t="s">
        <v>944</v>
      </c>
      <c r="B103" s="694">
        <v>0</v>
      </c>
      <c r="C103" s="1512">
        <v>0</v>
      </c>
      <c r="D103" s="640">
        <v>0</v>
      </c>
      <c r="E103" s="641">
        <v>0</v>
      </c>
      <c r="F103" s="641">
        <v>0</v>
      </c>
      <c r="G103" s="642">
        <v>0</v>
      </c>
      <c r="H103" s="640">
        <v>0</v>
      </c>
      <c r="I103" s="641">
        <v>0</v>
      </c>
      <c r="J103" s="641">
        <v>0</v>
      </c>
      <c r="K103" s="642">
        <v>0</v>
      </c>
      <c r="M103" s="446"/>
      <c r="N103" s="446"/>
    </row>
    <row r="104" spans="1:14" s="986" customFormat="1" ht="14">
      <c r="A104" s="941" t="s">
        <v>958</v>
      </c>
      <c r="B104" s="694">
        <v>0</v>
      </c>
      <c r="C104" s="1512">
        <v>0</v>
      </c>
      <c r="D104" s="640">
        <v>0</v>
      </c>
      <c r="E104" s="641">
        <v>0</v>
      </c>
      <c r="F104" s="641">
        <v>0</v>
      </c>
      <c r="G104" s="642">
        <v>0</v>
      </c>
      <c r="H104" s="640">
        <v>0</v>
      </c>
      <c r="I104" s="641">
        <v>0</v>
      </c>
      <c r="J104" s="641">
        <v>0</v>
      </c>
      <c r="K104" s="642">
        <v>0</v>
      </c>
      <c r="M104" s="446"/>
      <c r="N104" s="446"/>
    </row>
    <row r="105" spans="1:14" s="986" customFormat="1" ht="14">
      <c r="A105" s="1093" t="s">
        <v>970</v>
      </c>
      <c r="B105" s="694">
        <v>0</v>
      </c>
      <c r="C105" s="1512">
        <v>0</v>
      </c>
      <c r="D105" s="640">
        <v>0</v>
      </c>
      <c r="E105" s="641">
        <v>0</v>
      </c>
      <c r="F105" s="641">
        <v>0</v>
      </c>
      <c r="G105" s="642">
        <v>0</v>
      </c>
      <c r="H105" s="640">
        <v>0</v>
      </c>
      <c r="I105" s="641">
        <v>0</v>
      </c>
      <c r="J105" s="641">
        <v>0</v>
      </c>
      <c r="K105" s="642">
        <v>0</v>
      </c>
      <c r="M105" s="446"/>
      <c r="N105" s="446"/>
    </row>
    <row r="106" spans="1:14" s="986" customFormat="1" ht="14">
      <c r="A106" s="937" t="s">
        <v>982</v>
      </c>
      <c r="B106" s="693">
        <v>0</v>
      </c>
      <c r="C106" s="1511">
        <v>0</v>
      </c>
      <c r="D106" s="637">
        <v>0</v>
      </c>
      <c r="E106" s="638">
        <v>0</v>
      </c>
      <c r="F106" s="638">
        <v>0</v>
      </c>
      <c r="G106" s="639">
        <v>0</v>
      </c>
      <c r="H106" s="637">
        <v>0</v>
      </c>
      <c r="I106" s="638">
        <v>0</v>
      </c>
      <c r="J106" s="638">
        <v>0</v>
      </c>
      <c r="K106" s="639">
        <v>0</v>
      </c>
      <c r="M106" s="446"/>
      <c r="N106" s="446"/>
    </row>
    <row r="107" spans="1:14" s="986" customFormat="1" ht="14">
      <c r="A107" s="938" t="s">
        <v>994</v>
      </c>
      <c r="B107" s="694">
        <v>0</v>
      </c>
      <c r="C107" s="1512">
        <v>0</v>
      </c>
      <c r="D107" s="640">
        <v>0</v>
      </c>
      <c r="E107" s="641">
        <v>0</v>
      </c>
      <c r="F107" s="641">
        <v>0</v>
      </c>
      <c r="G107" s="642">
        <v>0</v>
      </c>
      <c r="H107" s="640">
        <v>0</v>
      </c>
      <c r="I107" s="641">
        <v>0</v>
      </c>
      <c r="J107" s="641">
        <v>0</v>
      </c>
      <c r="K107" s="642">
        <v>0</v>
      </c>
      <c r="M107" s="446"/>
      <c r="N107" s="446"/>
    </row>
    <row r="108" spans="1:14" s="986" customFormat="1" ht="14">
      <c r="A108" s="939"/>
      <c r="B108" s="694"/>
      <c r="C108" s="1512"/>
      <c r="D108" s="640"/>
      <c r="E108" s="641"/>
      <c r="F108" s="641"/>
      <c r="G108" s="642"/>
      <c r="H108" s="640"/>
      <c r="I108" s="641"/>
      <c r="J108" s="641"/>
      <c r="K108" s="642"/>
      <c r="M108" s="446"/>
      <c r="N108" s="446"/>
    </row>
    <row r="109" spans="1:14" s="985" customFormat="1" ht="14">
      <c r="A109" s="939" t="s">
        <v>1176</v>
      </c>
      <c r="B109" s="694">
        <v>1.4702059999999999</v>
      </c>
      <c r="C109" s="1512">
        <v>2.6000405045500004</v>
      </c>
      <c r="D109" s="640">
        <v>5.2546294312499997</v>
      </c>
      <c r="E109" s="641">
        <v>4.1978758464399997</v>
      </c>
      <c r="F109" s="641">
        <v>4.5309880954599997</v>
      </c>
      <c r="G109" s="642">
        <v>4.1747429229000002</v>
      </c>
      <c r="H109" s="640">
        <v>5.1929179405600001</v>
      </c>
      <c r="I109" s="641">
        <v>5.8831394265799997</v>
      </c>
      <c r="J109" s="641">
        <v>7.3471177563399994</v>
      </c>
      <c r="K109" s="642">
        <v>6.4725270227399996</v>
      </c>
      <c r="M109" s="1064"/>
      <c r="N109" s="1064"/>
    </row>
    <row r="110" spans="1:14" s="986" customFormat="1" ht="14">
      <c r="A110" s="939" t="s">
        <v>1115</v>
      </c>
      <c r="B110" s="694">
        <v>1.4702059999999999</v>
      </c>
      <c r="C110" s="1512">
        <v>2.6000405045500004</v>
      </c>
      <c r="D110" s="640">
        <v>5.2546294312499997</v>
      </c>
      <c r="E110" s="641">
        <v>4.1978758464399997</v>
      </c>
      <c r="F110" s="641">
        <v>4.5309880954599997</v>
      </c>
      <c r="G110" s="642">
        <v>4.1747429229000002</v>
      </c>
      <c r="H110" s="640">
        <v>5.1929179405600001</v>
      </c>
      <c r="I110" s="641">
        <v>5.8831394265799997</v>
      </c>
      <c r="J110" s="641">
        <v>7.3471177563399994</v>
      </c>
      <c r="K110" s="642">
        <v>6.4725270227399996</v>
      </c>
      <c r="M110" s="446"/>
      <c r="N110" s="446"/>
    </row>
    <row r="111" spans="1:14" s="986" customFormat="1" ht="14">
      <c r="A111" s="939" t="s">
        <v>1270</v>
      </c>
      <c r="B111" s="694">
        <v>0</v>
      </c>
      <c r="C111" s="1512">
        <v>0</v>
      </c>
      <c r="D111" s="640">
        <v>0</v>
      </c>
      <c r="E111" s="641">
        <v>0</v>
      </c>
      <c r="F111" s="641">
        <v>0</v>
      </c>
      <c r="G111" s="642">
        <v>0</v>
      </c>
      <c r="H111" s="640">
        <v>0</v>
      </c>
      <c r="I111" s="641">
        <v>0</v>
      </c>
      <c r="J111" s="641">
        <v>0</v>
      </c>
      <c r="K111" s="642">
        <v>0</v>
      </c>
      <c r="M111" s="446"/>
      <c r="N111" s="446"/>
    </row>
    <row r="112" spans="1:14" s="986" customFormat="1" ht="14">
      <c r="A112" s="939" t="s">
        <v>1038</v>
      </c>
      <c r="B112" s="694">
        <v>0</v>
      </c>
      <c r="C112" s="1512">
        <v>0</v>
      </c>
      <c r="D112" s="640">
        <v>0</v>
      </c>
      <c r="E112" s="641">
        <v>0</v>
      </c>
      <c r="F112" s="641">
        <v>0</v>
      </c>
      <c r="G112" s="642">
        <v>0</v>
      </c>
      <c r="H112" s="640">
        <v>0</v>
      </c>
      <c r="I112" s="641">
        <v>0</v>
      </c>
      <c r="J112" s="641">
        <v>0</v>
      </c>
      <c r="K112" s="642">
        <v>0</v>
      </c>
      <c r="M112" s="446"/>
      <c r="N112" s="446"/>
    </row>
    <row r="113" spans="1:14" s="986" customFormat="1" ht="14">
      <c r="A113" s="939" t="s">
        <v>1064</v>
      </c>
      <c r="B113" s="694">
        <v>0</v>
      </c>
      <c r="C113" s="1512">
        <v>0</v>
      </c>
      <c r="D113" s="640">
        <v>0</v>
      </c>
      <c r="E113" s="641">
        <v>0</v>
      </c>
      <c r="F113" s="641">
        <v>0</v>
      </c>
      <c r="G113" s="642">
        <v>0</v>
      </c>
      <c r="H113" s="640">
        <v>0</v>
      </c>
      <c r="I113" s="641">
        <v>0</v>
      </c>
      <c r="J113" s="641">
        <v>0</v>
      </c>
      <c r="K113" s="642">
        <v>0</v>
      </c>
      <c r="M113" s="446"/>
      <c r="N113" s="446"/>
    </row>
    <row r="114" spans="1:14" s="986" customFormat="1" ht="14">
      <c r="A114" s="939" t="s">
        <v>930</v>
      </c>
      <c r="B114" s="694">
        <v>0</v>
      </c>
      <c r="C114" s="1512">
        <v>0</v>
      </c>
      <c r="D114" s="640">
        <v>0</v>
      </c>
      <c r="E114" s="641">
        <v>0</v>
      </c>
      <c r="F114" s="641">
        <v>0</v>
      </c>
      <c r="G114" s="642">
        <v>0</v>
      </c>
      <c r="H114" s="640">
        <v>0</v>
      </c>
      <c r="I114" s="641">
        <v>0</v>
      </c>
      <c r="J114" s="641">
        <v>0</v>
      </c>
      <c r="K114" s="642">
        <v>0</v>
      </c>
      <c r="M114" s="446"/>
      <c r="N114" s="446"/>
    </row>
    <row r="115" spans="1:14" s="986" customFormat="1" ht="14">
      <c r="A115" s="939" t="s">
        <v>1066</v>
      </c>
      <c r="B115" s="694">
        <v>0</v>
      </c>
      <c r="C115" s="1512">
        <v>0</v>
      </c>
      <c r="D115" s="640">
        <v>0</v>
      </c>
      <c r="E115" s="641">
        <v>0</v>
      </c>
      <c r="F115" s="641">
        <v>0</v>
      </c>
      <c r="G115" s="642">
        <v>0</v>
      </c>
      <c r="H115" s="640">
        <v>0</v>
      </c>
      <c r="I115" s="641">
        <v>0</v>
      </c>
      <c r="J115" s="641">
        <v>0</v>
      </c>
      <c r="K115" s="642">
        <v>0</v>
      </c>
      <c r="M115" s="446"/>
      <c r="N115" s="446"/>
    </row>
    <row r="116" spans="1:14" s="986" customFormat="1" ht="14">
      <c r="A116" s="938" t="s">
        <v>1068</v>
      </c>
      <c r="B116" s="694">
        <v>0</v>
      </c>
      <c r="C116" s="1512">
        <v>0</v>
      </c>
      <c r="D116" s="640">
        <v>0</v>
      </c>
      <c r="E116" s="641">
        <v>0</v>
      </c>
      <c r="F116" s="641">
        <v>0</v>
      </c>
      <c r="G116" s="642">
        <v>0</v>
      </c>
      <c r="H116" s="640">
        <v>0</v>
      </c>
      <c r="I116" s="641">
        <v>0</v>
      </c>
      <c r="J116" s="641">
        <v>0</v>
      </c>
      <c r="K116" s="642">
        <v>0</v>
      </c>
      <c r="M116" s="446"/>
      <c r="N116" s="446"/>
    </row>
    <row r="117" spans="1:14" s="986" customFormat="1" ht="14">
      <c r="A117" s="939" t="s">
        <v>1070</v>
      </c>
      <c r="B117" s="694">
        <v>1.4702059999999999</v>
      </c>
      <c r="C117" s="1512">
        <v>0.50004050455000004</v>
      </c>
      <c r="D117" s="640">
        <v>3.1546281605800002</v>
      </c>
      <c r="E117" s="641">
        <v>2.0978758464400005</v>
      </c>
      <c r="F117" s="641">
        <v>2.4309880954600001</v>
      </c>
      <c r="G117" s="642">
        <v>2.0747429229000001</v>
      </c>
      <c r="H117" s="640">
        <v>3.09291794056</v>
      </c>
      <c r="I117" s="641">
        <v>2.4831394265799998</v>
      </c>
      <c r="J117" s="641">
        <v>3.9471177563399995</v>
      </c>
      <c r="K117" s="642">
        <v>3.0725270227400001</v>
      </c>
      <c r="M117" s="446"/>
      <c r="N117" s="446"/>
    </row>
    <row r="118" spans="1:14" s="986" customFormat="1" ht="14">
      <c r="A118" s="939" t="s">
        <v>1072</v>
      </c>
      <c r="B118" s="694">
        <v>0</v>
      </c>
      <c r="C118" s="1512">
        <v>0</v>
      </c>
      <c r="D118" s="640">
        <v>0</v>
      </c>
      <c r="E118" s="641">
        <v>0</v>
      </c>
      <c r="F118" s="641">
        <v>0</v>
      </c>
      <c r="G118" s="642">
        <v>0</v>
      </c>
      <c r="H118" s="640">
        <v>0</v>
      </c>
      <c r="I118" s="641">
        <v>0</v>
      </c>
      <c r="J118" s="641">
        <v>0</v>
      </c>
      <c r="K118" s="642">
        <v>0</v>
      </c>
      <c r="M118" s="446"/>
      <c r="N118" s="446"/>
    </row>
    <row r="119" spans="1:14" s="986" customFormat="1" ht="14">
      <c r="A119" s="939" t="s">
        <v>886</v>
      </c>
      <c r="B119" s="694">
        <v>0</v>
      </c>
      <c r="C119" s="1512">
        <v>2.1</v>
      </c>
      <c r="D119" s="640">
        <v>2.10000127067</v>
      </c>
      <c r="E119" s="641">
        <v>2.1</v>
      </c>
      <c r="F119" s="641">
        <v>2.1</v>
      </c>
      <c r="G119" s="642">
        <v>2.1</v>
      </c>
      <c r="H119" s="640">
        <v>2.1</v>
      </c>
      <c r="I119" s="641">
        <v>3.4</v>
      </c>
      <c r="J119" s="641">
        <v>3.4</v>
      </c>
      <c r="K119" s="642">
        <v>3.4</v>
      </c>
      <c r="M119" s="446"/>
      <c r="N119" s="446"/>
    </row>
    <row r="120" spans="1:14" s="986" customFormat="1" ht="14">
      <c r="A120" s="939" t="s">
        <v>1116</v>
      </c>
      <c r="B120" s="694">
        <v>0</v>
      </c>
      <c r="C120" s="1512">
        <v>0</v>
      </c>
      <c r="D120" s="640">
        <v>0</v>
      </c>
      <c r="E120" s="641">
        <v>0</v>
      </c>
      <c r="F120" s="641">
        <v>0</v>
      </c>
      <c r="G120" s="642">
        <v>0</v>
      </c>
      <c r="H120" s="640">
        <v>0</v>
      </c>
      <c r="I120" s="641">
        <v>0</v>
      </c>
      <c r="J120" s="641">
        <v>0</v>
      </c>
      <c r="K120" s="642">
        <v>0</v>
      </c>
      <c r="M120" s="446"/>
      <c r="N120" s="446"/>
    </row>
    <row r="121" spans="1:14" s="986" customFormat="1" ht="14">
      <c r="A121" s="939" t="s">
        <v>1271</v>
      </c>
      <c r="B121" s="694">
        <v>0</v>
      </c>
      <c r="C121" s="1512">
        <v>0</v>
      </c>
      <c r="D121" s="640">
        <v>0</v>
      </c>
      <c r="E121" s="641">
        <v>0</v>
      </c>
      <c r="F121" s="641">
        <v>0</v>
      </c>
      <c r="G121" s="642">
        <v>0</v>
      </c>
      <c r="H121" s="640">
        <v>0</v>
      </c>
      <c r="I121" s="641">
        <v>0</v>
      </c>
      <c r="J121" s="641">
        <v>0</v>
      </c>
      <c r="K121" s="642">
        <v>0</v>
      </c>
      <c r="M121" s="446"/>
      <c r="N121" s="446"/>
    </row>
    <row r="122" spans="1:14" s="986" customFormat="1" ht="14">
      <c r="A122" s="939" t="s">
        <v>1039</v>
      </c>
      <c r="B122" s="694">
        <v>0</v>
      </c>
      <c r="C122" s="1512">
        <v>0</v>
      </c>
      <c r="D122" s="640">
        <v>0</v>
      </c>
      <c r="E122" s="641">
        <v>0</v>
      </c>
      <c r="F122" s="641">
        <v>0</v>
      </c>
      <c r="G122" s="642">
        <v>0</v>
      </c>
      <c r="H122" s="640">
        <v>0</v>
      </c>
      <c r="I122" s="641">
        <v>0</v>
      </c>
      <c r="J122" s="641">
        <v>0</v>
      </c>
      <c r="K122" s="642">
        <v>0</v>
      </c>
      <c r="M122" s="446"/>
      <c r="N122" s="446"/>
    </row>
    <row r="123" spans="1:14" s="986" customFormat="1" ht="14">
      <c r="A123" s="939" t="s">
        <v>1065</v>
      </c>
      <c r="B123" s="694">
        <v>0</v>
      </c>
      <c r="C123" s="1512">
        <v>0</v>
      </c>
      <c r="D123" s="640">
        <v>0</v>
      </c>
      <c r="E123" s="641">
        <v>0</v>
      </c>
      <c r="F123" s="641">
        <v>0</v>
      </c>
      <c r="G123" s="642">
        <v>0</v>
      </c>
      <c r="H123" s="640">
        <v>0</v>
      </c>
      <c r="I123" s="641">
        <v>0</v>
      </c>
      <c r="J123" s="641">
        <v>0</v>
      </c>
      <c r="K123" s="642">
        <v>0</v>
      </c>
      <c r="M123" s="446"/>
      <c r="N123" s="446"/>
    </row>
    <row r="124" spans="1:14" s="986" customFormat="1" ht="14">
      <c r="A124" s="939" t="s">
        <v>931</v>
      </c>
      <c r="B124" s="694">
        <v>0</v>
      </c>
      <c r="C124" s="1512">
        <v>0</v>
      </c>
      <c r="D124" s="640">
        <v>0</v>
      </c>
      <c r="E124" s="641">
        <v>0</v>
      </c>
      <c r="F124" s="641">
        <v>0</v>
      </c>
      <c r="G124" s="642">
        <v>0</v>
      </c>
      <c r="H124" s="640">
        <v>0</v>
      </c>
      <c r="I124" s="641">
        <v>0</v>
      </c>
      <c r="J124" s="641">
        <v>0</v>
      </c>
      <c r="K124" s="642">
        <v>0</v>
      </c>
      <c r="M124" s="446"/>
      <c r="N124" s="446"/>
    </row>
    <row r="125" spans="1:14" s="986" customFormat="1" ht="14">
      <c r="A125" s="1093" t="s">
        <v>1067</v>
      </c>
      <c r="B125" s="694">
        <v>0</v>
      </c>
      <c r="C125" s="1512">
        <v>0</v>
      </c>
      <c r="D125" s="640">
        <v>0</v>
      </c>
      <c r="E125" s="641">
        <v>0</v>
      </c>
      <c r="F125" s="641">
        <v>0</v>
      </c>
      <c r="G125" s="642">
        <v>0</v>
      </c>
      <c r="H125" s="640">
        <v>0</v>
      </c>
      <c r="I125" s="641">
        <v>0</v>
      </c>
      <c r="J125" s="641">
        <v>0</v>
      </c>
      <c r="K125" s="642">
        <v>0</v>
      </c>
      <c r="M125" s="446"/>
      <c r="N125" s="446"/>
    </row>
    <row r="126" spans="1:14" s="986" customFormat="1" ht="14">
      <c r="A126" s="937" t="s">
        <v>1069</v>
      </c>
      <c r="B126" s="693">
        <v>0</v>
      </c>
      <c r="C126" s="1511">
        <v>0</v>
      </c>
      <c r="D126" s="637">
        <v>0</v>
      </c>
      <c r="E126" s="638">
        <v>0</v>
      </c>
      <c r="F126" s="638">
        <v>0</v>
      </c>
      <c r="G126" s="639">
        <v>0</v>
      </c>
      <c r="H126" s="637">
        <v>0</v>
      </c>
      <c r="I126" s="638">
        <v>0</v>
      </c>
      <c r="J126" s="638">
        <v>0</v>
      </c>
      <c r="K126" s="639">
        <v>0</v>
      </c>
      <c r="M126" s="446"/>
      <c r="N126" s="446"/>
    </row>
    <row r="127" spans="1:14" s="986" customFormat="1" ht="14">
      <c r="A127" s="938" t="s">
        <v>1071</v>
      </c>
      <c r="B127" s="694">
        <v>0</v>
      </c>
      <c r="C127" s="1512">
        <v>0</v>
      </c>
      <c r="D127" s="640">
        <v>0</v>
      </c>
      <c r="E127" s="641">
        <v>0</v>
      </c>
      <c r="F127" s="641">
        <v>0</v>
      </c>
      <c r="G127" s="642">
        <v>0</v>
      </c>
      <c r="H127" s="640">
        <v>0</v>
      </c>
      <c r="I127" s="641">
        <v>0</v>
      </c>
      <c r="J127" s="641">
        <v>0</v>
      </c>
      <c r="K127" s="642">
        <v>0</v>
      </c>
      <c r="M127" s="446"/>
      <c r="N127" s="446"/>
    </row>
    <row r="128" spans="1:14" s="986" customFormat="1" ht="14">
      <c r="A128" s="939" t="s">
        <v>1073</v>
      </c>
      <c r="B128" s="694">
        <v>0</v>
      </c>
      <c r="C128" s="1512">
        <v>0</v>
      </c>
      <c r="D128" s="640">
        <v>0</v>
      </c>
      <c r="E128" s="641">
        <v>0</v>
      </c>
      <c r="F128" s="641">
        <v>0</v>
      </c>
      <c r="G128" s="642">
        <v>0</v>
      </c>
      <c r="H128" s="640">
        <v>0</v>
      </c>
      <c r="I128" s="641">
        <v>0</v>
      </c>
      <c r="J128" s="641">
        <v>0</v>
      </c>
      <c r="K128" s="642">
        <v>0</v>
      </c>
      <c r="M128" s="446"/>
      <c r="N128" s="446"/>
    </row>
    <row r="129" spans="1:14" s="986" customFormat="1" ht="14">
      <c r="A129" s="939" t="s">
        <v>1177</v>
      </c>
      <c r="B129" s="694">
        <v>0</v>
      </c>
      <c r="C129" s="1512">
        <v>0</v>
      </c>
      <c r="D129" s="640">
        <v>0</v>
      </c>
      <c r="E129" s="641">
        <v>0</v>
      </c>
      <c r="F129" s="641">
        <v>0</v>
      </c>
      <c r="G129" s="642">
        <v>0</v>
      </c>
      <c r="H129" s="640">
        <v>0</v>
      </c>
      <c r="I129" s="641">
        <v>0</v>
      </c>
      <c r="J129" s="641">
        <v>0</v>
      </c>
      <c r="K129" s="642">
        <v>0</v>
      </c>
      <c r="M129" s="446"/>
      <c r="N129" s="446"/>
    </row>
    <row r="130" spans="1:14" s="986" customFormat="1" ht="14">
      <c r="A130" s="939"/>
      <c r="B130" s="694"/>
      <c r="C130" s="1512"/>
      <c r="D130" s="640"/>
      <c r="E130" s="641"/>
      <c r="F130" s="641"/>
      <c r="G130" s="642"/>
      <c r="H130" s="640"/>
      <c r="I130" s="641"/>
      <c r="J130" s="641"/>
      <c r="K130" s="642"/>
      <c r="M130" s="446"/>
      <c r="N130" s="446"/>
    </row>
    <row r="131" spans="1:14" s="985" customFormat="1" ht="14">
      <c r="A131" s="938" t="s">
        <v>1074</v>
      </c>
      <c r="B131" s="694">
        <v>0.64213699999999996</v>
      </c>
      <c r="C131" s="1512">
        <v>21.855002836789996</v>
      </c>
      <c r="D131" s="640">
        <v>24.667114253550004</v>
      </c>
      <c r="E131" s="641">
        <v>21.733451812449996</v>
      </c>
      <c r="F131" s="641">
        <v>21.001185638480003</v>
      </c>
      <c r="G131" s="642">
        <v>19.991013590810002</v>
      </c>
      <c r="H131" s="640">
        <v>29.234796986630002</v>
      </c>
      <c r="I131" s="641">
        <v>32.460747496230006</v>
      </c>
      <c r="J131" s="641">
        <v>34.003222262950004</v>
      </c>
      <c r="K131" s="642">
        <v>34.143189000580001</v>
      </c>
      <c r="M131" s="1064"/>
      <c r="N131" s="1064"/>
    </row>
    <row r="132" spans="1:14" s="986" customFormat="1" ht="14">
      <c r="A132" s="939" t="s">
        <v>1115</v>
      </c>
      <c r="B132" s="694">
        <v>0.64213699999999996</v>
      </c>
      <c r="C132" s="1512">
        <v>21.855002836789996</v>
      </c>
      <c r="D132" s="640">
        <v>24.667114253550004</v>
      </c>
      <c r="E132" s="641">
        <v>21.733451812449996</v>
      </c>
      <c r="F132" s="641">
        <v>21.001185638480003</v>
      </c>
      <c r="G132" s="642">
        <v>19.991013590810002</v>
      </c>
      <c r="H132" s="640">
        <v>29.234796986630002</v>
      </c>
      <c r="I132" s="641">
        <v>32.460747496230006</v>
      </c>
      <c r="J132" s="641">
        <v>34.003222262950004</v>
      </c>
      <c r="K132" s="642">
        <v>34.143189000580001</v>
      </c>
      <c r="M132" s="446"/>
      <c r="N132" s="446"/>
    </row>
    <row r="133" spans="1:14" s="986" customFormat="1" ht="14">
      <c r="A133" s="939" t="s">
        <v>1240</v>
      </c>
      <c r="B133" s="694">
        <v>0</v>
      </c>
      <c r="C133" s="1512">
        <v>0</v>
      </c>
      <c r="D133" s="640">
        <v>0</v>
      </c>
      <c r="E133" s="641">
        <v>0</v>
      </c>
      <c r="F133" s="641">
        <v>0</v>
      </c>
      <c r="G133" s="642">
        <v>0</v>
      </c>
      <c r="H133" s="640">
        <v>0</v>
      </c>
      <c r="I133" s="641">
        <v>0</v>
      </c>
      <c r="J133" s="641">
        <v>0</v>
      </c>
      <c r="K133" s="642">
        <v>0</v>
      </c>
      <c r="M133" s="446"/>
      <c r="N133" s="446"/>
    </row>
    <row r="134" spans="1:14" s="986" customFormat="1" ht="14">
      <c r="A134" s="939" t="s">
        <v>1241</v>
      </c>
      <c r="B134" s="694">
        <v>0</v>
      </c>
      <c r="C134" s="1512">
        <v>0</v>
      </c>
      <c r="D134" s="640">
        <v>0</v>
      </c>
      <c r="E134" s="641">
        <v>0</v>
      </c>
      <c r="F134" s="641">
        <v>0</v>
      </c>
      <c r="G134" s="642">
        <v>0</v>
      </c>
      <c r="H134" s="640">
        <v>0</v>
      </c>
      <c r="I134" s="641">
        <v>0</v>
      </c>
      <c r="J134" s="641">
        <v>0</v>
      </c>
      <c r="K134" s="642">
        <v>0</v>
      </c>
      <c r="M134" s="446"/>
      <c r="N134" s="446"/>
    </row>
    <row r="135" spans="1:14" s="986" customFormat="1" ht="14">
      <c r="A135" s="1093" t="s">
        <v>1272</v>
      </c>
      <c r="B135" s="694">
        <v>0</v>
      </c>
      <c r="C135" s="1512">
        <v>0</v>
      </c>
      <c r="D135" s="640">
        <v>0</v>
      </c>
      <c r="E135" s="641">
        <v>0</v>
      </c>
      <c r="F135" s="641">
        <v>0</v>
      </c>
      <c r="G135" s="642">
        <v>0</v>
      </c>
      <c r="H135" s="640">
        <v>0</v>
      </c>
      <c r="I135" s="641">
        <v>0</v>
      </c>
      <c r="J135" s="641">
        <v>0</v>
      </c>
      <c r="K135" s="642">
        <v>0</v>
      </c>
      <c r="M135" s="446"/>
      <c r="N135" s="446"/>
    </row>
    <row r="136" spans="1:14" s="986" customFormat="1" ht="14">
      <c r="A136" s="937" t="s">
        <v>901</v>
      </c>
      <c r="B136" s="693">
        <v>0.64213699999999996</v>
      </c>
      <c r="C136" s="1511">
        <v>21.855002836789996</v>
      </c>
      <c r="D136" s="637">
        <v>24.667114253550004</v>
      </c>
      <c r="E136" s="638">
        <v>21.733451812449996</v>
      </c>
      <c r="F136" s="638">
        <v>21.001185638480003</v>
      </c>
      <c r="G136" s="639">
        <v>19.991013590810002</v>
      </c>
      <c r="H136" s="637">
        <v>29.234796986630002</v>
      </c>
      <c r="I136" s="638">
        <v>32.460747496230006</v>
      </c>
      <c r="J136" s="638">
        <v>34.003222262950004</v>
      </c>
      <c r="K136" s="639">
        <v>34.143189000580001</v>
      </c>
      <c r="M136" s="446"/>
      <c r="N136" s="446"/>
    </row>
    <row r="137" spans="1:14" s="986" customFormat="1" ht="14">
      <c r="A137" s="938" t="s">
        <v>945</v>
      </c>
      <c r="B137" s="694">
        <v>0</v>
      </c>
      <c r="C137" s="1512">
        <v>0</v>
      </c>
      <c r="D137" s="640">
        <v>0</v>
      </c>
      <c r="E137" s="641">
        <v>0</v>
      </c>
      <c r="F137" s="641">
        <v>0</v>
      </c>
      <c r="G137" s="642">
        <v>0</v>
      </c>
      <c r="H137" s="640">
        <v>0</v>
      </c>
      <c r="I137" s="641">
        <v>0</v>
      </c>
      <c r="J137" s="641">
        <v>0</v>
      </c>
      <c r="K137" s="642">
        <v>0</v>
      </c>
      <c r="M137" s="446"/>
      <c r="N137" s="446"/>
    </row>
    <row r="138" spans="1:14" s="986" customFormat="1" ht="14">
      <c r="A138" s="939" t="s">
        <v>1129</v>
      </c>
      <c r="B138" s="694">
        <v>0</v>
      </c>
      <c r="C138" s="1512">
        <v>0</v>
      </c>
      <c r="D138" s="640">
        <v>0</v>
      </c>
      <c r="E138" s="641">
        <v>0</v>
      </c>
      <c r="F138" s="641">
        <v>0</v>
      </c>
      <c r="G138" s="642">
        <v>0</v>
      </c>
      <c r="H138" s="640">
        <v>0</v>
      </c>
      <c r="I138" s="641">
        <v>0</v>
      </c>
      <c r="J138" s="641">
        <v>0</v>
      </c>
      <c r="K138" s="642">
        <v>0</v>
      </c>
      <c r="M138" s="446"/>
      <c r="N138" s="446"/>
    </row>
    <row r="139" spans="1:14" s="986" customFormat="1" ht="14">
      <c r="A139" s="939" t="s">
        <v>1130</v>
      </c>
      <c r="B139" s="694">
        <v>0</v>
      </c>
      <c r="C139" s="1512">
        <v>0</v>
      </c>
      <c r="D139" s="640">
        <v>0</v>
      </c>
      <c r="E139" s="641">
        <v>0</v>
      </c>
      <c r="F139" s="641">
        <v>0</v>
      </c>
      <c r="G139" s="642">
        <v>0</v>
      </c>
      <c r="H139" s="640">
        <v>0</v>
      </c>
      <c r="I139" s="641">
        <v>0</v>
      </c>
      <c r="J139" s="641">
        <v>0</v>
      </c>
      <c r="K139" s="642">
        <v>0</v>
      </c>
      <c r="M139" s="446"/>
      <c r="N139" s="446"/>
    </row>
    <row r="140" spans="1:14" s="986" customFormat="1" ht="14">
      <c r="A140" s="939" t="s">
        <v>1179</v>
      </c>
      <c r="B140" s="694">
        <v>0</v>
      </c>
      <c r="C140" s="1512">
        <v>0</v>
      </c>
      <c r="D140" s="640">
        <v>0</v>
      </c>
      <c r="E140" s="641">
        <v>0</v>
      </c>
      <c r="F140" s="641">
        <v>0</v>
      </c>
      <c r="G140" s="642">
        <v>0</v>
      </c>
      <c r="H140" s="640">
        <v>0</v>
      </c>
      <c r="I140" s="641">
        <v>0</v>
      </c>
      <c r="J140" s="641">
        <v>0</v>
      </c>
      <c r="K140" s="642">
        <v>0</v>
      </c>
      <c r="M140" s="446"/>
      <c r="N140" s="446"/>
    </row>
    <row r="141" spans="1:14" s="986" customFormat="1" ht="14">
      <c r="A141" s="939" t="s">
        <v>916</v>
      </c>
      <c r="B141" s="694">
        <v>0</v>
      </c>
      <c r="C141" s="1512">
        <v>0</v>
      </c>
      <c r="D141" s="640">
        <v>0</v>
      </c>
      <c r="E141" s="641">
        <v>0</v>
      </c>
      <c r="F141" s="641">
        <v>0</v>
      </c>
      <c r="G141" s="642">
        <v>0</v>
      </c>
      <c r="H141" s="640">
        <v>0</v>
      </c>
      <c r="I141" s="641">
        <v>0</v>
      </c>
      <c r="J141" s="641">
        <v>0</v>
      </c>
      <c r="K141" s="642">
        <v>0</v>
      </c>
      <c r="M141" s="446"/>
      <c r="N141" s="446"/>
    </row>
    <row r="142" spans="1:14" s="986" customFormat="1" ht="14">
      <c r="A142" s="939" t="s">
        <v>959</v>
      </c>
      <c r="B142" s="694">
        <v>0</v>
      </c>
      <c r="C142" s="1512">
        <v>0</v>
      </c>
      <c r="D142" s="640">
        <v>0</v>
      </c>
      <c r="E142" s="641">
        <v>0</v>
      </c>
      <c r="F142" s="641">
        <v>0</v>
      </c>
      <c r="G142" s="642">
        <v>0</v>
      </c>
      <c r="H142" s="640">
        <v>0</v>
      </c>
      <c r="I142" s="641">
        <v>0</v>
      </c>
      <c r="J142" s="641">
        <v>0</v>
      </c>
      <c r="K142" s="642">
        <v>0</v>
      </c>
      <c r="M142" s="446"/>
      <c r="N142" s="446"/>
    </row>
    <row r="143" spans="1:14" s="986" customFormat="1" ht="14">
      <c r="A143" s="939" t="s">
        <v>971</v>
      </c>
      <c r="B143" s="694">
        <v>0</v>
      </c>
      <c r="C143" s="1512">
        <v>0</v>
      </c>
      <c r="D143" s="640">
        <v>0</v>
      </c>
      <c r="E143" s="641">
        <v>0</v>
      </c>
      <c r="F143" s="641">
        <v>0</v>
      </c>
      <c r="G143" s="642">
        <v>0</v>
      </c>
      <c r="H143" s="640">
        <v>0</v>
      </c>
      <c r="I143" s="641">
        <v>0</v>
      </c>
      <c r="J143" s="641">
        <v>0</v>
      </c>
      <c r="K143" s="642">
        <v>0</v>
      </c>
      <c r="M143" s="446"/>
      <c r="N143" s="446"/>
    </row>
    <row r="144" spans="1:14" s="986" customFormat="1" ht="14">
      <c r="A144" s="939" t="s">
        <v>983</v>
      </c>
      <c r="B144" s="694">
        <v>0</v>
      </c>
      <c r="C144" s="1512">
        <v>0</v>
      </c>
      <c r="D144" s="640">
        <v>0</v>
      </c>
      <c r="E144" s="641">
        <v>0</v>
      </c>
      <c r="F144" s="641">
        <v>0</v>
      </c>
      <c r="G144" s="642">
        <v>0</v>
      </c>
      <c r="H144" s="640">
        <v>0</v>
      </c>
      <c r="I144" s="641">
        <v>0</v>
      </c>
      <c r="J144" s="641">
        <v>0</v>
      </c>
      <c r="K144" s="642">
        <v>0</v>
      </c>
      <c r="M144" s="446"/>
      <c r="N144" s="446"/>
    </row>
    <row r="145" spans="1:14" s="986" customFormat="1" ht="14">
      <c r="A145" s="939" t="s">
        <v>995</v>
      </c>
      <c r="B145" s="694">
        <v>0</v>
      </c>
      <c r="C145" s="1512">
        <v>0</v>
      </c>
      <c r="D145" s="640">
        <v>0</v>
      </c>
      <c r="E145" s="641">
        <v>0</v>
      </c>
      <c r="F145" s="641">
        <v>0</v>
      </c>
      <c r="G145" s="642">
        <v>0</v>
      </c>
      <c r="H145" s="640">
        <v>0</v>
      </c>
      <c r="I145" s="641">
        <v>0</v>
      </c>
      <c r="J145" s="641">
        <v>0</v>
      </c>
      <c r="K145" s="642">
        <v>0</v>
      </c>
      <c r="M145" s="446"/>
      <c r="N145" s="446"/>
    </row>
    <row r="146" spans="1:14" s="986" customFormat="1" ht="14">
      <c r="A146" s="939" t="s">
        <v>1132</v>
      </c>
      <c r="B146" s="694">
        <v>0</v>
      </c>
      <c r="C146" s="1512">
        <v>0</v>
      </c>
      <c r="D146" s="640">
        <v>0</v>
      </c>
      <c r="E146" s="641">
        <v>0</v>
      </c>
      <c r="F146" s="641">
        <v>0</v>
      </c>
      <c r="G146" s="642">
        <v>0</v>
      </c>
      <c r="H146" s="640">
        <v>0</v>
      </c>
      <c r="I146" s="641">
        <v>0</v>
      </c>
      <c r="J146" s="641">
        <v>0</v>
      </c>
      <c r="K146" s="642">
        <v>0</v>
      </c>
      <c r="M146" s="446"/>
      <c r="N146" s="446"/>
    </row>
    <row r="147" spans="1:14" s="986" customFormat="1" ht="14">
      <c r="A147" s="938" t="s">
        <v>859</v>
      </c>
      <c r="B147" s="694">
        <v>0</v>
      </c>
      <c r="C147" s="1512">
        <v>0</v>
      </c>
      <c r="D147" s="640">
        <v>0</v>
      </c>
      <c r="E147" s="641">
        <v>0</v>
      </c>
      <c r="F147" s="641">
        <v>0</v>
      </c>
      <c r="G147" s="642">
        <v>0</v>
      </c>
      <c r="H147" s="640">
        <v>0</v>
      </c>
      <c r="I147" s="641">
        <v>0</v>
      </c>
      <c r="J147" s="641">
        <v>0</v>
      </c>
      <c r="K147" s="642">
        <v>0</v>
      </c>
      <c r="M147" s="446"/>
      <c r="N147" s="446"/>
    </row>
    <row r="148" spans="1:14" s="986" customFormat="1" ht="14">
      <c r="A148" s="939" t="s">
        <v>889</v>
      </c>
      <c r="B148" s="694">
        <v>0</v>
      </c>
      <c r="C148" s="1512">
        <v>0</v>
      </c>
      <c r="D148" s="640">
        <v>0</v>
      </c>
      <c r="E148" s="641">
        <v>0</v>
      </c>
      <c r="F148" s="641">
        <v>0</v>
      </c>
      <c r="G148" s="642">
        <v>0</v>
      </c>
      <c r="H148" s="640">
        <v>0</v>
      </c>
      <c r="I148" s="641">
        <v>0</v>
      </c>
      <c r="J148" s="641">
        <v>0</v>
      </c>
      <c r="K148" s="642">
        <v>0</v>
      </c>
      <c r="M148" s="446"/>
      <c r="N148" s="446"/>
    </row>
    <row r="149" spans="1:14" s="986" customFormat="1" ht="14">
      <c r="A149" s="939" t="s">
        <v>1116</v>
      </c>
      <c r="B149" s="694">
        <v>0</v>
      </c>
      <c r="C149" s="1512">
        <v>0</v>
      </c>
      <c r="D149" s="640">
        <v>0</v>
      </c>
      <c r="E149" s="641">
        <v>0</v>
      </c>
      <c r="F149" s="641">
        <v>0</v>
      </c>
      <c r="G149" s="642">
        <v>0</v>
      </c>
      <c r="H149" s="640">
        <v>0</v>
      </c>
      <c r="I149" s="641">
        <v>0</v>
      </c>
      <c r="J149" s="641">
        <v>0</v>
      </c>
      <c r="K149" s="642">
        <v>0</v>
      </c>
      <c r="M149" s="446"/>
      <c r="N149" s="446"/>
    </row>
    <row r="150" spans="1:14" s="986" customFormat="1" ht="14">
      <c r="A150" s="939" t="s">
        <v>1243</v>
      </c>
      <c r="B150" s="694">
        <v>0</v>
      </c>
      <c r="C150" s="1512">
        <v>0</v>
      </c>
      <c r="D150" s="640">
        <v>0</v>
      </c>
      <c r="E150" s="641">
        <v>0</v>
      </c>
      <c r="F150" s="641">
        <v>0</v>
      </c>
      <c r="G150" s="642">
        <v>0</v>
      </c>
      <c r="H150" s="640">
        <v>0</v>
      </c>
      <c r="I150" s="641">
        <v>0</v>
      </c>
      <c r="J150" s="641">
        <v>0</v>
      </c>
      <c r="K150" s="642">
        <v>0</v>
      </c>
      <c r="M150" s="446"/>
      <c r="N150" s="446"/>
    </row>
    <row r="151" spans="1:14" s="986" customFormat="1" ht="14">
      <c r="A151" s="939" t="s">
        <v>1244</v>
      </c>
      <c r="B151" s="694">
        <v>0</v>
      </c>
      <c r="C151" s="1512">
        <v>0</v>
      </c>
      <c r="D151" s="640">
        <v>0</v>
      </c>
      <c r="E151" s="641">
        <v>0</v>
      </c>
      <c r="F151" s="641">
        <v>0</v>
      </c>
      <c r="G151" s="642">
        <v>0</v>
      </c>
      <c r="H151" s="640">
        <v>0</v>
      </c>
      <c r="I151" s="641">
        <v>0</v>
      </c>
      <c r="J151" s="641">
        <v>0</v>
      </c>
      <c r="K151" s="642">
        <v>0</v>
      </c>
      <c r="M151" s="446"/>
      <c r="N151" s="446"/>
    </row>
    <row r="152" spans="1:14" s="986" customFormat="1" ht="14">
      <c r="A152" s="939" t="s">
        <v>1273</v>
      </c>
      <c r="B152" s="694">
        <v>0</v>
      </c>
      <c r="C152" s="1512">
        <v>0</v>
      </c>
      <c r="D152" s="640">
        <v>0</v>
      </c>
      <c r="E152" s="641">
        <v>0</v>
      </c>
      <c r="F152" s="641">
        <v>0</v>
      </c>
      <c r="G152" s="642">
        <v>0</v>
      </c>
      <c r="H152" s="640">
        <v>0</v>
      </c>
      <c r="I152" s="641">
        <v>0</v>
      </c>
      <c r="J152" s="641">
        <v>0</v>
      </c>
      <c r="K152" s="642">
        <v>0</v>
      </c>
      <c r="M152" s="446"/>
      <c r="N152" s="446"/>
    </row>
    <row r="153" spans="1:14" s="986" customFormat="1" ht="14">
      <c r="A153" s="939" t="s">
        <v>902</v>
      </c>
      <c r="B153" s="694">
        <v>0</v>
      </c>
      <c r="C153" s="1512">
        <v>0</v>
      </c>
      <c r="D153" s="640">
        <v>0</v>
      </c>
      <c r="E153" s="641">
        <v>0</v>
      </c>
      <c r="F153" s="641">
        <v>0</v>
      </c>
      <c r="G153" s="642">
        <v>0</v>
      </c>
      <c r="H153" s="640">
        <v>0</v>
      </c>
      <c r="I153" s="641">
        <v>0</v>
      </c>
      <c r="J153" s="641">
        <v>0</v>
      </c>
      <c r="K153" s="642">
        <v>0</v>
      </c>
      <c r="M153" s="446"/>
      <c r="N153" s="446"/>
    </row>
    <row r="154" spans="1:14" s="986" customFormat="1" ht="14">
      <c r="A154" s="939" t="s">
        <v>946</v>
      </c>
      <c r="B154" s="694">
        <v>0</v>
      </c>
      <c r="C154" s="1512">
        <v>0</v>
      </c>
      <c r="D154" s="640">
        <v>0</v>
      </c>
      <c r="E154" s="641">
        <v>0</v>
      </c>
      <c r="F154" s="641">
        <v>0</v>
      </c>
      <c r="G154" s="642">
        <v>0</v>
      </c>
      <c r="H154" s="640">
        <v>0</v>
      </c>
      <c r="I154" s="641">
        <v>0</v>
      </c>
      <c r="J154" s="641">
        <v>0</v>
      </c>
      <c r="K154" s="642">
        <v>0</v>
      </c>
      <c r="M154" s="446"/>
      <c r="N154" s="446"/>
    </row>
    <row r="155" spans="1:14" s="986" customFormat="1" ht="14">
      <c r="A155" s="939" t="s">
        <v>1135</v>
      </c>
      <c r="B155" s="694">
        <v>0</v>
      </c>
      <c r="C155" s="1512">
        <v>0</v>
      </c>
      <c r="D155" s="640">
        <v>0</v>
      </c>
      <c r="E155" s="641">
        <v>0</v>
      </c>
      <c r="F155" s="641">
        <v>0</v>
      </c>
      <c r="G155" s="642">
        <v>0</v>
      </c>
      <c r="H155" s="640">
        <v>0</v>
      </c>
      <c r="I155" s="641">
        <v>0</v>
      </c>
      <c r="J155" s="641">
        <v>0</v>
      </c>
      <c r="K155" s="642">
        <v>0</v>
      </c>
      <c r="M155" s="446"/>
      <c r="N155" s="446"/>
    </row>
    <row r="156" spans="1:14" s="986" customFormat="1" ht="14">
      <c r="A156" s="939" t="s">
        <v>1136</v>
      </c>
      <c r="B156" s="694">
        <v>0</v>
      </c>
      <c r="C156" s="1512">
        <v>0</v>
      </c>
      <c r="D156" s="640">
        <v>0</v>
      </c>
      <c r="E156" s="641">
        <v>0</v>
      </c>
      <c r="F156" s="641">
        <v>0</v>
      </c>
      <c r="G156" s="642">
        <v>0</v>
      </c>
      <c r="H156" s="640">
        <v>0</v>
      </c>
      <c r="I156" s="641">
        <v>0</v>
      </c>
      <c r="J156" s="641">
        <v>0</v>
      </c>
      <c r="K156" s="642">
        <v>0</v>
      </c>
      <c r="M156" s="446"/>
      <c r="N156" s="446"/>
    </row>
    <row r="157" spans="1:14" s="986" customFormat="1" ht="14">
      <c r="A157" s="1093" t="s">
        <v>1181</v>
      </c>
      <c r="B157" s="694">
        <v>0</v>
      </c>
      <c r="C157" s="1512">
        <v>0</v>
      </c>
      <c r="D157" s="640">
        <v>0</v>
      </c>
      <c r="E157" s="641">
        <v>0</v>
      </c>
      <c r="F157" s="641">
        <v>0</v>
      </c>
      <c r="G157" s="642">
        <v>0</v>
      </c>
      <c r="H157" s="640">
        <v>0</v>
      </c>
      <c r="I157" s="641">
        <v>0</v>
      </c>
      <c r="J157" s="641">
        <v>0</v>
      </c>
      <c r="K157" s="642">
        <v>0</v>
      </c>
      <c r="M157" s="446"/>
      <c r="N157" s="446"/>
    </row>
    <row r="158" spans="1:14" s="986" customFormat="1" ht="14">
      <c r="A158" s="937" t="s">
        <v>917</v>
      </c>
      <c r="B158" s="693">
        <v>0</v>
      </c>
      <c r="C158" s="1511">
        <v>0</v>
      </c>
      <c r="D158" s="637">
        <v>0</v>
      </c>
      <c r="E158" s="638">
        <v>0</v>
      </c>
      <c r="F158" s="638">
        <v>0</v>
      </c>
      <c r="G158" s="639">
        <v>0</v>
      </c>
      <c r="H158" s="637">
        <v>0</v>
      </c>
      <c r="I158" s="638">
        <v>0</v>
      </c>
      <c r="J158" s="638">
        <v>0</v>
      </c>
      <c r="K158" s="639">
        <v>0</v>
      </c>
      <c r="M158" s="446"/>
      <c r="N158" s="446"/>
    </row>
    <row r="159" spans="1:14" s="986" customFormat="1" ht="14">
      <c r="A159" s="938" t="s">
        <v>960</v>
      </c>
      <c r="B159" s="694">
        <v>0</v>
      </c>
      <c r="C159" s="1512">
        <v>0</v>
      </c>
      <c r="D159" s="640">
        <v>0</v>
      </c>
      <c r="E159" s="641">
        <v>0</v>
      </c>
      <c r="F159" s="641">
        <v>0</v>
      </c>
      <c r="G159" s="642">
        <v>0</v>
      </c>
      <c r="H159" s="640">
        <v>0</v>
      </c>
      <c r="I159" s="641">
        <v>0</v>
      </c>
      <c r="J159" s="641">
        <v>0</v>
      </c>
      <c r="K159" s="642">
        <v>0</v>
      </c>
      <c r="M159" s="446"/>
      <c r="N159" s="446"/>
    </row>
    <row r="160" spans="1:14" s="986" customFormat="1" ht="14">
      <c r="A160" s="939" t="s">
        <v>972</v>
      </c>
      <c r="B160" s="694">
        <v>0</v>
      </c>
      <c r="C160" s="1512">
        <v>0</v>
      </c>
      <c r="D160" s="640">
        <v>0</v>
      </c>
      <c r="E160" s="641">
        <v>0</v>
      </c>
      <c r="F160" s="641">
        <v>0</v>
      </c>
      <c r="G160" s="642">
        <v>0</v>
      </c>
      <c r="H160" s="640">
        <v>0</v>
      </c>
      <c r="I160" s="641">
        <v>0</v>
      </c>
      <c r="J160" s="641">
        <v>0</v>
      </c>
      <c r="K160" s="642">
        <v>0</v>
      </c>
      <c r="M160" s="446"/>
      <c r="N160" s="446"/>
    </row>
    <row r="161" spans="1:14" s="986" customFormat="1" ht="14">
      <c r="A161" s="1176" t="s">
        <v>984</v>
      </c>
      <c r="B161" s="694">
        <v>0</v>
      </c>
      <c r="C161" s="1512">
        <v>0</v>
      </c>
      <c r="D161" s="640">
        <v>0</v>
      </c>
      <c r="E161" s="641">
        <v>0</v>
      </c>
      <c r="F161" s="641">
        <v>0</v>
      </c>
      <c r="G161" s="642">
        <v>0</v>
      </c>
      <c r="H161" s="640">
        <v>0</v>
      </c>
      <c r="I161" s="641">
        <v>0</v>
      </c>
      <c r="J161" s="641">
        <v>0</v>
      </c>
      <c r="K161" s="642">
        <v>0</v>
      </c>
      <c r="M161" s="446"/>
      <c r="N161" s="446"/>
    </row>
    <row r="162" spans="1:14" s="986" customFormat="1" ht="14">
      <c r="A162" s="1176" t="s">
        <v>996</v>
      </c>
      <c r="B162" s="694">
        <v>0</v>
      </c>
      <c r="C162" s="1512">
        <v>0</v>
      </c>
      <c r="D162" s="640">
        <v>0</v>
      </c>
      <c r="E162" s="641">
        <v>0</v>
      </c>
      <c r="F162" s="641">
        <v>0</v>
      </c>
      <c r="G162" s="642">
        <v>0</v>
      </c>
      <c r="H162" s="640">
        <v>0</v>
      </c>
      <c r="I162" s="641">
        <v>0</v>
      </c>
      <c r="J162" s="641">
        <v>0</v>
      </c>
      <c r="K162" s="642">
        <v>0</v>
      </c>
      <c r="M162" s="446"/>
      <c r="N162" s="446"/>
    </row>
    <row r="163" spans="1:14" s="986" customFormat="1" ht="14">
      <c r="A163" s="1176" t="s">
        <v>1138</v>
      </c>
      <c r="B163" s="694">
        <v>0</v>
      </c>
      <c r="C163" s="1512">
        <v>0</v>
      </c>
      <c r="D163" s="640">
        <v>0</v>
      </c>
      <c r="E163" s="641">
        <v>0</v>
      </c>
      <c r="F163" s="641">
        <v>0</v>
      </c>
      <c r="G163" s="642">
        <v>0</v>
      </c>
      <c r="H163" s="640">
        <v>0</v>
      </c>
      <c r="I163" s="641">
        <v>0</v>
      </c>
      <c r="J163" s="641">
        <v>0</v>
      </c>
      <c r="K163" s="642">
        <v>0</v>
      </c>
      <c r="M163" s="446"/>
      <c r="N163" s="446"/>
    </row>
    <row r="164" spans="1:14" s="986" customFormat="1" ht="14">
      <c r="A164" s="1176" t="s">
        <v>1139</v>
      </c>
      <c r="B164" s="694">
        <v>0</v>
      </c>
      <c r="C164" s="1512">
        <v>0</v>
      </c>
      <c r="D164" s="640">
        <v>0</v>
      </c>
      <c r="E164" s="641">
        <v>0</v>
      </c>
      <c r="F164" s="641">
        <v>0</v>
      </c>
      <c r="G164" s="642">
        <v>0</v>
      </c>
      <c r="H164" s="640">
        <v>0</v>
      </c>
      <c r="I164" s="641">
        <v>0</v>
      </c>
      <c r="J164" s="641">
        <v>0</v>
      </c>
      <c r="K164" s="642">
        <v>0</v>
      </c>
      <c r="M164" s="446"/>
      <c r="N164" s="446"/>
    </row>
    <row r="165" spans="1:14" s="986" customFormat="1" ht="14">
      <c r="A165" s="1176" t="s">
        <v>1182</v>
      </c>
      <c r="B165" s="694">
        <v>0</v>
      </c>
      <c r="C165" s="1512">
        <v>0</v>
      </c>
      <c r="D165" s="640">
        <v>0</v>
      </c>
      <c r="E165" s="641">
        <v>0</v>
      </c>
      <c r="F165" s="641">
        <v>0</v>
      </c>
      <c r="G165" s="642">
        <v>0</v>
      </c>
      <c r="H165" s="640">
        <v>0</v>
      </c>
      <c r="I165" s="641">
        <v>0</v>
      </c>
      <c r="J165" s="641">
        <v>0</v>
      </c>
      <c r="K165" s="642">
        <v>0</v>
      </c>
      <c r="M165" s="446"/>
      <c r="N165" s="446"/>
    </row>
    <row r="166" spans="1:14" s="986" customFormat="1" ht="14">
      <c r="A166" s="1176"/>
      <c r="B166" s="694"/>
      <c r="C166" s="1512"/>
      <c r="D166" s="640"/>
      <c r="E166" s="641"/>
      <c r="F166" s="641"/>
      <c r="G166" s="642"/>
      <c r="H166" s="640"/>
      <c r="I166" s="641"/>
      <c r="J166" s="641"/>
      <c r="K166" s="642"/>
      <c r="M166" s="446"/>
      <c r="N166" s="446"/>
    </row>
    <row r="167" spans="1:14" s="985" customFormat="1" ht="14">
      <c r="A167" s="1176" t="s">
        <v>1142</v>
      </c>
      <c r="B167" s="694">
        <v>0</v>
      </c>
      <c r="C167" s="1512">
        <v>0</v>
      </c>
      <c r="D167" s="640">
        <v>0</v>
      </c>
      <c r="E167" s="641">
        <v>0</v>
      </c>
      <c r="F167" s="641">
        <v>0</v>
      </c>
      <c r="G167" s="642">
        <v>0</v>
      </c>
      <c r="H167" s="640">
        <v>0</v>
      </c>
      <c r="I167" s="641">
        <v>0</v>
      </c>
      <c r="J167" s="641">
        <v>0</v>
      </c>
      <c r="K167" s="642">
        <v>0</v>
      </c>
      <c r="M167" s="1064"/>
      <c r="N167" s="1064"/>
    </row>
    <row r="168" spans="1:14" s="986" customFormat="1" ht="14">
      <c r="A168" s="1176" t="s">
        <v>1115</v>
      </c>
      <c r="B168" s="694">
        <v>0</v>
      </c>
      <c r="C168" s="1512">
        <v>0</v>
      </c>
      <c r="D168" s="640">
        <v>0</v>
      </c>
      <c r="E168" s="641">
        <v>0</v>
      </c>
      <c r="F168" s="641">
        <v>0</v>
      </c>
      <c r="G168" s="642">
        <v>0</v>
      </c>
      <c r="H168" s="640">
        <v>0</v>
      </c>
      <c r="I168" s="641">
        <v>0</v>
      </c>
      <c r="J168" s="641">
        <v>0</v>
      </c>
      <c r="K168" s="642">
        <v>0</v>
      </c>
      <c r="M168" s="446"/>
      <c r="N168" s="446"/>
    </row>
    <row r="169" spans="1:14" s="986" customFormat="1" ht="14">
      <c r="A169" s="1176" t="s">
        <v>1274</v>
      </c>
      <c r="B169" s="694">
        <v>0</v>
      </c>
      <c r="C169" s="1512">
        <v>0</v>
      </c>
      <c r="D169" s="640">
        <v>0</v>
      </c>
      <c r="E169" s="641">
        <v>0</v>
      </c>
      <c r="F169" s="641">
        <v>0</v>
      </c>
      <c r="G169" s="642">
        <v>0</v>
      </c>
      <c r="H169" s="640">
        <v>0</v>
      </c>
      <c r="I169" s="641">
        <v>0</v>
      </c>
      <c r="J169" s="641">
        <v>0</v>
      </c>
      <c r="K169" s="642">
        <v>0</v>
      </c>
      <c r="M169" s="446"/>
      <c r="N169" s="446"/>
    </row>
    <row r="170" spans="1:14" s="986" customFormat="1" ht="14">
      <c r="A170" s="1177" t="s">
        <v>1275</v>
      </c>
      <c r="B170" s="694">
        <v>0</v>
      </c>
      <c r="C170" s="1512">
        <v>0</v>
      </c>
      <c r="D170" s="640">
        <v>0</v>
      </c>
      <c r="E170" s="641">
        <v>0</v>
      </c>
      <c r="F170" s="641">
        <v>0</v>
      </c>
      <c r="G170" s="642">
        <v>0</v>
      </c>
      <c r="H170" s="640">
        <v>0</v>
      </c>
      <c r="I170" s="641">
        <v>0</v>
      </c>
      <c r="J170" s="641">
        <v>0</v>
      </c>
      <c r="K170" s="642">
        <v>0</v>
      </c>
      <c r="M170" s="446"/>
      <c r="N170" s="446"/>
    </row>
    <row r="171" spans="1:14" s="986" customFormat="1" ht="14">
      <c r="A171" s="1176" t="s">
        <v>1276</v>
      </c>
      <c r="B171" s="694">
        <v>0</v>
      </c>
      <c r="C171" s="1512">
        <v>0</v>
      </c>
      <c r="D171" s="640">
        <v>0</v>
      </c>
      <c r="E171" s="641">
        <v>0</v>
      </c>
      <c r="F171" s="641">
        <v>0</v>
      </c>
      <c r="G171" s="642">
        <v>0</v>
      </c>
      <c r="H171" s="640">
        <v>0</v>
      </c>
      <c r="I171" s="641">
        <v>0</v>
      </c>
      <c r="J171" s="641">
        <v>0</v>
      </c>
      <c r="K171" s="642">
        <v>0</v>
      </c>
      <c r="M171" s="446"/>
      <c r="N171" s="446"/>
    </row>
    <row r="172" spans="1:14" s="986" customFormat="1" ht="14">
      <c r="A172" s="1176" t="s">
        <v>1277</v>
      </c>
      <c r="B172" s="694">
        <v>0</v>
      </c>
      <c r="C172" s="1512">
        <v>0</v>
      </c>
      <c r="D172" s="640">
        <v>0</v>
      </c>
      <c r="E172" s="641">
        <v>0</v>
      </c>
      <c r="F172" s="641">
        <v>0</v>
      </c>
      <c r="G172" s="642">
        <v>0</v>
      </c>
      <c r="H172" s="640">
        <v>0</v>
      </c>
      <c r="I172" s="641">
        <v>0</v>
      </c>
      <c r="J172" s="641">
        <v>0</v>
      </c>
      <c r="K172" s="642">
        <v>0</v>
      </c>
      <c r="M172" s="446"/>
      <c r="N172" s="446"/>
    </row>
    <row r="173" spans="1:14" s="986" customFormat="1" ht="14">
      <c r="A173" s="1176" t="s">
        <v>1278</v>
      </c>
      <c r="B173" s="694">
        <v>0</v>
      </c>
      <c r="C173" s="1512">
        <v>0</v>
      </c>
      <c r="D173" s="640">
        <v>0</v>
      </c>
      <c r="E173" s="641">
        <v>0</v>
      </c>
      <c r="F173" s="641">
        <v>0</v>
      </c>
      <c r="G173" s="642">
        <v>0</v>
      </c>
      <c r="H173" s="640">
        <v>0</v>
      </c>
      <c r="I173" s="641">
        <v>0</v>
      </c>
      <c r="J173" s="641">
        <v>0</v>
      </c>
      <c r="K173" s="642">
        <v>0</v>
      </c>
      <c r="M173" s="446"/>
      <c r="N173" s="446"/>
    </row>
    <row r="174" spans="1:14" s="986" customFormat="1" ht="14">
      <c r="A174" s="1176" t="s">
        <v>1279</v>
      </c>
      <c r="B174" s="694">
        <v>0</v>
      </c>
      <c r="C174" s="1512">
        <v>0</v>
      </c>
      <c r="D174" s="640">
        <v>0</v>
      </c>
      <c r="E174" s="641">
        <v>0</v>
      </c>
      <c r="F174" s="641">
        <v>0</v>
      </c>
      <c r="G174" s="642">
        <v>0</v>
      </c>
      <c r="H174" s="640">
        <v>0</v>
      </c>
      <c r="I174" s="641">
        <v>0</v>
      </c>
      <c r="J174" s="641">
        <v>0</v>
      </c>
      <c r="K174" s="642">
        <v>0</v>
      </c>
      <c r="M174" s="446"/>
      <c r="N174" s="446"/>
    </row>
    <row r="175" spans="1:14" s="986" customFormat="1" ht="14">
      <c r="A175" s="1176" t="s">
        <v>1280</v>
      </c>
      <c r="B175" s="694">
        <v>0</v>
      </c>
      <c r="C175" s="1512">
        <v>0</v>
      </c>
      <c r="D175" s="640">
        <v>0</v>
      </c>
      <c r="E175" s="641">
        <v>0</v>
      </c>
      <c r="F175" s="641">
        <v>0</v>
      </c>
      <c r="G175" s="642">
        <v>0</v>
      </c>
      <c r="H175" s="640">
        <v>0</v>
      </c>
      <c r="I175" s="641">
        <v>0</v>
      </c>
      <c r="J175" s="641">
        <v>0</v>
      </c>
      <c r="K175" s="642">
        <v>0</v>
      </c>
      <c r="M175" s="446"/>
      <c r="N175" s="446"/>
    </row>
    <row r="176" spans="1:14" s="986" customFormat="1" ht="14">
      <c r="A176" s="1176" t="s">
        <v>1281</v>
      </c>
      <c r="B176" s="694">
        <v>0</v>
      </c>
      <c r="C176" s="1512">
        <v>0</v>
      </c>
      <c r="D176" s="640">
        <v>0</v>
      </c>
      <c r="E176" s="641">
        <v>0</v>
      </c>
      <c r="F176" s="641">
        <v>0</v>
      </c>
      <c r="G176" s="642">
        <v>0</v>
      </c>
      <c r="H176" s="640">
        <v>0</v>
      </c>
      <c r="I176" s="641">
        <v>0</v>
      </c>
      <c r="J176" s="641">
        <v>0</v>
      </c>
      <c r="K176" s="642">
        <v>0</v>
      </c>
      <c r="M176" s="446"/>
      <c r="N176" s="446"/>
    </row>
    <row r="177" spans="1:14" s="986" customFormat="1" ht="14">
      <c r="A177" s="1176" t="s">
        <v>1282</v>
      </c>
      <c r="B177" s="694">
        <v>0</v>
      </c>
      <c r="C177" s="1512">
        <v>0</v>
      </c>
      <c r="D177" s="640">
        <v>0</v>
      </c>
      <c r="E177" s="641">
        <v>0</v>
      </c>
      <c r="F177" s="641">
        <v>0</v>
      </c>
      <c r="G177" s="642">
        <v>0</v>
      </c>
      <c r="H177" s="640">
        <v>0</v>
      </c>
      <c r="I177" s="641">
        <v>0</v>
      </c>
      <c r="J177" s="641">
        <v>0</v>
      </c>
      <c r="K177" s="642">
        <v>0</v>
      </c>
      <c r="M177" s="446"/>
      <c r="N177" s="446"/>
    </row>
    <row r="178" spans="1:14" s="986" customFormat="1" ht="14">
      <c r="A178" s="1176" t="s">
        <v>1283</v>
      </c>
      <c r="B178" s="694">
        <v>0</v>
      </c>
      <c r="C178" s="1512">
        <v>0</v>
      </c>
      <c r="D178" s="640">
        <v>0</v>
      </c>
      <c r="E178" s="641">
        <v>0</v>
      </c>
      <c r="F178" s="641">
        <v>0</v>
      </c>
      <c r="G178" s="642">
        <v>0</v>
      </c>
      <c r="H178" s="640">
        <v>0</v>
      </c>
      <c r="I178" s="641">
        <v>0</v>
      </c>
      <c r="J178" s="641">
        <v>0</v>
      </c>
      <c r="K178" s="642">
        <v>0</v>
      </c>
      <c r="M178" s="446"/>
      <c r="N178" s="446"/>
    </row>
    <row r="179" spans="1:14" s="986" customFormat="1" ht="14">
      <c r="A179" s="1176" t="s">
        <v>1284</v>
      </c>
      <c r="B179" s="694">
        <v>0</v>
      </c>
      <c r="C179" s="1512">
        <v>0</v>
      </c>
      <c r="D179" s="640">
        <v>0</v>
      </c>
      <c r="E179" s="641">
        <v>0</v>
      </c>
      <c r="F179" s="641">
        <v>0</v>
      </c>
      <c r="G179" s="642">
        <v>0</v>
      </c>
      <c r="H179" s="640">
        <v>0</v>
      </c>
      <c r="I179" s="641">
        <v>0</v>
      </c>
      <c r="J179" s="641">
        <v>0</v>
      </c>
      <c r="K179" s="642">
        <v>0</v>
      </c>
      <c r="M179" s="446"/>
      <c r="N179" s="446"/>
    </row>
    <row r="180" spans="1:14" s="986" customFormat="1" ht="14">
      <c r="A180" s="938" t="s">
        <v>1285</v>
      </c>
      <c r="B180" s="694">
        <v>0</v>
      </c>
      <c r="C180" s="1512">
        <v>0</v>
      </c>
      <c r="D180" s="640">
        <v>0</v>
      </c>
      <c r="E180" s="641">
        <v>0</v>
      </c>
      <c r="F180" s="641">
        <v>0</v>
      </c>
      <c r="G180" s="642">
        <v>0</v>
      </c>
      <c r="H180" s="640">
        <v>0</v>
      </c>
      <c r="I180" s="641">
        <v>0</v>
      </c>
      <c r="J180" s="641">
        <v>0</v>
      </c>
      <c r="K180" s="642">
        <v>0</v>
      </c>
      <c r="M180" s="446"/>
      <c r="N180" s="446"/>
    </row>
    <row r="181" spans="1:14" s="986" customFormat="1" ht="14">
      <c r="A181" s="939" t="s">
        <v>1286</v>
      </c>
      <c r="B181" s="694">
        <v>0</v>
      </c>
      <c r="C181" s="1512">
        <v>0</v>
      </c>
      <c r="D181" s="640">
        <v>0</v>
      </c>
      <c r="E181" s="641">
        <v>0</v>
      </c>
      <c r="F181" s="641">
        <v>0</v>
      </c>
      <c r="G181" s="642">
        <v>0</v>
      </c>
      <c r="H181" s="640">
        <v>0</v>
      </c>
      <c r="I181" s="641">
        <v>0</v>
      </c>
      <c r="J181" s="641">
        <v>0</v>
      </c>
      <c r="K181" s="642">
        <v>0</v>
      </c>
      <c r="M181" s="446"/>
      <c r="N181" s="446"/>
    </row>
    <row r="182" spans="1:14" s="986" customFormat="1" ht="14">
      <c r="A182" s="941" t="s">
        <v>1287</v>
      </c>
      <c r="B182" s="694">
        <v>0</v>
      </c>
      <c r="C182" s="1512">
        <v>0</v>
      </c>
      <c r="D182" s="640">
        <v>0</v>
      </c>
      <c r="E182" s="641">
        <v>0</v>
      </c>
      <c r="F182" s="641">
        <v>0</v>
      </c>
      <c r="G182" s="642">
        <v>0</v>
      </c>
      <c r="H182" s="640">
        <v>0</v>
      </c>
      <c r="I182" s="641">
        <v>0</v>
      </c>
      <c r="J182" s="641">
        <v>0</v>
      </c>
      <c r="K182" s="642">
        <v>0</v>
      </c>
      <c r="M182" s="446"/>
      <c r="N182" s="446"/>
    </row>
    <row r="183" spans="1:14" s="986" customFormat="1" ht="14">
      <c r="A183" s="943" t="s">
        <v>1288</v>
      </c>
      <c r="B183" s="694">
        <v>0</v>
      </c>
      <c r="C183" s="1512">
        <v>0</v>
      </c>
      <c r="D183" s="640">
        <v>0</v>
      </c>
      <c r="E183" s="641">
        <v>0</v>
      </c>
      <c r="F183" s="641">
        <v>0</v>
      </c>
      <c r="G183" s="642">
        <v>0</v>
      </c>
      <c r="H183" s="640">
        <v>0</v>
      </c>
      <c r="I183" s="641">
        <v>0</v>
      </c>
      <c r="J183" s="641">
        <v>0</v>
      </c>
      <c r="K183" s="642">
        <v>0</v>
      </c>
      <c r="M183" s="446"/>
      <c r="N183" s="446"/>
    </row>
    <row r="184" spans="1:14" s="986" customFormat="1" ht="14">
      <c r="A184" s="943" t="s">
        <v>1289</v>
      </c>
      <c r="B184" s="694">
        <v>0</v>
      </c>
      <c r="C184" s="1512">
        <v>0</v>
      </c>
      <c r="D184" s="640">
        <v>0</v>
      </c>
      <c r="E184" s="641">
        <v>0</v>
      </c>
      <c r="F184" s="641">
        <v>0</v>
      </c>
      <c r="G184" s="642">
        <v>0</v>
      </c>
      <c r="H184" s="640">
        <v>0</v>
      </c>
      <c r="I184" s="641">
        <v>0</v>
      </c>
      <c r="J184" s="641">
        <v>0</v>
      </c>
      <c r="K184" s="642">
        <v>0</v>
      </c>
      <c r="M184" s="446"/>
      <c r="N184" s="446"/>
    </row>
    <row r="185" spans="1:14" s="986" customFormat="1" ht="14">
      <c r="A185" s="959" t="s">
        <v>1116</v>
      </c>
      <c r="B185" s="694">
        <v>0</v>
      </c>
      <c r="C185" s="1512">
        <v>0</v>
      </c>
      <c r="D185" s="640">
        <v>0</v>
      </c>
      <c r="E185" s="641">
        <v>0</v>
      </c>
      <c r="F185" s="641">
        <v>0</v>
      </c>
      <c r="G185" s="642">
        <v>0</v>
      </c>
      <c r="H185" s="640">
        <v>0</v>
      </c>
      <c r="I185" s="641">
        <v>0</v>
      </c>
      <c r="J185" s="641">
        <v>0</v>
      </c>
      <c r="K185" s="642">
        <v>0</v>
      </c>
      <c r="M185" s="446"/>
      <c r="N185" s="446"/>
    </row>
    <row r="186" spans="1:14" s="986" customFormat="1" ht="14">
      <c r="A186" s="959" t="s">
        <v>1290</v>
      </c>
      <c r="B186" s="694">
        <v>0</v>
      </c>
      <c r="C186" s="1512">
        <v>0</v>
      </c>
      <c r="D186" s="640">
        <v>0</v>
      </c>
      <c r="E186" s="641">
        <v>0</v>
      </c>
      <c r="F186" s="641">
        <v>0</v>
      </c>
      <c r="G186" s="642">
        <v>0</v>
      </c>
      <c r="H186" s="640">
        <v>0</v>
      </c>
      <c r="I186" s="641">
        <v>0</v>
      </c>
      <c r="J186" s="641">
        <v>0</v>
      </c>
      <c r="K186" s="642">
        <v>0</v>
      </c>
      <c r="M186" s="446"/>
      <c r="N186" s="446"/>
    </row>
    <row r="187" spans="1:14" s="986" customFormat="1" ht="14">
      <c r="A187" s="959" t="s">
        <v>1291</v>
      </c>
      <c r="B187" s="694">
        <v>0</v>
      </c>
      <c r="C187" s="1512">
        <v>0</v>
      </c>
      <c r="D187" s="640">
        <v>0</v>
      </c>
      <c r="E187" s="641">
        <v>0</v>
      </c>
      <c r="F187" s="641">
        <v>0</v>
      </c>
      <c r="G187" s="642">
        <v>0</v>
      </c>
      <c r="H187" s="640">
        <v>0</v>
      </c>
      <c r="I187" s="641">
        <v>0</v>
      </c>
      <c r="J187" s="641">
        <v>0</v>
      </c>
      <c r="K187" s="642">
        <v>0</v>
      </c>
      <c r="M187" s="446"/>
      <c r="N187" s="446"/>
    </row>
    <row r="188" spans="1:14" s="986" customFormat="1" ht="14">
      <c r="A188" s="959" t="s">
        <v>1292</v>
      </c>
      <c r="B188" s="694">
        <v>0</v>
      </c>
      <c r="C188" s="1512">
        <v>0</v>
      </c>
      <c r="D188" s="640">
        <v>0</v>
      </c>
      <c r="E188" s="641">
        <v>0</v>
      </c>
      <c r="F188" s="641">
        <v>0</v>
      </c>
      <c r="G188" s="642">
        <v>0</v>
      </c>
      <c r="H188" s="640">
        <v>0</v>
      </c>
      <c r="I188" s="641">
        <v>0</v>
      </c>
      <c r="J188" s="641">
        <v>0</v>
      </c>
      <c r="K188" s="642">
        <v>0</v>
      </c>
      <c r="M188" s="446"/>
      <c r="N188" s="446"/>
    </row>
    <row r="189" spans="1:14" s="986" customFormat="1" ht="14">
      <c r="A189" s="959" t="s">
        <v>1293</v>
      </c>
      <c r="B189" s="694">
        <v>0</v>
      </c>
      <c r="C189" s="1512">
        <v>0</v>
      </c>
      <c r="D189" s="640">
        <v>0</v>
      </c>
      <c r="E189" s="641">
        <v>0</v>
      </c>
      <c r="F189" s="641">
        <v>0</v>
      </c>
      <c r="G189" s="642">
        <v>0</v>
      </c>
      <c r="H189" s="640">
        <v>0</v>
      </c>
      <c r="I189" s="641">
        <v>0</v>
      </c>
      <c r="J189" s="641">
        <v>0</v>
      </c>
      <c r="K189" s="642">
        <v>0</v>
      </c>
      <c r="M189" s="446"/>
      <c r="N189" s="446"/>
    </row>
    <row r="190" spans="1:14" s="986" customFormat="1" ht="14">
      <c r="A190" s="959" t="s">
        <v>1294</v>
      </c>
      <c r="B190" s="694">
        <v>0</v>
      </c>
      <c r="C190" s="1512">
        <v>0</v>
      </c>
      <c r="D190" s="640">
        <v>0</v>
      </c>
      <c r="E190" s="641">
        <v>0</v>
      </c>
      <c r="F190" s="641">
        <v>0</v>
      </c>
      <c r="G190" s="642">
        <v>0</v>
      </c>
      <c r="H190" s="640">
        <v>0</v>
      </c>
      <c r="I190" s="641">
        <v>0</v>
      </c>
      <c r="J190" s="641">
        <v>0</v>
      </c>
      <c r="K190" s="642">
        <v>0</v>
      </c>
      <c r="M190" s="446"/>
      <c r="N190" s="446"/>
    </row>
    <row r="191" spans="1:14" s="986" customFormat="1" ht="14">
      <c r="A191" s="959" t="s">
        <v>1295</v>
      </c>
      <c r="B191" s="694">
        <v>0</v>
      </c>
      <c r="C191" s="1512">
        <v>0</v>
      </c>
      <c r="D191" s="640">
        <v>0</v>
      </c>
      <c r="E191" s="641">
        <v>0</v>
      </c>
      <c r="F191" s="641">
        <v>0</v>
      </c>
      <c r="G191" s="642">
        <v>0</v>
      </c>
      <c r="H191" s="640">
        <v>0</v>
      </c>
      <c r="I191" s="641">
        <v>0</v>
      </c>
      <c r="J191" s="641">
        <v>0</v>
      </c>
      <c r="K191" s="642">
        <v>0</v>
      </c>
      <c r="M191" s="446"/>
      <c r="N191" s="446"/>
    </row>
    <row r="192" spans="1:14" s="986" customFormat="1" ht="14">
      <c r="A192" s="959" t="s">
        <v>1296</v>
      </c>
      <c r="B192" s="694">
        <v>0</v>
      </c>
      <c r="C192" s="1512">
        <v>0</v>
      </c>
      <c r="D192" s="640">
        <v>0</v>
      </c>
      <c r="E192" s="641">
        <v>0</v>
      </c>
      <c r="F192" s="641">
        <v>0</v>
      </c>
      <c r="G192" s="642">
        <v>0</v>
      </c>
      <c r="H192" s="640">
        <v>0</v>
      </c>
      <c r="I192" s="641">
        <v>0</v>
      </c>
      <c r="J192" s="641">
        <v>0</v>
      </c>
      <c r="K192" s="642">
        <v>0</v>
      </c>
      <c r="M192" s="446"/>
      <c r="N192" s="446"/>
    </row>
    <row r="193" spans="1:14" s="986" customFormat="1" ht="14">
      <c r="A193" s="943" t="s">
        <v>1297</v>
      </c>
      <c r="B193" s="694">
        <v>0</v>
      </c>
      <c r="C193" s="1512">
        <v>0</v>
      </c>
      <c r="D193" s="640">
        <v>0</v>
      </c>
      <c r="E193" s="641">
        <v>0</v>
      </c>
      <c r="F193" s="641">
        <v>0</v>
      </c>
      <c r="G193" s="642">
        <v>0</v>
      </c>
      <c r="H193" s="640">
        <v>0</v>
      </c>
      <c r="I193" s="641">
        <v>0</v>
      </c>
      <c r="J193" s="641">
        <v>0</v>
      </c>
      <c r="K193" s="642">
        <v>0</v>
      </c>
      <c r="M193" s="446"/>
      <c r="N193" s="446"/>
    </row>
    <row r="194" spans="1:14" s="986" customFormat="1" ht="14">
      <c r="A194" s="943" t="s">
        <v>1298</v>
      </c>
      <c r="B194" s="694">
        <v>0</v>
      </c>
      <c r="C194" s="1512">
        <v>0</v>
      </c>
      <c r="D194" s="640">
        <v>0</v>
      </c>
      <c r="E194" s="641">
        <v>0</v>
      </c>
      <c r="F194" s="641">
        <v>0</v>
      </c>
      <c r="G194" s="642">
        <v>0</v>
      </c>
      <c r="H194" s="640">
        <v>0</v>
      </c>
      <c r="I194" s="641">
        <v>0</v>
      </c>
      <c r="J194" s="641">
        <v>0</v>
      </c>
      <c r="K194" s="642">
        <v>0</v>
      </c>
      <c r="M194" s="446"/>
      <c r="N194" s="446"/>
    </row>
    <row r="195" spans="1:14" s="986" customFormat="1" ht="14">
      <c r="A195" s="941" t="s">
        <v>1299</v>
      </c>
      <c r="B195" s="694">
        <v>0</v>
      </c>
      <c r="C195" s="1512">
        <v>0</v>
      </c>
      <c r="D195" s="640">
        <v>0</v>
      </c>
      <c r="E195" s="641">
        <v>0</v>
      </c>
      <c r="F195" s="641">
        <v>0</v>
      </c>
      <c r="G195" s="642">
        <v>0</v>
      </c>
      <c r="H195" s="640">
        <v>0</v>
      </c>
      <c r="I195" s="641">
        <v>0</v>
      </c>
      <c r="J195" s="641">
        <v>0</v>
      </c>
      <c r="K195" s="642">
        <v>0</v>
      </c>
      <c r="M195" s="446"/>
      <c r="N195" s="446"/>
    </row>
    <row r="196" spans="1:14" s="986" customFormat="1" ht="14">
      <c r="A196" s="943" t="s">
        <v>1300</v>
      </c>
      <c r="B196" s="694">
        <v>0</v>
      </c>
      <c r="C196" s="1512">
        <v>0</v>
      </c>
      <c r="D196" s="640">
        <v>0</v>
      </c>
      <c r="E196" s="641">
        <v>0</v>
      </c>
      <c r="F196" s="641">
        <v>0</v>
      </c>
      <c r="G196" s="642">
        <v>0</v>
      </c>
      <c r="H196" s="640">
        <v>0</v>
      </c>
      <c r="I196" s="641">
        <v>0</v>
      </c>
      <c r="J196" s="641">
        <v>0</v>
      </c>
      <c r="K196" s="642">
        <v>0</v>
      </c>
      <c r="M196" s="446"/>
      <c r="N196" s="446"/>
    </row>
    <row r="197" spans="1:14" s="986" customFormat="1" ht="14">
      <c r="A197" s="943" t="s">
        <v>1301</v>
      </c>
      <c r="B197" s="694">
        <v>0</v>
      </c>
      <c r="C197" s="1512">
        <v>0</v>
      </c>
      <c r="D197" s="640">
        <v>0</v>
      </c>
      <c r="E197" s="641">
        <v>0</v>
      </c>
      <c r="F197" s="641">
        <v>0</v>
      </c>
      <c r="G197" s="642">
        <v>0</v>
      </c>
      <c r="H197" s="640">
        <v>0</v>
      </c>
      <c r="I197" s="641">
        <v>0</v>
      </c>
      <c r="J197" s="641">
        <v>0</v>
      </c>
      <c r="K197" s="642">
        <v>0</v>
      </c>
      <c r="M197" s="446"/>
      <c r="N197" s="446"/>
    </row>
    <row r="198" spans="1:14" s="986" customFormat="1" ht="14">
      <c r="A198" s="959" t="s">
        <v>1302</v>
      </c>
      <c r="B198" s="694">
        <v>0</v>
      </c>
      <c r="C198" s="1512">
        <v>0</v>
      </c>
      <c r="D198" s="640">
        <v>0</v>
      </c>
      <c r="E198" s="641">
        <v>0</v>
      </c>
      <c r="F198" s="641">
        <v>0</v>
      </c>
      <c r="G198" s="642">
        <v>0</v>
      </c>
      <c r="H198" s="640">
        <v>0</v>
      </c>
      <c r="I198" s="641">
        <v>0</v>
      </c>
      <c r="J198" s="641">
        <v>0</v>
      </c>
      <c r="K198" s="642">
        <v>0</v>
      </c>
      <c r="M198" s="446"/>
      <c r="N198" s="446"/>
    </row>
    <row r="199" spans="1:14" s="986" customFormat="1" ht="14">
      <c r="A199" s="959" t="s">
        <v>1303</v>
      </c>
      <c r="B199" s="694">
        <v>0</v>
      </c>
      <c r="C199" s="1512">
        <v>0</v>
      </c>
      <c r="D199" s="640">
        <v>0</v>
      </c>
      <c r="E199" s="641">
        <v>0</v>
      </c>
      <c r="F199" s="641">
        <v>0</v>
      </c>
      <c r="G199" s="642">
        <v>0</v>
      </c>
      <c r="H199" s="640">
        <v>0</v>
      </c>
      <c r="I199" s="641">
        <v>0</v>
      </c>
      <c r="J199" s="641">
        <v>0</v>
      </c>
      <c r="K199" s="642">
        <v>0</v>
      </c>
      <c r="M199" s="446"/>
      <c r="N199" s="446"/>
    </row>
    <row r="200" spans="1:14" s="986" customFormat="1" ht="14">
      <c r="A200" s="959" t="s">
        <v>1304</v>
      </c>
      <c r="B200" s="694">
        <v>0</v>
      </c>
      <c r="C200" s="1512">
        <v>0</v>
      </c>
      <c r="D200" s="640">
        <v>0</v>
      </c>
      <c r="E200" s="641">
        <v>0</v>
      </c>
      <c r="F200" s="641">
        <v>0</v>
      </c>
      <c r="G200" s="642">
        <v>0</v>
      </c>
      <c r="H200" s="640">
        <v>0</v>
      </c>
      <c r="I200" s="641">
        <v>0</v>
      </c>
      <c r="J200" s="641">
        <v>0</v>
      </c>
      <c r="K200" s="642">
        <v>0</v>
      </c>
      <c r="M200" s="446"/>
      <c r="N200" s="446"/>
    </row>
    <row r="201" spans="1:14" s="986" customFormat="1" ht="14">
      <c r="A201" s="959" t="s">
        <v>1305</v>
      </c>
      <c r="B201" s="694">
        <v>0</v>
      </c>
      <c r="C201" s="1512">
        <v>0</v>
      </c>
      <c r="D201" s="640">
        <v>0</v>
      </c>
      <c r="E201" s="641">
        <v>0</v>
      </c>
      <c r="F201" s="641">
        <v>0</v>
      </c>
      <c r="G201" s="642">
        <v>0</v>
      </c>
      <c r="H201" s="640">
        <v>0</v>
      </c>
      <c r="I201" s="641">
        <v>0</v>
      </c>
      <c r="J201" s="641">
        <v>0</v>
      </c>
      <c r="K201" s="642">
        <v>0</v>
      </c>
      <c r="M201" s="446"/>
      <c r="N201" s="446"/>
    </row>
    <row r="202" spans="1:14" s="986" customFormat="1" ht="14">
      <c r="A202" s="959"/>
      <c r="B202" s="694">
        <v>0</v>
      </c>
      <c r="C202" s="1512">
        <v>0</v>
      </c>
      <c r="D202" s="640">
        <v>0</v>
      </c>
      <c r="E202" s="641">
        <v>0</v>
      </c>
      <c r="F202" s="641">
        <v>0</v>
      </c>
      <c r="G202" s="642">
        <v>0</v>
      </c>
      <c r="H202" s="640">
        <v>0</v>
      </c>
      <c r="I202" s="641">
        <v>0</v>
      </c>
      <c r="J202" s="641">
        <v>0</v>
      </c>
      <c r="K202" s="642">
        <v>0</v>
      </c>
      <c r="M202" s="446"/>
      <c r="N202" s="446"/>
    </row>
    <row r="203" spans="1:14" s="985" customFormat="1" ht="14">
      <c r="A203" s="959" t="s">
        <v>569</v>
      </c>
      <c r="B203" s="694">
        <v>0</v>
      </c>
      <c r="C203" s="1512">
        <v>0</v>
      </c>
      <c r="D203" s="640">
        <v>0</v>
      </c>
      <c r="E203" s="641">
        <v>0</v>
      </c>
      <c r="F203" s="641">
        <v>0</v>
      </c>
      <c r="G203" s="642">
        <v>0</v>
      </c>
      <c r="H203" s="640">
        <v>0</v>
      </c>
      <c r="I203" s="641">
        <v>0</v>
      </c>
      <c r="J203" s="641">
        <v>0</v>
      </c>
      <c r="K203" s="642">
        <v>0</v>
      </c>
      <c r="M203" s="1064"/>
      <c r="N203" s="1064"/>
    </row>
    <row r="204" spans="1:14" s="986" customFormat="1" ht="14">
      <c r="A204" s="959" t="s">
        <v>1115</v>
      </c>
      <c r="B204" s="694">
        <v>0</v>
      </c>
      <c r="C204" s="1512">
        <v>0</v>
      </c>
      <c r="D204" s="640">
        <v>0</v>
      </c>
      <c r="E204" s="641">
        <v>0</v>
      </c>
      <c r="F204" s="641">
        <v>0</v>
      </c>
      <c r="G204" s="642">
        <v>0</v>
      </c>
      <c r="H204" s="640">
        <v>0</v>
      </c>
      <c r="I204" s="641">
        <v>0</v>
      </c>
      <c r="J204" s="641">
        <v>0</v>
      </c>
      <c r="K204" s="642">
        <v>0</v>
      </c>
      <c r="M204" s="446"/>
      <c r="N204" s="446"/>
    </row>
    <row r="205" spans="1:14" s="986" customFormat="1" ht="14">
      <c r="A205" s="959" t="s">
        <v>1248</v>
      </c>
      <c r="B205" s="694">
        <v>0</v>
      </c>
      <c r="C205" s="1512">
        <v>0</v>
      </c>
      <c r="D205" s="640">
        <v>0</v>
      </c>
      <c r="E205" s="641">
        <v>0</v>
      </c>
      <c r="F205" s="641">
        <v>0</v>
      </c>
      <c r="G205" s="642">
        <v>0</v>
      </c>
      <c r="H205" s="640">
        <v>0</v>
      </c>
      <c r="I205" s="641">
        <v>0</v>
      </c>
      <c r="J205" s="641">
        <v>0</v>
      </c>
      <c r="K205" s="642">
        <v>0</v>
      </c>
      <c r="M205" s="446"/>
      <c r="N205" s="446"/>
    </row>
    <row r="206" spans="1:14" s="986" customFormat="1" ht="14">
      <c r="A206" s="943" t="s">
        <v>907</v>
      </c>
      <c r="B206" s="694">
        <v>0</v>
      </c>
      <c r="C206" s="1512">
        <v>0</v>
      </c>
      <c r="D206" s="640">
        <v>0</v>
      </c>
      <c r="E206" s="641">
        <v>0</v>
      </c>
      <c r="F206" s="641">
        <v>0</v>
      </c>
      <c r="G206" s="642">
        <v>0</v>
      </c>
      <c r="H206" s="640">
        <v>0</v>
      </c>
      <c r="I206" s="641">
        <v>0</v>
      </c>
      <c r="J206" s="641">
        <v>0</v>
      </c>
      <c r="K206" s="642">
        <v>0</v>
      </c>
      <c r="M206" s="446"/>
      <c r="N206" s="446"/>
    </row>
    <row r="207" spans="1:14" s="986" customFormat="1" ht="14">
      <c r="A207" s="943" t="s">
        <v>951</v>
      </c>
      <c r="B207" s="694">
        <v>0</v>
      </c>
      <c r="C207" s="1512">
        <v>0</v>
      </c>
      <c r="D207" s="640">
        <v>0</v>
      </c>
      <c r="E207" s="641">
        <v>0</v>
      </c>
      <c r="F207" s="641">
        <v>0</v>
      </c>
      <c r="G207" s="642">
        <v>0</v>
      </c>
      <c r="H207" s="640">
        <v>0</v>
      </c>
      <c r="I207" s="641">
        <v>0</v>
      </c>
      <c r="J207" s="641">
        <v>0</v>
      </c>
      <c r="K207" s="642">
        <v>0</v>
      </c>
      <c r="M207" s="446"/>
      <c r="N207" s="446"/>
    </row>
    <row r="208" spans="1:14" s="986" customFormat="1" ht="14">
      <c r="A208" s="939" t="s">
        <v>920</v>
      </c>
      <c r="B208" s="694">
        <v>0</v>
      </c>
      <c r="C208" s="1512">
        <v>0</v>
      </c>
      <c r="D208" s="640">
        <v>0</v>
      </c>
      <c r="E208" s="641">
        <v>0</v>
      </c>
      <c r="F208" s="641">
        <v>0</v>
      </c>
      <c r="G208" s="642">
        <v>0</v>
      </c>
      <c r="H208" s="640">
        <v>0</v>
      </c>
      <c r="I208" s="641">
        <v>0</v>
      </c>
      <c r="J208" s="641">
        <v>0</v>
      </c>
      <c r="K208" s="642">
        <v>0</v>
      </c>
      <c r="M208" s="446"/>
      <c r="N208" s="446"/>
    </row>
    <row r="209" spans="1:14" s="986" customFormat="1" ht="14">
      <c r="A209" s="941" t="s">
        <v>963</v>
      </c>
      <c r="B209" s="694">
        <v>0</v>
      </c>
      <c r="C209" s="1512">
        <v>0</v>
      </c>
      <c r="D209" s="640">
        <v>0</v>
      </c>
      <c r="E209" s="641">
        <v>0</v>
      </c>
      <c r="F209" s="641">
        <v>0</v>
      </c>
      <c r="G209" s="642">
        <v>0</v>
      </c>
      <c r="H209" s="640">
        <v>0</v>
      </c>
      <c r="I209" s="641">
        <v>0</v>
      </c>
      <c r="J209" s="641">
        <v>0</v>
      </c>
      <c r="K209" s="642">
        <v>0</v>
      </c>
      <c r="M209" s="446"/>
      <c r="N209" s="446"/>
    </row>
    <row r="210" spans="1:14" s="986" customFormat="1" ht="14">
      <c r="A210" s="943" t="s">
        <v>975</v>
      </c>
      <c r="B210" s="694">
        <v>0</v>
      </c>
      <c r="C210" s="1512">
        <v>0</v>
      </c>
      <c r="D210" s="640">
        <v>0</v>
      </c>
      <c r="E210" s="641">
        <v>0</v>
      </c>
      <c r="F210" s="641">
        <v>0</v>
      </c>
      <c r="G210" s="642">
        <v>0</v>
      </c>
      <c r="H210" s="640">
        <v>0</v>
      </c>
      <c r="I210" s="641">
        <v>0</v>
      </c>
      <c r="J210" s="641">
        <v>0</v>
      </c>
      <c r="K210" s="642">
        <v>0</v>
      </c>
      <c r="M210" s="446"/>
      <c r="N210" s="446"/>
    </row>
    <row r="211" spans="1:14" s="986" customFormat="1" ht="14">
      <c r="A211" s="943" t="s">
        <v>987</v>
      </c>
      <c r="B211" s="694">
        <v>0</v>
      </c>
      <c r="C211" s="1512">
        <v>0</v>
      </c>
      <c r="D211" s="640">
        <v>0</v>
      </c>
      <c r="E211" s="641">
        <v>0</v>
      </c>
      <c r="F211" s="641">
        <v>0</v>
      </c>
      <c r="G211" s="642">
        <v>0</v>
      </c>
      <c r="H211" s="640">
        <v>0</v>
      </c>
      <c r="I211" s="641">
        <v>0</v>
      </c>
      <c r="J211" s="641">
        <v>0</v>
      </c>
      <c r="K211" s="642">
        <v>0</v>
      </c>
      <c r="M211" s="446"/>
      <c r="N211" s="446"/>
    </row>
    <row r="212" spans="1:14" s="986" customFormat="1" ht="14">
      <c r="A212" s="943" t="s">
        <v>997</v>
      </c>
      <c r="B212" s="694">
        <v>0</v>
      </c>
      <c r="C212" s="1512">
        <v>0</v>
      </c>
      <c r="D212" s="640">
        <v>0</v>
      </c>
      <c r="E212" s="641">
        <v>0</v>
      </c>
      <c r="F212" s="641">
        <v>0</v>
      </c>
      <c r="G212" s="642">
        <v>0</v>
      </c>
      <c r="H212" s="640">
        <v>0</v>
      </c>
      <c r="I212" s="641">
        <v>0</v>
      </c>
      <c r="J212" s="641">
        <v>0</v>
      </c>
      <c r="K212" s="642">
        <v>0</v>
      </c>
      <c r="M212" s="446"/>
      <c r="N212" s="446"/>
    </row>
    <row r="213" spans="1:14" s="986" customFormat="1" ht="14">
      <c r="A213" s="943" t="s">
        <v>867</v>
      </c>
      <c r="B213" s="694">
        <v>0</v>
      </c>
      <c r="C213" s="1512">
        <v>0</v>
      </c>
      <c r="D213" s="640">
        <v>0</v>
      </c>
      <c r="E213" s="641">
        <v>0</v>
      </c>
      <c r="F213" s="641">
        <v>0</v>
      </c>
      <c r="G213" s="642">
        <v>0</v>
      </c>
      <c r="H213" s="640">
        <v>0</v>
      </c>
      <c r="I213" s="641">
        <v>0</v>
      </c>
      <c r="J213" s="641">
        <v>0</v>
      </c>
      <c r="K213" s="642">
        <v>0</v>
      </c>
      <c r="M213" s="446"/>
      <c r="N213" s="446"/>
    </row>
    <row r="214" spans="1:14" s="986" customFormat="1" ht="14">
      <c r="A214" s="941" t="s">
        <v>1116</v>
      </c>
      <c r="B214" s="694">
        <v>0</v>
      </c>
      <c r="C214" s="1512">
        <v>0</v>
      </c>
      <c r="D214" s="640">
        <v>0</v>
      </c>
      <c r="E214" s="641">
        <v>0</v>
      </c>
      <c r="F214" s="641">
        <v>0</v>
      </c>
      <c r="G214" s="642">
        <v>0</v>
      </c>
      <c r="H214" s="640">
        <v>0</v>
      </c>
      <c r="I214" s="641">
        <v>0</v>
      </c>
      <c r="J214" s="641">
        <v>0</v>
      </c>
      <c r="K214" s="642">
        <v>0</v>
      </c>
      <c r="M214" s="446"/>
      <c r="N214" s="446"/>
    </row>
    <row r="215" spans="1:14" s="986" customFormat="1" ht="14">
      <c r="A215" s="943" t="s">
        <v>1249</v>
      </c>
      <c r="B215" s="694">
        <v>0</v>
      </c>
      <c r="C215" s="1512">
        <v>0</v>
      </c>
      <c r="D215" s="640">
        <v>0</v>
      </c>
      <c r="E215" s="641">
        <v>0</v>
      </c>
      <c r="F215" s="641">
        <v>0</v>
      </c>
      <c r="G215" s="642">
        <v>0</v>
      </c>
      <c r="H215" s="640">
        <v>0</v>
      </c>
      <c r="I215" s="641">
        <v>0</v>
      </c>
      <c r="J215" s="641">
        <v>0</v>
      </c>
      <c r="K215" s="642">
        <v>0</v>
      </c>
      <c r="M215" s="446"/>
      <c r="N215" s="446"/>
    </row>
    <row r="216" spans="1:14" s="986" customFormat="1" ht="14">
      <c r="A216" s="943" t="s">
        <v>908</v>
      </c>
      <c r="B216" s="694">
        <v>0</v>
      </c>
      <c r="C216" s="1512">
        <v>0</v>
      </c>
      <c r="D216" s="640">
        <v>0</v>
      </c>
      <c r="E216" s="641">
        <v>0</v>
      </c>
      <c r="F216" s="641">
        <v>0</v>
      </c>
      <c r="G216" s="642">
        <v>0</v>
      </c>
      <c r="H216" s="640">
        <v>0</v>
      </c>
      <c r="I216" s="641">
        <v>0</v>
      </c>
      <c r="J216" s="641">
        <v>0</v>
      </c>
      <c r="K216" s="642">
        <v>0</v>
      </c>
      <c r="M216" s="446"/>
      <c r="N216" s="446"/>
    </row>
    <row r="217" spans="1:14" s="986" customFormat="1" ht="14">
      <c r="A217" s="943" t="s">
        <v>952</v>
      </c>
      <c r="B217" s="694">
        <v>0</v>
      </c>
      <c r="C217" s="1512">
        <v>0</v>
      </c>
      <c r="D217" s="640">
        <v>0</v>
      </c>
      <c r="E217" s="641">
        <v>0</v>
      </c>
      <c r="F217" s="641">
        <v>0</v>
      </c>
      <c r="G217" s="642">
        <v>0</v>
      </c>
      <c r="H217" s="640">
        <v>0</v>
      </c>
      <c r="I217" s="641">
        <v>0</v>
      </c>
      <c r="J217" s="641">
        <v>0</v>
      </c>
      <c r="K217" s="642">
        <v>0</v>
      </c>
      <c r="M217" s="446"/>
      <c r="N217" s="446"/>
    </row>
    <row r="218" spans="1:14" s="986" customFormat="1" ht="14">
      <c r="A218" s="943" t="s">
        <v>921</v>
      </c>
      <c r="B218" s="694">
        <v>0</v>
      </c>
      <c r="C218" s="1512">
        <v>0</v>
      </c>
      <c r="D218" s="640">
        <v>0</v>
      </c>
      <c r="E218" s="641">
        <v>0</v>
      </c>
      <c r="F218" s="641">
        <v>0</v>
      </c>
      <c r="G218" s="642">
        <v>0</v>
      </c>
      <c r="H218" s="640">
        <v>0</v>
      </c>
      <c r="I218" s="641">
        <v>0</v>
      </c>
      <c r="J218" s="641">
        <v>0</v>
      </c>
      <c r="K218" s="642">
        <v>0</v>
      </c>
      <c r="M218" s="446"/>
      <c r="N218" s="446"/>
    </row>
    <row r="219" spans="1:14" s="986" customFormat="1" ht="14">
      <c r="A219" s="1093" t="s">
        <v>964</v>
      </c>
      <c r="B219" s="694">
        <v>0</v>
      </c>
      <c r="C219" s="1512">
        <v>0</v>
      </c>
      <c r="D219" s="640">
        <v>0</v>
      </c>
      <c r="E219" s="641">
        <v>0</v>
      </c>
      <c r="F219" s="641">
        <v>0</v>
      </c>
      <c r="G219" s="642">
        <v>0</v>
      </c>
      <c r="H219" s="640">
        <v>0</v>
      </c>
      <c r="I219" s="641">
        <v>0</v>
      </c>
      <c r="J219" s="641">
        <v>0</v>
      </c>
      <c r="K219" s="642">
        <v>0</v>
      </c>
      <c r="M219" s="446"/>
      <c r="N219" s="446"/>
    </row>
    <row r="220" spans="1:14" s="986" customFormat="1" ht="14">
      <c r="A220" s="937" t="s">
        <v>976</v>
      </c>
      <c r="B220" s="693">
        <v>0</v>
      </c>
      <c r="C220" s="1511">
        <v>0</v>
      </c>
      <c r="D220" s="637">
        <v>0</v>
      </c>
      <c r="E220" s="638">
        <v>0</v>
      </c>
      <c r="F220" s="638">
        <v>0</v>
      </c>
      <c r="G220" s="639">
        <v>0</v>
      </c>
      <c r="H220" s="637">
        <v>0</v>
      </c>
      <c r="I220" s="638">
        <v>0</v>
      </c>
      <c r="J220" s="638">
        <v>0</v>
      </c>
      <c r="K220" s="639">
        <v>0</v>
      </c>
      <c r="M220" s="446"/>
      <c r="N220" s="446"/>
    </row>
    <row r="221" spans="1:14" s="986" customFormat="1" ht="14">
      <c r="A221" s="938" t="s">
        <v>988</v>
      </c>
      <c r="B221" s="694">
        <v>0</v>
      </c>
      <c r="C221" s="1512">
        <v>0</v>
      </c>
      <c r="D221" s="640">
        <v>0</v>
      </c>
      <c r="E221" s="641">
        <v>0</v>
      </c>
      <c r="F221" s="641">
        <v>0</v>
      </c>
      <c r="G221" s="642">
        <v>0</v>
      </c>
      <c r="H221" s="640">
        <v>0</v>
      </c>
      <c r="I221" s="641">
        <v>0</v>
      </c>
      <c r="J221" s="641">
        <v>0</v>
      </c>
      <c r="K221" s="642">
        <v>0</v>
      </c>
      <c r="M221" s="446"/>
      <c r="N221" s="446"/>
    </row>
    <row r="222" spans="1:14" s="986" customFormat="1" ht="14">
      <c r="A222" s="938" t="s">
        <v>998</v>
      </c>
      <c r="B222" s="694">
        <v>0</v>
      </c>
      <c r="C222" s="1512">
        <v>0</v>
      </c>
      <c r="D222" s="640">
        <v>0</v>
      </c>
      <c r="E222" s="641">
        <v>0</v>
      </c>
      <c r="F222" s="641">
        <v>0</v>
      </c>
      <c r="G222" s="642">
        <v>0</v>
      </c>
      <c r="H222" s="640">
        <v>0</v>
      </c>
      <c r="I222" s="641">
        <v>0</v>
      </c>
      <c r="J222" s="641">
        <v>0</v>
      </c>
      <c r="K222" s="642">
        <v>0</v>
      </c>
      <c r="M222" s="446"/>
      <c r="N222" s="446"/>
    </row>
    <row r="223" spans="1:14" s="986" customFormat="1" ht="14">
      <c r="A223" s="936" t="s">
        <v>1143</v>
      </c>
      <c r="B223" s="694">
        <v>0</v>
      </c>
      <c r="C223" s="1512">
        <v>0</v>
      </c>
      <c r="D223" s="640">
        <v>0</v>
      </c>
      <c r="E223" s="641">
        <v>0</v>
      </c>
      <c r="F223" s="641">
        <v>0</v>
      </c>
      <c r="G223" s="642">
        <v>0</v>
      </c>
      <c r="H223" s="640">
        <v>0</v>
      </c>
      <c r="I223" s="641">
        <v>0</v>
      </c>
      <c r="J223" s="641">
        <v>0</v>
      </c>
      <c r="K223" s="642">
        <v>0</v>
      </c>
      <c r="M223" s="446"/>
      <c r="N223" s="446"/>
    </row>
    <row r="224" spans="1:14" s="986" customFormat="1" ht="14">
      <c r="A224" s="1183"/>
      <c r="B224" s="693"/>
      <c r="C224" s="1511"/>
      <c r="D224" s="637"/>
      <c r="E224" s="638"/>
      <c r="F224" s="638"/>
      <c r="G224" s="639"/>
      <c r="H224" s="637"/>
      <c r="I224" s="638"/>
      <c r="J224" s="638"/>
      <c r="K224" s="639"/>
      <c r="M224" s="446"/>
      <c r="N224" s="446"/>
    </row>
    <row r="225" spans="1:14" s="985" customFormat="1" ht="14">
      <c r="A225" s="1184" t="s">
        <v>1183</v>
      </c>
      <c r="B225" s="693">
        <v>16.769659000000001</v>
      </c>
      <c r="C225" s="1511">
        <v>109.59153989764999</v>
      </c>
      <c r="D225" s="637">
        <v>128.27487074067002</v>
      </c>
      <c r="E225" s="638">
        <v>125.56030319588</v>
      </c>
      <c r="F225" s="638">
        <v>130.60056091559002</v>
      </c>
      <c r="G225" s="639">
        <v>116.90371550684</v>
      </c>
      <c r="H225" s="637">
        <v>129.01381238628002</v>
      </c>
      <c r="I225" s="638">
        <v>150.02052416889001</v>
      </c>
      <c r="J225" s="638">
        <v>164.16037829297002</v>
      </c>
      <c r="K225" s="639">
        <v>167.85860279539</v>
      </c>
      <c r="M225" s="1064"/>
      <c r="N225" s="1064"/>
    </row>
    <row r="226" spans="1:14" s="986" customFormat="1" ht="14">
      <c r="A226" s="1184" t="s">
        <v>1089</v>
      </c>
      <c r="B226" s="693">
        <v>0</v>
      </c>
      <c r="C226" s="1511">
        <v>0</v>
      </c>
      <c r="D226" s="637">
        <v>0</v>
      </c>
      <c r="E226" s="638">
        <v>0</v>
      </c>
      <c r="F226" s="638">
        <v>0</v>
      </c>
      <c r="G226" s="639">
        <v>0</v>
      </c>
      <c r="H226" s="637">
        <v>0</v>
      </c>
      <c r="I226" s="638">
        <v>0</v>
      </c>
      <c r="J226" s="638">
        <v>0</v>
      </c>
      <c r="K226" s="639">
        <v>0</v>
      </c>
      <c r="M226" s="446"/>
      <c r="N226" s="446"/>
    </row>
    <row r="227" spans="1:14" s="986" customFormat="1" ht="14">
      <c r="A227" s="934" t="s">
        <v>1115</v>
      </c>
      <c r="B227" s="693">
        <v>0</v>
      </c>
      <c r="C227" s="1511">
        <v>0</v>
      </c>
      <c r="D227" s="637">
        <v>0</v>
      </c>
      <c r="E227" s="638">
        <v>0</v>
      </c>
      <c r="F227" s="638">
        <v>0</v>
      </c>
      <c r="G227" s="639">
        <v>0</v>
      </c>
      <c r="H227" s="637">
        <v>0</v>
      </c>
      <c r="I227" s="638">
        <v>0</v>
      </c>
      <c r="J227" s="638">
        <v>0</v>
      </c>
      <c r="K227" s="639">
        <v>0</v>
      </c>
      <c r="M227" s="446"/>
      <c r="N227" s="446"/>
    </row>
    <row r="228" spans="1:14" s="986" customFormat="1" ht="14">
      <c r="A228" s="938" t="s">
        <v>1250</v>
      </c>
      <c r="B228" s="694">
        <v>0</v>
      </c>
      <c r="C228" s="1512">
        <v>0</v>
      </c>
      <c r="D228" s="640">
        <v>0</v>
      </c>
      <c r="E228" s="641">
        <v>0</v>
      </c>
      <c r="F228" s="641">
        <v>0</v>
      </c>
      <c r="G228" s="642">
        <v>0</v>
      </c>
      <c r="H228" s="640">
        <v>0</v>
      </c>
      <c r="I228" s="641">
        <v>0</v>
      </c>
      <c r="J228" s="641">
        <v>0</v>
      </c>
      <c r="K228" s="642">
        <v>0</v>
      </c>
      <c r="M228" s="446"/>
      <c r="N228" s="446"/>
    </row>
    <row r="229" spans="1:14" s="986" customFormat="1" ht="14">
      <c r="A229" s="939" t="s">
        <v>909</v>
      </c>
      <c r="B229" s="694">
        <v>0</v>
      </c>
      <c r="C229" s="1512">
        <v>0</v>
      </c>
      <c r="D229" s="640">
        <v>0</v>
      </c>
      <c r="E229" s="641">
        <v>0</v>
      </c>
      <c r="F229" s="641">
        <v>0</v>
      </c>
      <c r="G229" s="642">
        <v>0</v>
      </c>
      <c r="H229" s="640">
        <v>0</v>
      </c>
      <c r="I229" s="641">
        <v>0</v>
      </c>
      <c r="J229" s="641">
        <v>0</v>
      </c>
      <c r="K229" s="642">
        <v>0</v>
      </c>
      <c r="M229" s="446"/>
      <c r="N229" s="446"/>
    </row>
    <row r="230" spans="1:14" s="986" customFormat="1" ht="14">
      <c r="A230" s="939" t="s">
        <v>953</v>
      </c>
      <c r="B230" s="694">
        <v>0</v>
      </c>
      <c r="C230" s="1512">
        <v>0</v>
      </c>
      <c r="D230" s="640">
        <v>0</v>
      </c>
      <c r="E230" s="641">
        <v>0</v>
      </c>
      <c r="F230" s="641">
        <v>0</v>
      </c>
      <c r="G230" s="642">
        <v>0</v>
      </c>
      <c r="H230" s="640">
        <v>0</v>
      </c>
      <c r="I230" s="641">
        <v>0</v>
      </c>
      <c r="J230" s="641">
        <v>0</v>
      </c>
      <c r="K230" s="642">
        <v>0</v>
      </c>
      <c r="M230" s="446"/>
      <c r="N230" s="446"/>
    </row>
    <row r="231" spans="1:14" s="986" customFormat="1" ht="14">
      <c r="A231" s="938" t="s">
        <v>922</v>
      </c>
      <c r="B231" s="694">
        <v>0</v>
      </c>
      <c r="C231" s="1512">
        <v>0</v>
      </c>
      <c r="D231" s="640">
        <v>0</v>
      </c>
      <c r="E231" s="641">
        <v>0</v>
      </c>
      <c r="F231" s="641">
        <v>0</v>
      </c>
      <c r="G231" s="642">
        <v>0</v>
      </c>
      <c r="H231" s="640">
        <v>0</v>
      </c>
      <c r="I231" s="641">
        <v>0</v>
      </c>
      <c r="J231" s="641">
        <v>0</v>
      </c>
      <c r="K231" s="642">
        <v>0</v>
      </c>
      <c r="M231" s="446"/>
      <c r="N231" s="446"/>
    </row>
    <row r="232" spans="1:14" s="986" customFormat="1" ht="14">
      <c r="A232" s="939" t="s">
        <v>965</v>
      </c>
      <c r="B232" s="694">
        <v>0</v>
      </c>
      <c r="C232" s="1512">
        <v>0</v>
      </c>
      <c r="D232" s="640">
        <v>0</v>
      </c>
      <c r="E232" s="641">
        <v>0</v>
      </c>
      <c r="F232" s="641">
        <v>0</v>
      </c>
      <c r="G232" s="642">
        <v>0</v>
      </c>
      <c r="H232" s="640">
        <v>0</v>
      </c>
      <c r="I232" s="641">
        <v>0</v>
      </c>
      <c r="J232" s="641">
        <v>0</v>
      </c>
      <c r="K232" s="642">
        <v>0</v>
      </c>
      <c r="M232" s="446"/>
      <c r="N232" s="446"/>
    </row>
    <row r="233" spans="1:14" s="986" customFormat="1" ht="14">
      <c r="A233" s="941" t="s">
        <v>977</v>
      </c>
      <c r="B233" s="694">
        <v>0</v>
      </c>
      <c r="C233" s="1512">
        <v>0</v>
      </c>
      <c r="D233" s="640">
        <v>0</v>
      </c>
      <c r="E233" s="641">
        <v>0</v>
      </c>
      <c r="F233" s="641">
        <v>0</v>
      </c>
      <c r="G233" s="642">
        <v>0</v>
      </c>
      <c r="H233" s="640">
        <v>0</v>
      </c>
      <c r="I233" s="641">
        <v>0</v>
      </c>
      <c r="J233" s="641">
        <v>0</v>
      </c>
      <c r="K233" s="642">
        <v>0</v>
      </c>
      <c r="M233" s="446"/>
      <c r="N233" s="446"/>
    </row>
    <row r="234" spans="1:14" s="986" customFormat="1" ht="14">
      <c r="A234" s="943" t="s">
        <v>989</v>
      </c>
      <c r="B234" s="694">
        <v>0</v>
      </c>
      <c r="C234" s="1512">
        <v>0</v>
      </c>
      <c r="D234" s="640">
        <v>0</v>
      </c>
      <c r="E234" s="641">
        <v>0</v>
      </c>
      <c r="F234" s="641">
        <v>0</v>
      </c>
      <c r="G234" s="642">
        <v>0</v>
      </c>
      <c r="H234" s="640">
        <v>0</v>
      </c>
      <c r="I234" s="641">
        <v>0</v>
      </c>
      <c r="J234" s="641">
        <v>0</v>
      </c>
      <c r="K234" s="642">
        <v>0</v>
      </c>
      <c r="M234" s="446"/>
      <c r="N234" s="446"/>
    </row>
    <row r="235" spans="1:14" s="986" customFormat="1" ht="14">
      <c r="A235" s="943" t="s">
        <v>999</v>
      </c>
      <c r="B235" s="694">
        <v>0</v>
      </c>
      <c r="C235" s="1512">
        <v>0</v>
      </c>
      <c r="D235" s="640">
        <v>0</v>
      </c>
      <c r="E235" s="641">
        <v>0</v>
      </c>
      <c r="F235" s="641">
        <v>0</v>
      </c>
      <c r="G235" s="642">
        <v>0</v>
      </c>
      <c r="H235" s="640">
        <v>0</v>
      </c>
      <c r="I235" s="641">
        <v>0</v>
      </c>
      <c r="J235" s="641">
        <v>0</v>
      </c>
      <c r="K235" s="642">
        <v>0</v>
      </c>
      <c r="M235" s="446"/>
      <c r="N235" s="446"/>
    </row>
    <row r="236" spans="1:14" s="986" customFormat="1" ht="14">
      <c r="A236" s="941" t="s">
        <v>869</v>
      </c>
      <c r="B236" s="694">
        <v>0</v>
      </c>
      <c r="C236" s="1512">
        <v>0</v>
      </c>
      <c r="D236" s="640">
        <v>0</v>
      </c>
      <c r="E236" s="641">
        <v>0</v>
      </c>
      <c r="F236" s="641">
        <v>0</v>
      </c>
      <c r="G236" s="642">
        <v>0</v>
      </c>
      <c r="H236" s="640">
        <v>0</v>
      </c>
      <c r="I236" s="641">
        <v>0</v>
      </c>
      <c r="J236" s="641">
        <v>0</v>
      </c>
      <c r="K236" s="642">
        <v>0</v>
      </c>
      <c r="M236" s="446"/>
      <c r="N236" s="446"/>
    </row>
    <row r="237" spans="1:14" s="986" customFormat="1" ht="14">
      <c r="A237" s="941" t="s">
        <v>1116</v>
      </c>
      <c r="B237" s="694">
        <v>0</v>
      </c>
      <c r="C237" s="1512">
        <v>0</v>
      </c>
      <c r="D237" s="640">
        <v>0</v>
      </c>
      <c r="E237" s="641">
        <v>0</v>
      </c>
      <c r="F237" s="641">
        <v>0</v>
      </c>
      <c r="G237" s="642">
        <v>0</v>
      </c>
      <c r="H237" s="640">
        <v>0</v>
      </c>
      <c r="I237" s="641">
        <v>0</v>
      </c>
      <c r="J237" s="641">
        <v>0</v>
      </c>
      <c r="K237" s="642">
        <v>0</v>
      </c>
      <c r="M237" s="446"/>
      <c r="N237" s="446"/>
    </row>
    <row r="238" spans="1:14" s="986" customFormat="1" ht="14">
      <c r="A238" s="941" t="s">
        <v>1251</v>
      </c>
      <c r="B238" s="694">
        <v>0</v>
      </c>
      <c r="C238" s="1512">
        <v>0</v>
      </c>
      <c r="D238" s="640">
        <v>0</v>
      </c>
      <c r="E238" s="641">
        <v>0</v>
      </c>
      <c r="F238" s="641">
        <v>0</v>
      </c>
      <c r="G238" s="642">
        <v>0</v>
      </c>
      <c r="H238" s="640">
        <v>0</v>
      </c>
      <c r="I238" s="641">
        <v>0</v>
      </c>
      <c r="J238" s="641">
        <v>0</v>
      </c>
      <c r="K238" s="642">
        <v>0</v>
      </c>
      <c r="M238" s="446"/>
      <c r="N238" s="446"/>
    </row>
    <row r="239" spans="1:14" s="986" customFormat="1" ht="14">
      <c r="A239" s="939" t="s">
        <v>910</v>
      </c>
      <c r="B239" s="694">
        <v>0</v>
      </c>
      <c r="C239" s="1512">
        <v>0</v>
      </c>
      <c r="D239" s="640">
        <v>0</v>
      </c>
      <c r="E239" s="641">
        <v>0</v>
      </c>
      <c r="F239" s="641">
        <v>0</v>
      </c>
      <c r="G239" s="642">
        <v>0</v>
      </c>
      <c r="H239" s="640">
        <v>0</v>
      </c>
      <c r="I239" s="641">
        <v>0</v>
      </c>
      <c r="J239" s="641">
        <v>0</v>
      </c>
      <c r="K239" s="642">
        <v>0</v>
      </c>
      <c r="M239" s="446"/>
      <c r="N239" s="446"/>
    </row>
    <row r="240" spans="1:14" s="986" customFormat="1" ht="14">
      <c r="A240" s="941" t="s">
        <v>954</v>
      </c>
      <c r="B240" s="694">
        <v>0</v>
      </c>
      <c r="C240" s="1512">
        <v>0</v>
      </c>
      <c r="D240" s="640">
        <v>0</v>
      </c>
      <c r="E240" s="641">
        <v>0</v>
      </c>
      <c r="F240" s="641">
        <v>0</v>
      </c>
      <c r="G240" s="642">
        <v>0</v>
      </c>
      <c r="H240" s="640">
        <v>0</v>
      </c>
      <c r="I240" s="641">
        <v>0</v>
      </c>
      <c r="J240" s="641">
        <v>0</v>
      </c>
      <c r="K240" s="642">
        <v>0</v>
      </c>
      <c r="M240" s="446"/>
      <c r="N240" s="446"/>
    </row>
    <row r="241" spans="1:14" s="986" customFormat="1" ht="14">
      <c r="A241" s="943" t="s">
        <v>923</v>
      </c>
      <c r="B241" s="694">
        <v>0</v>
      </c>
      <c r="C241" s="1512">
        <v>0</v>
      </c>
      <c r="D241" s="640">
        <v>0</v>
      </c>
      <c r="E241" s="641">
        <v>0</v>
      </c>
      <c r="F241" s="641">
        <v>0</v>
      </c>
      <c r="G241" s="642">
        <v>0</v>
      </c>
      <c r="H241" s="640">
        <v>0</v>
      </c>
      <c r="I241" s="641">
        <v>0</v>
      </c>
      <c r="J241" s="641">
        <v>0</v>
      </c>
      <c r="K241" s="642">
        <v>0</v>
      </c>
      <c r="M241" s="446"/>
      <c r="N241" s="446"/>
    </row>
    <row r="242" spans="1:14" s="986" customFormat="1" ht="14">
      <c r="A242" s="943" t="s">
        <v>966</v>
      </c>
      <c r="B242" s="694">
        <v>0</v>
      </c>
      <c r="C242" s="1512">
        <v>0</v>
      </c>
      <c r="D242" s="640">
        <v>0</v>
      </c>
      <c r="E242" s="641">
        <v>0</v>
      </c>
      <c r="F242" s="641">
        <v>0</v>
      </c>
      <c r="G242" s="642">
        <v>0</v>
      </c>
      <c r="H242" s="640">
        <v>0</v>
      </c>
      <c r="I242" s="641">
        <v>0</v>
      </c>
      <c r="J242" s="641">
        <v>0</v>
      </c>
      <c r="K242" s="642">
        <v>0</v>
      </c>
      <c r="M242" s="446"/>
      <c r="N242" s="446"/>
    </row>
    <row r="243" spans="1:14" s="986" customFormat="1" ht="14">
      <c r="A243" s="941" t="s">
        <v>978</v>
      </c>
      <c r="B243" s="694">
        <v>0</v>
      </c>
      <c r="C243" s="1512">
        <v>0</v>
      </c>
      <c r="D243" s="640">
        <v>0</v>
      </c>
      <c r="E243" s="641">
        <v>0</v>
      </c>
      <c r="F243" s="641">
        <v>0</v>
      </c>
      <c r="G243" s="642">
        <v>0</v>
      </c>
      <c r="H243" s="640">
        <v>0</v>
      </c>
      <c r="I243" s="641">
        <v>0</v>
      </c>
      <c r="J243" s="641">
        <v>0</v>
      </c>
      <c r="K243" s="642">
        <v>0</v>
      </c>
      <c r="M243" s="446"/>
      <c r="N243" s="446"/>
    </row>
    <row r="244" spans="1:14" s="986" customFormat="1" ht="14">
      <c r="A244" s="941" t="s">
        <v>990</v>
      </c>
      <c r="B244" s="694">
        <v>0</v>
      </c>
      <c r="C244" s="1512">
        <v>0</v>
      </c>
      <c r="D244" s="640">
        <v>0</v>
      </c>
      <c r="E244" s="641">
        <v>0</v>
      </c>
      <c r="F244" s="641">
        <v>0</v>
      </c>
      <c r="G244" s="642">
        <v>0</v>
      </c>
      <c r="H244" s="640">
        <v>0</v>
      </c>
      <c r="I244" s="641">
        <v>0</v>
      </c>
      <c r="J244" s="641">
        <v>0</v>
      </c>
      <c r="K244" s="642">
        <v>0</v>
      </c>
      <c r="M244" s="446"/>
      <c r="N244" s="446"/>
    </row>
    <row r="245" spans="1:14" s="986" customFormat="1" ht="14">
      <c r="A245" s="941" t="s">
        <v>1000</v>
      </c>
      <c r="B245" s="694">
        <v>0</v>
      </c>
      <c r="C245" s="1512">
        <v>0</v>
      </c>
      <c r="D245" s="640">
        <v>0</v>
      </c>
      <c r="E245" s="641">
        <v>0</v>
      </c>
      <c r="F245" s="641">
        <v>0</v>
      </c>
      <c r="G245" s="642">
        <v>0</v>
      </c>
      <c r="H245" s="640">
        <v>0</v>
      </c>
      <c r="I245" s="641">
        <v>0</v>
      </c>
      <c r="J245" s="641">
        <v>0</v>
      </c>
      <c r="K245" s="642">
        <v>0</v>
      </c>
      <c r="M245" s="446"/>
      <c r="N245" s="446"/>
    </row>
    <row r="246" spans="1:14" s="986" customFormat="1" ht="14">
      <c r="A246" s="938" t="s">
        <v>870</v>
      </c>
      <c r="B246" s="694">
        <v>0</v>
      </c>
      <c r="C246" s="1512">
        <v>0</v>
      </c>
      <c r="D246" s="640">
        <v>0</v>
      </c>
      <c r="E246" s="641">
        <v>0</v>
      </c>
      <c r="F246" s="641">
        <v>0</v>
      </c>
      <c r="G246" s="642">
        <v>0</v>
      </c>
      <c r="H246" s="640">
        <v>0</v>
      </c>
      <c r="I246" s="641">
        <v>0</v>
      </c>
      <c r="J246" s="641">
        <v>0</v>
      </c>
      <c r="K246" s="642">
        <v>0</v>
      </c>
      <c r="M246" s="446"/>
      <c r="N246" s="446"/>
    </row>
    <row r="247" spans="1:14" s="986" customFormat="1" ht="14">
      <c r="A247" s="939" t="s">
        <v>1184</v>
      </c>
      <c r="B247" s="694">
        <v>16.769659000000001</v>
      </c>
      <c r="C247" s="1512">
        <v>109.59153989764999</v>
      </c>
      <c r="D247" s="640">
        <v>128.27487074067002</v>
      </c>
      <c r="E247" s="641">
        <v>125.56030319588</v>
      </c>
      <c r="F247" s="641">
        <v>130.60056091559002</v>
      </c>
      <c r="G247" s="642">
        <v>116.90371550684</v>
      </c>
      <c r="H247" s="640">
        <v>129.01381238628002</v>
      </c>
      <c r="I247" s="641">
        <v>150.02052416889001</v>
      </c>
      <c r="J247" s="641">
        <v>164.16037829297002</v>
      </c>
      <c r="K247" s="642">
        <v>167.85860279539</v>
      </c>
      <c r="M247" s="446"/>
      <c r="N247" s="446"/>
    </row>
    <row r="248" spans="1:14" s="986" customFormat="1" ht="14">
      <c r="A248" s="941" t="s">
        <v>1094</v>
      </c>
      <c r="B248" s="694">
        <v>3.0709400000000002</v>
      </c>
      <c r="C248" s="1512">
        <v>37.003446203470006</v>
      </c>
      <c r="D248" s="640">
        <v>42.878430880400003</v>
      </c>
      <c r="E248" s="641">
        <v>41.553488994040002</v>
      </c>
      <c r="F248" s="641">
        <v>41.467756463459999</v>
      </c>
      <c r="G248" s="642">
        <v>35.363954067389997</v>
      </c>
      <c r="H248" s="640">
        <v>39.173138967730004</v>
      </c>
      <c r="I248" s="641">
        <v>40.055839436570004</v>
      </c>
      <c r="J248" s="641">
        <v>40.70242507095</v>
      </c>
      <c r="K248" s="642">
        <v>40.71302558523</v>
      </c>
      <c r="M248" s="446"/>
      <c r="N248" s="446"/>
    </row>
    <row r="249" spans="1:14" s="986" customFormat="1" ht="14">
      <c r="A249" s="943" t="s">
        <v>1185</v>
      </c>
      <c r="B249" s="694">
        <v>0</v>
      </c>
      <c r="C249" s="1512">
        <v>0</v>
      </c>
      <c r="D249" s="640">
        <v>0</v>
      </c>
      <c r="E249" s="641">
        <v>0</v>
      </c>
      <c r="F249" s="641">
        <v>0</v>
      </c>
      <c r="G249" s="642">
        <v>0</v>
      </c>
      <c r="H249" s="640">
        <v>0</v>
      </c>
      <c r="I249" s="641">
        <v>0</v>
      </c>
      <c r="J249" s="641">
        <v>0</v>
      </c>
      <c r="K249" s="642">
        <v>0</v>
      </c>
      <c r="M249" s="446"/>
      <c r="N249" s="446"/>
    </row>
    <row r="250" spans="1:14" s="986" customFormat="1" ht="14">
      <c r="A250" s="943" t="s">
        <v>1186</v>
      </c>
      <c r="B250" s="694">
        <v>3.0709400000000002</v>
      </c>
      <c r="C250" s="1512">
        <v>37.003446203470006</v>
      </c>
      <c r="D250" s="640">
        <v>42.878430880400003</v>
      </c>
      <c r="E250" s="641">
        <v>41.553488994040002</v>
      </c>
      <c r="F250" s="641">
        <v>41.467756463459999</v>
      </c>
      <c r="G250" s="642">
        <v>35.363954067389997</v>
      </c>
      <c r="H250" s="640">
        <v>39.173138967730004</v>
      </c>
      <c r="I250" s="641">
        <v>40.055839436570004</v>
      </c>
      <c r="J250" s="641">
        <v>40.70242507095</v>
      </c>
      <c r="K250" s="642">
        <v>40.71302558523</v>
      </c>
      <c r="M250" s="446"/>
      <c r="N250" s="446"/>
    </row>
    <row r="251" spans="1:14" s="986" customFormat="1" ht="14">
      <c r="A251" s="941" t="s">
        <v>1095</v>
      </c>
      <c r="B251" s="694">
        <v>2.6723189999999999</v>
      </c>
      <c r="C251" s="1512">
        <v>9.3997916774999997</v>
      </c>
      <c r="D251" s="640">
        <v>10.941925106569999</v>
      </c>
      <c r="E251" s="641">
        <v>10.18713333284</v>
      </c>
      <c r="F251" s="641">
        <v>10.923693670849998</v>
      </c>
      <c r="G251" s="642">
        <v>9.3151448167100011</v>
      </c>
      <c r="H251" s="640">
        <v>9.8884183231100007</v>
      </c>
      <c r="I251" s="641">
        <v>11.176749934029997</v>
      </c>
      <c r="J251" s="641">
        <v>11.582859241120001</v>
      </c>
      <c r="K251" s="642">
        <v>11.82959833584</v>
      </c>
      <c r="M251" s="446"/>
      <c r="N251" s="446"/>
    </row>
    <row r="252" spans="1:14" s="986" customFormat="1" ht="14">
      <c r="A252" s="941" t="s">
        <v>1096</v>
      </c>
      <c r="B252" s="694">
        <v>0</v>
      </c>
      <c r="C252" s="1512">
        <v>0</v>
      </c>
      <c r="D252" s="640">
        <v>0</v>
      </c>
      <c r="E252" s="641">
        <v>0</v>
      </c>
      <c r="F252" s="641">
        <v>0</v>
      </c>
      <c r="G252" s="642">
        <v>0</v>
      </c>
      <c r="H252" s="640">
        <v>0</v>
      </c>
      <c r="I252" s="641">
        <v>0</v>
      </c>
      <c r="J252" s="641">
        <v>0</v>
      </c>
      <c r="K252" s="642">
        <v>0</v>
      </c>
      <c r="M252" s="446"/>
      <c r="N252" s="446"/>
    </row>
    <row r="253" spans="1:14" s="986" customFormat="1" ht="14">
      <c r="A253" s="941" t="s">
        <v>1187</v>
      </c>
      <c r="B253" s="694">
        <v>11.026399999999999</v>
      </c>
      <c r="C253" s="1512">
        <v>63.188302016679998</v>
      </c>
      <c r="D253" s="640">
        <v>74.454514753699996</v>
      </c>
      <c r="E253" s="641">
        <v>73.81968086900001</v>
      </c>
      <c r="F253" s="641">
        <v>78.209110781280017</v>
      </c>
      <c r="G253" s="642">
        <v>72.224616622740015</v>
      </c>
      <c r="H253" s="640">
        <v>79.952255095440009</v>
      </c>
      <c r="I253" s="641">
        <v>98.787934798289996</v>
      </c>
      <c r="J253" s="641">
        <v>111.8750939809</v>
      </c>
      <c r="K253" s="642">
        <v>115.31597887432001</v>
      </c>
      <c r="M253" s="446"/>
      <c r="N253" s="446"/>
    </row>
    <row r="254" spans="1:14" s="986" customFormat="1" ht="14">
      <c r="A254" s="939" t="s">
        <v>1115</v>
      </c>
      <c r="B254" s="694">
        <v>11.026399999999999</v>
      </c>
      <c r="C254" s="1512">
        <v>63.188302016679998</v>
      </c>
      <c r="D254" s="640">
        <v>74.454514753699996</v>
      </c>
      <c r="E254" s="641">
        <v>73.81968086900001</v>
      </c>
      <c r="F254" s="641">
        <v>78.209110781280017</v>
      </c>
      <c r="G254" s="642">
        <v>72.224616622740015</v>
      </c>
      <c r="H254" s="640">
        <v>79.952255095440009</v>
      </c>
      <c r="I254" s="641">
        <v>98.787934798289996</v>
      </c>
      <c r="J254" s="641">
        <v>111.8750939809</v>
      </c>
      <c r="K254" s="642">
        <v>115.31597887432001</v>
      </c>
      <c r="M254" s="446"/>
      <c r="N254" s="446"/>
    </row>
    <row r="255" spans="1:14" s="986" customFormat="1" ht="14">
      <c r="A255" s="941" t="s">
        <v>1090</v>
      </c>
      <c r="B255" s="694">
        <v>0</v>
      </c>
      <c r="C255" s="1512">
        <v>0</v>
      </c>
      <c r="D255" s="640">
        <v>0</v>
      </c>
      <c r="E255" s="641">
        <v>0</v>
      </c>
      <c r="F255" s="641">
        <v>0</v>
      </c>
      <c r="G255" s="642">
        <v>0</v>
      </c>
      <c r="H255" s="640">
        <v>0</v>
      </c>
      <c r="I255" s="641">
        <v>0</v>
      </c>
      <c r="J255" s="641">
        <v>0</v>
      </c>
      <c r="K255" s="642">
        <v>0</v>
      </c>
      <c r="M255" s="446"/>
      <c r="N255" s="446"/>
    </row>
    <row r="256" spans="1:14" s="986" customFormat="1" ht="14">
      <c r="A256" s="943" t="s">
        <v>1147</v>
      </c>
      <c r="B256" s="694">
        <v>0</v>
      </c>
      <c r="C256" s="1512">
        <v>0</v>
      </c>
      <c r="D256" s="640">
        <v>0</v>
      </c>
      <c r="E256" s="641">
        <v>0</v>
      </c>
      <c r="F256" s="641">
        <v>0</v>
      </c>
      <c r="G256" s="642">
        <v>0</v>
      </c>
      <c r="H256" s="640">
        <v>0</v>
      </c>
      <c r="I256" s="641">
        <v>0</v>
      </c>
      <c r="J256" s="641">
        <v>0</v>
      </c>
      <c r="K256" s="642">
        <v>0</v>
      </c>
      <c r="M256" s="446"/>
      <c r="N256" s="446"/>
    </row>
    <row r="257" spans="1:14" s="986" customFormat="1" ht="14">
      <c r="A257" s="943" t="s">
        <v>1252</v>
      </c>
      <c r="B257" s="694">
        <v>0</v>
      </c>
      <c r="C257" s="1512">
        <v>0</v>
      </c>
      <c r="D257" s="640">
        <v>0</v>
      </c>
      <c r="E257" s="641">
        <v>0</v>
      </c>
      <c r="F257" s="641">
        <v>0</v>
      </c>
      <c r="G257" s="642">
        <v>0</v>
      </c>
      <c r="H257" s="640">
        <v>0</v>
      </c>
      <c r="I257" s="641">
        <v>0</v>
      </c>
      <c r="J257" s="641">
        <v>0</v>
      </c>
      <c r="K257" s="642">
        <v>0</v>
      </c>
      <c r="M257" s="446"/>
      <c r="N257" s="446"/>
    </row>
    <row r="258" spans="1:14" s="986" customFormat="1" ht="14">
      <c r="A258" s="941" t="s">
        <v>911</v>
      </c>
      <c r="B258" s="694">
        <v>0</v>
      </c>
      <c r="C258" s="1512">
        <v>0</v>
      </c>
      <c r="D258" s="640">
        <v>0</v>
      </c>
      <c r="E258" s="641">
        <v>0</v>
      </c>
      <c r="F258" s="641">
        <v>0</v>
      </c>
      <c r="G258" s="642">
        <v>0</v>
      </c>
      <c r="H258" s="640">
        <v>0</v>
      </c>
      <c r="I258" s="641">
        <v>0</v>
      </c>
      <c r="J258" s="641">
        <v>0</v>
      </c>
      <c r="K258" s="642">
        <v>0</v>
      </c>
      <c r="M258" s="446"/>
      <c r="N258" s="446"/>
    </row>
    <row r="259" spans="1:14" s="986" customFormat="1" ht="14">
      <c r="A259" s="941" t="s">
        <v>955</v>
      </c>
      <c r="B259" s="694">
        <v>0</v>
      </c>
      <c r="C259" s="1512">
        <v>0</v>
      </c>
      <c r="D259" s="640">
        <v>0</v>
      </c>
      <c r="E259" s="641">
        <v>0</v>
      </c>
      <c r="F259" s="641">
        <v>0</v>
      </c>
      <c r="G259" s="642">
        <v>0</v>
      </c>
      <c r="H259" s="640">
        <v>0</v>
      </c>
      <c r="I259" s="641">
        <v>0</v>
      </c>
      <c r="J259" s="641">
        <v>0</v>
      </c>
      <c r="K259" s="642">
        <v>0</v>
      </c>
      <c r="M259" s="446"/>
      <c r="N259" s="446"/>
    </row>
    <row r="260" spans="1:14" s="986" customFormat="1" ht="14">
      <c r="A260" s="941" t="s">
        <v>924</v>
      </c>
      <c r="B260" s="694">
        <v>0</v>
      </c>
      <c r="C260" s="1512">
        <v>0</v>
      </c>
      <c r="D260" s="640">
        <v>0</v>
      </c>
      <c r="E260" s="641">
        <v>0</v>
      </c>
      <c r="F260" s="641">
        <v>0</v>
      </c>
      <c r="G260" s="642">
        <v>0</v>
      </c>
      <c r="H260" s="640">
        <v>0</v>
      </c>
      <c r="I260" s="641">
        <v>0</v>
      </c>
      <c r="J260" s="641">
        <v>0</v>
      </c>
      <c r="K260" s="642">
        <v>0</v>
      </c>
      <c r="M260" s="446"/>
      <c r="N260" s="446"/>
    </row>
    <row r="261" spans="1:14" s="986" customFormat="1" ht="14">
      <c r="A261" s="1093" t="s">
        <v>967</v>
      </c>
      <c r="B261" s="694">
        <v>0</v>
      </c>
      <c r="C261" s="1512">
        <v>0</v>
      </c>
      <c r="D261" s="640">
        <v>0</v>
      </c>
      <c r="E261" s="641">
        <v>0</v>
      </c>
      <c r="F261" s="641">
        <v>0</v>
      </c>
      <c r="G261" s="642">
        <v>0</v>
      </c>
      <c r="H261" s="640">
        <v>0</v>
      </c>
      <c r="I261" s="641">
        <v>0</v>
      </c>
      <c r="J261" s="641">
        <v>0</v>
      </c>
      <c r="K261" s="642">
        <v>0</v>
      </c>
      <c r="M261" s="446"/>
      <c r="N261" s="446"/>
    </row>
    <row r="262" spans="1:14" s="986" customFormat="1" ht="14">
      <c r="A262" s="937" t="s">
        <v>979</v>
      </c>
      <c r="B262" s="693">
        <v>0</v>
      </c>
      <c r="C262" s="1511">
        <v>0</v>
      </c>
      <c r="D262" s="637">
        <v>0</v>
      </c>
      <c r="E262" s="638">
        <v>0</v>
      </c>
      <c r="F262" s="638">
        <v>0</v>
      </c>
      <c r="G262" s="639">
        <v>0</v>
      </c>
      <c r="H262" s="637">
        <v>0</v>
      </c>
      <c r="I262" s="638">
        <v>0</v>
      </c>
      <c r="J262" s="638">
        <v>0</v>
      </c>
      <c r="K262" s="639">
        <v>0</v>
      </c>
      <c r="M262" s="446"/>
      <c r="N262" s="446"/>
    </row>
    <row r="263" spans="1:14" s="986" customFormat="1" ht="14">
      <c r="A263" s="938" t="s">
        <v>991</v>
      </c>
      <c r="B263" s="694">
        <v>0</v>
      </c>
      <c r="C263" s="1512">
        <v>0</v>
      </c>
      <c r="D263" s="640">
        <v>0</v>
      </c>
      <c r="E263" s="641">
        <v>0</v>
      </c>
      <c r="F263" s="641">
        <v>0</v>
      </c>
      <c r="G263" s="642">
        <v>0</v>
      </c>
      <c r="H263" s="640">
        <v>0</v>
      </c>
      <c r="I263" s="641">
        <v>0</v>
      </c>
      <c r="J263" s="641">
        <v>0</v>
      </c>
      <c r="K263" s="642">
        <v>0</v>
      </c>
      <c r="M263" s="446"/>
      <c r="N263" s="446"/>
    </row>
    <row r="264" spans="1:14" s="986" customFormat="1" ht="14">
      <c r="A264" s="939" t="s">
        <v>1001</v>
      </c>
      <c r="B264" s="694">
        <v>0</v>
      </c>
      <c r="C264" s="1512">
        <v>0</v>
      </c>
      <c r="D264" s="640">
        <v>0</v>
      </c>
      <c r="E264" s="641">
        <v>0</v>
      </c>
      <c r="F264" s="641">
        <v>0</v>
      </c>
      <c r="G264" s="642">
        <v>0</v>
      </c>
      <c r="H264" s="640">
        <v>0</v>
      </c>
      <c r="I264" s="641">
        <v>0</v>
      </c>
      <c r="J264" s="641">
        <v>0</v>
      </c>
      <c r="K264" s="642">
        <v>0</v>
      </c>
      <c r="M264" s="446"/>
      <c r="N264" s="446"/>
    </row>
    <row r="265" spans="1:14" s="986" customFormat="1" ht="14">
      <c r="A265" s="941" t="s">
        <v>1092</v>
      </c>
      <c r="B265" s="694">
        <v>11.026399999999999</v>
      </c>
      <c r="C265" s="1512">
        <v>63.188302016679998</v>
      </c>
      <c r="D265" s="640">
        <v>74.454514753699996</v>
      </c>
      <c r="E265" s="641">
        <v>73.81968086900001</v>
      </c>
      <c r="F265" s="641">
        <v>78.209110781280017</v>
      </c>
      <c r="G265" s="642">
        <v>72.224616622740015</v>
      </c>
      <c r="H265" s="640">
        <v>79.952255095440009</v>
      </c>
      <c r="I265" s="641">
        <v>98.787934798289996</v>
      </c>
      <c r="J265" s="641">
        <v>111.8750939809</v>
      </c>
      <c r="K265" s="642">
        <v>115.31597887432001</v>
      </c>
      <c r="M265" s="446"/>
      <c r="N265" s="446"/>
    </row>
    <row r="266" spans="1:14" s="986" customFormat="1" ht="14">
      <c r="A266" s="941" t="s">
        <v>1116</v>
      </c>
      <c r="B266" s="694">
        <v>0</v>
      </c>
      <c r="C266" s="1512">
        <v>0</v>
      </c>
      <c r="D266" s="640">
        <v>0</v>
      </c>
      <c r="E266" s="641">
        <v>0</v>
      </c>
      <c r="F266" s="641">
        <v>0</v>
      </c>
      <c r="G266" s="642">
        <v>0</v>
      </c>
      <c r="H266" s="640">
        <v>0</v>
      </c>
      <c r="I266" s="641">
        <v>0</v>
      </c>
      <c r="J266" s="641">
        <v>0</v>
      </c>
      <c r="K266" s="642">
        <v>0</v>
      </c>
      <c r="M266" s="446"/>
      <c r="N266" s="446"/>
    </row>
    <row r="267" spans="1:14" s="986" customFormat="1" ht="14">
      <c r="A267" s="939" t="s">
        <v>1091</v>
      </c>
      <c r="B267" s="694">
        <v>0</v>
      </c>
      <c r="C267" s="1512">
        <v>0</v>
      </c>
      <c r="D267" s="640">
        <v>0</v>
      </c>
      <c r="E267" s="641">
        <v>0</v>
      </c>
      <c r="F267" s="641">
        <v>0</v>
      </c>
      <c r="G267" s="642">
        <v>0</v>
      </c>
      <c r="H267" s="640">
        <v>0</v>
      </c>
      <c r="I267" s="641">
        <v>0</v>
      </c>
      <c r="J267" s="641">
        <v>0</v>
      </c>
      <c r="K267" s="642">
        <v>0</v>
      </c>
      <c r="M267" s="446"/>
      <c r="N267" s="446"/>
    </row>
    <row r="268" spans="1:14" s="986" customFormat="1" ht="14">
      <c r="A268" s="939" t="s">
        <v>1148</v>
      </c>
      <c r="B268" s="694">
        <v>0</v>
      </c>
      <c r="C268" s="1512">
        <v>0</v>
      </c>
      <c r="D268" s="640">
        <v>0</v>
      </c>
      <c r="E268" s="641">
        <v>0</v>
      </c>
      <c r="F268" s="641">
        <v>0</v>
      </c>
      <c r="G268" s="642">
        <v>0</v>
      </c>
      <c r="H268" s="640">
        <v>0</v>
      </c>
      <c r="I268" s="641">
        <v>0</v>
      </c>
      <c r="J268" s="641">
        <v>0</v>
      </c>
      <c r="K268" s="642">
        <v>0</v>
      </c>
      <c r="M268" s="446"/>
      <c r="N268" s="446"/>
    </row>
    <row r="269" spans="1:14" s="986" customFormat="1" ht="14">
      <c r="A269" s="941" t="s">
        <v>1253</v>
      </c>
      <c r="B269" s="694">
        <v>0</v>
      </c>
      <c r="C269" s="1512">
        <v>0</v>
      </c>
      <c r="D269" s="640">
        <v>0</v>
      </c>
      <c r="E269" s="641">
        <v>0</v>
      </c>
      <c r="F269" s="641">
        <v>0</v>
      </c>
      <c r="G269" s="642">
        <v>0</v>
      </c>
      <c r="H269" s="640">
        <v>0</v>
      </c>
      <c r="I269" s="641">
        <v>0</v>
      </c>
      <c r="J269" s="641">
        <v>0</v>
      </c>
      <c r="K269" s="642">
        <v>0</v>
      </c>
      <c r="M269" s="446"/>
      <c r="N269" s="446"/>
    </row>
    <row r="270" spans="1:14" s="986" customFormat="1" ht="14">
      <c r="A270" s="941" t="s">
        <v>912</v>
      </c>
      <c r="B270" s="694">
        <v>0</v>
      </c>
      <c r="C270" s="1512">
        <v>0</v>
      </c>
      <c r="D270" s="640">
        <v>0</v>
      </c>
      <c r="E270" s="641">
        <v>0</v>
      </c>
      <c r="F270" s="641">
        <v>0</v>
      </c>
      <c r="G270" s="642">
        <v>0</v>
      </c>
      <c r="H270" s="640">
        <v>0</v>
      </c>
      <c r="I270" s="641">
        <v>0</v>
      </c>
      <c r="J270" s="641">
        <v>0</v>
      </c>
      <c r="K270" s="642">
        <v>0</v>
      </c>
      <c r="M270" s="446"/>
      <c r="N270" s="446"/>
    </row>
    <row r="271" spans="1:14" s="986" customFormat="1" ht="14">
      <c r="A271" s="939" t="s">
        <v>956</v>
      </c>
      <c r="B271" s="694">
        <v>0</v>
      </c>
      <c r="C271" s="1512">
        <v>0</v>
      </c>
      <c r="D271" s="640">
        <v>0</v>
      </c>
      <c r="E271" s="641">
        <v>0</v>
      </c>
      <c r="F271" s="641">
        <v>0</v>
      </c>
      <c r="G271" s="642">
        <v>0</v>
      </c>
      <c r="H271" s="640">
        <v>0</v>
      </c>
      <c r="I271" s="641">
        <v>0</v>
      </c>
      <c r="J271" s="641">
        <v>0</v>
      </c>
      <c r="K271" s="642">
        <v>0</v>
      </c>
      <c r="M271" s="446"/>
      <c r="N271" s="446"/>
    </row>
    <row r="272" spans="1:14" s="986" customFormat="1" ht="14">
      <c r="A272" s="939" t="s">
        <v>925</v>
      </c>
      <c r="B272" s="694">
        <v>0</v>
      </c>
      <c r="C272" s="1512">
        <v>0</v>
      </c>
      <c r="D272" s="640">
        <v>0</v>
      </c>
      <c r="E272" s="641">
        <v>0</v>
      </c>
      <c r="F272" s="641">
        <v>0</v>
      </c>
      <c r="G272" s="642">
        <v>0</v>
      </c>
      <c r="H272" s="640">
        <v>0</v>
      </c>
      <c r="I272" s="641">
        <v>0</v>
      </c>
      <c r="J272" s="641">
        <v>0</v>
      </c>
      <c r="K272" s="642">
        <v>0</v>
      </c>
      <c r="M272" s="446"/>
      <c r="N272" s="446"/>
    </row>
    <row r="273" spans="1:14" s="986" customFormat="1" ht="14">
      <c r="A273" s="939" t="s">
        <v>968</v>
      </c>
      <c r="B273" s="694">
        <v>0</v>
      </c>
      <c r="C273" s="1512">
        <v>0</v>
      </c>
      <c r="D273" s="640">
        <v>0</v>
      </c>
      <c r="E273" s="641">
        <v>0</v>
      </c>
      <c r="F273" s="641">
        <v>0</v>
      </c>
      <c r="G273" s="642">
        <v>0</v>
      </c>
      <c r="H273" s="640">
        <v>0</v>
      </c>
      <c r="I273" s="641">
        <v>0</v>
      </c>
      <c r="J273" s="641">
        <v>0</v>
      </c>
      <c r="K273" s="642">
        <v>0</v>
      </c>
      <c r="M273" s="446"/>
      <c r="N273" s="446"/>
    </row>
    <row r="274" spans="1:14" s="986" customFormat="1" ht="14">
      <c r="A274" s="939" t="s">
        <v>980</v>
      </c>
      <c r="B274" s="694">
        <v>0</v>
      </c>
      <c r="C274" s="1512">
        <v>0</v>
      </c>
      <c r="D274" s="640">
        <v>0</v>
      </c>
      <c r="E274" s="641">
        <v>0</v>
      </c>
      <c r="F274" s="641">
        <v>0</v>
      </c>
      <c r="G274" s="642">
        <v>0</v>
      </c>
      <c r="H274" s="640">
        <v>0</v>
      </c>
      <c r="I274" s="641">
        <v>0</v>
      </c>
      <c r="J274" s="641">
        <v>0</v>
      </c>
      <c r="K274" s="642">
        <v>0</v>
      </c>
      <c r="M274" s="446"/>
      <c r="N274" s="446"/>
    </row>
    <row r="275" spans="1:14" s="986" customFormat="1" ht="14">
      <c r="A275" s="939" t="s">
        <v>992</v>
      </c>
      <c r="B275" s="694">
        <v>0</v>
      </c>
      <c r="C275" s="1512">
        <v>0</v>
      </c>
      <c r="D275" s="640">
        <v>0</v>
      </c>
      <c r="E275" s="641">
        <v>0</v>
      </c>
      <c r="F275" s="641">
        <v>0</v>
      </c>
      <c r="G275" s="642">
        <v>0</v>
      </c>
      <c r="H275" s="640">
        <v>0</v>
      </c>
      <c r="I275" s="641">
        <v>0</v>
      </c>
      <c r="J275" s="641">
        <v>0</v>
      </c>
      <c r="K275" s="642">
        <v>0</v>
      </c>
      <c r="M275" s="446"/>
      <c r="N275" s="446"/>
    </row>
    <row r="276" spans="1:14" s="986" customFormat="1" ht="14">
      <c r="A276" s="939" t="s">
        <v>1002</v>
      </c>
      <c r="B276" s="694">
        <v>0</v>
      </c>
      <c r="C276" s="1512">
        <v>0</v>
      </c>
      <c r="D276" s="640">
        <v>0</v>
      </c>
      <c r="E276" s="641">
        <v>0</v>
      </c>
      <c r="F276" s="641">
        <v>0</v>
      </c>
      <c r="G276" s="642">
        <v>0</v>
      </c>
      <c r="H276" s="640">
        <v>0</v>
      </c>
      <c r="I276" s="641">
        <v>0</v>
      </c>
      <c r="J276" s="641">
        <v>0</v>
      </c>
      <c r="K276" s="642">
        <v>0</v>
      </c>
      <c r="M276" s="446"/>
      <c r="N276" s="446"/>
    </row>
    <row r="277" spans="1:14" s="986" customFormat="1" ht="14">
      <c r="A277" s="938" t="s">
        <v>1093</v>
      </c>
      <c r="B277" s="694">
        <v>0</v>
      </c>
      <c r="C277" s="1512">
        <v>0</v>
      </c>
      <c r="D277" s="640">
        <v>0</v>
      </c>
      <c r="E277" s="641">
        <v>0</v>
      </c>
      <c r="F277" s="641">
        <v>0</v>
      </c>
      <c r="G277" s="642">
        <v>0</v>
      </c>
      <c r="H277" s="640">
        <v>0</v>
      </c>
      <c r="I277" s="641">
        <v>0</v>
      </c>
      <c r="J277" s="641">
        <v>0</v>
      </c>
      <c r="K277" s="642">
        <v>0</v>
      </c>
      <c r="M277" s="446"/>
      <c r="N277" s="446"/>
    </row>
    <row r="278" spans="1:14" s="986" customFormat="1" ht="14">
      <c r="A278" s="939" t="s">
        <v>1188</v>
      </c>
      <c r="B278" s="694">
        <v>0</v>
      </c>
      <c r="C278" s="1512">
        <v>0</v>
      </c>
      <c r="D278" s="640">
        <v>0</v>
      </c>
      <c r="E278" s="641">
        <v>0</v>
      </c>
      <c r="F278" s="641">
        <v>0</v>
      </c>
      <c r="G278" s="642">
        <v>0</v>
      </c>
      <c r="H278" s="640">
        <v>0</v>
      </c>
      <c r="I278" s="641">
        <v>0</v>
      </c>
      <c r="J278" s="641">
        <v>0</v>
      </c>
      <c r="K278" s="642">
        <v>0</v>
      </c>
      <c r="M278" s="446"/>
      <c r="N278" s="446"/>
    </row>
    <row r="279" spans="1:14" s="986" customFormat="1" ht="14">
      <c r="A279" s="941" t="s">
        <v>892</v>
      </c>
      <c r="B279" s="694">
        <v>0</v>
      </c>
      <c r="C279" s="1512">
        <v>0</v>
      </c>
      <c r="D279" s="640">
        <v>0</v>
      </c>
      <c r="E279" s="641">
        <v>0</v>
      </c>
      <c r="F279" s="641">
        <v>0</v>
      </c>
      <c r="G279" s="642">
        <v>0</v>
      </c>
      <c r="H279" s="640">
        <v>0</v>
      </c>
      <c r="I279" s="641">
        <v>0</v>
      </c>
      <c r="J279" s="641">
        <v>0</v>
      </c>
      <c r="K279" s="642">
        <v>0</v>
      </c>
      <c r="M279" s="446"/>
      <c r="N279" s="446"/>
    </row>
    <row r="280" spans="1:14" s="986" customFormat="1" ht="14">
      <c r="A280" s="941" t="s">
        <v>1189</v>
      </c>
      <c r="B280" s="694">
        <v>0</v>
      </c>
      <c r="C280" s="1512">
        <v>0</v>
      </c>
      <c r="D280" s="640">
        <v>0</v>
      </c>
      <c r="E280" s="641">
        <v>0</v>
      </c>
      <c r="F280" s="641">
        <v>0</v>
      </c>
      <c r="G280" s="642">
        <v>0</v>
      </c>
      <c r="H280" s="640">
        <v>0</v>
      </c>
      <c r="I280" s="641">
        <v>0</v>
      </c>
      <c r="J280" s="641">
        <v>0</v>
      </c>
      <c r="K280" s="642">
        <v>0</v>
      </c>
      <c r="M280" s="446"/>
      <c r="N280" s="446"/>
    </row>
    <row r="281" spans="1:14" s="986" customFormat="1" ht="14">
      <c r="A281" s="939" t="s">
        <v>1151</v>
      </c>
      <c r="B281" s="694">
        <v>0</v>
      </c>
      <c r="C281" s="1512">
        <v>0</v>
      </c>
      <c r="D281" s="640">
        <v>0</v>
      </c>
      <c r="E281" s="641">
        <v>0</v>
      </c>
      <c r="F281" s="641">
        <v>0</v>
      </c>
      <c r="G281" s="642">
        <v>0</v>
      </c>
      <c r="H281" s="640">
        <v>0</v>
      </c>
      <c r="I281" s="641">
        <v>0</v>
      </c>
      <c r="J281" s="641">
        <v>0</v>
      </c>
      <c r="K281" s="642">
        <v>0</v>
      </c>
      <c r="M281" s="446"/>
      <c r="N281" s="446"/>
    </row>
    <row r="282" spans="1:14" s="986" customFormat="1" ht="14">
      <c r="A282" s="939" t="s">
        <v>1190</v>
      </c>
      <c r="B282" s="694">
        <v>0</v>
      </c>
      <c r="C282" s="1512">
        <v>0</v>
      </c>
      <c r="D282" s="640">
        <v>0</v>
      </c>
      <c r="E282" s="641">
        <v>0</v>
      </c>
      <c r="F282" s="641">
        <v>0</v>
      </c>
      <c r="G282" s="642">
        <v>0</v>
      </c>
      <c r="H282" s="640">
        <v>0</v>
      </c>
      <c r="I282" s="641">
        <v>0</v>
      </c>
      <c r="J282" s="641">
        <v>0</v>
      </c>
      <c r="K282" s="642">
        <v>0</v>
      </c>
      <c r="M282" s="446"/>
      <c r="N282" s="446"/>
    </row>
    <row r="283" spans="1:14" s="986" customFormat="1" ht="14">
      <c r="A283" s="941" t="s">
        <v>893</v>
      </c>
      <c r="B283" s="694">
        <v>0</v>
      </c>
      <c r="C283" s="1512">
        <v>0</v>
      </c>
      <c r="D283" s="640">
        <v>0</v>
      </c>
      <c r="E283" s="641">
        <v>0</v>
      </c>
      <c r="F283" s="641">
        <v>0</v>
      </c>
      <c r="G283" s="642">
        <v>0</v>
      </c>
      <c r="H283" s="640">
        <v>0</v>
      </c>
      <c r="I283" s="641">
        <v>0</v>
      </c>
      <c r="J283" s="641">
        <v>0</v>
      </c>
      <c r="K283" s="642">
        <v>0</v>
      </c>
      <c r="M283" s="446"/>
      <c r="N283" s="446"/>
    </row>
    <row r="284" spans="1:14" s="986" customFormat="1" ht="14">
      <c r="A284" s="941" t="s">
        <v>1191</v>
      </c>
      <c r="B284" s="694">
        <v>0</v>
      </c>
      <c r="C284" s="1512">
        <v>0</v>
      </c>
      <c r="D284" s="640">
        <v>0</v>
      </c>
      <c r="E284" s="641">
        <v>0</v>
      </c>
      <c r="F284" s="641">
        <v>0</v>
      </c>
      <c r="G284" s="642">
        <v>0</v>
      </c>
      <c r="H284" s="640">
        <v>0</v>
      </c>
      <c r="I284" s="641">
        <v>0</v>
      </c>
      <c r="J284" s="641">
        <v>0</v>
      </c>
      <c r="K284" s="642">
        <v>0</v>
      </c>
      <c r="M284" s="446"/>
      <c r="N284" s="446"/>
    </row>
    <row r="285" spans="1:14" s="986" customFormat="1" ht="14">
      <c r="A285" s="939" t="s">
        <v>1155</v>
      </c>
      <c r="B285" s="694">
        <v>0</v>
      </c>
      <c r="C285" s="1512">
        <v>0</v>
      </c>
      <c r="D285" s="640">
        <v>0</v>
      </c>
      <c r="E285" s="641">
        <v>0</v>
      </c>
      <c r="F285" s="641">
        <v>0</v>
      </c>
      <c r="G285" s="642">
        <v>0</v>
      </c>
      <c r="H285" s="640">
        <v>0</v>
      </c>
      <c r="I285" s="641">
        <v>0</v>
      </c>
      <c r="J285" s="641">
        <v>0</v>
      </c>
      <c r="K285" s="642">
        <v>0</v>
      </c>
      <c r="M285" s="446"/>
      <c r="N285" s="446"/>
    </row>
    <row r="286" spans="1:14" s="986" customFormat="1" ht="14">
      <c r="A286" s="939" t="s">
        <v>1192</v>
      </c>
      <c r="B286" s="694">
        <v>0</v>
      </c>
      <c r="C286" s="1512">
        <v>0</v>
      </c>
      <c r="D286" s="640">
        <v>0</v>
      </c>
      <c r="E286" s="641">
        <v>0</v>
      </c>
      <c r="F286" s="641">
        <v>0</v>
      </c>
      <c r="G286" s="642">
        <v>0</v>
      </c>
      <c r="H286" s="640">
        <v>0</v>
      </c>
      <c r="I286" s="641">
        <v>0</v>
      </c>
      <c r="J286" s="641">
        <v>0</v>
      </c>
      <c r="K286" s="642">
        <v>0</v>
      </c>
      <c r="M286" s="446"/>
      <c r="N286" s="446"/>
    </row>
    <row r="287" spans="1:14" s="986" customFormat="1" ht="14">
      <c r="A287" s="939"/>
      <c r="B287" s="694"/>
      <c r="C287" s="1512"/>
      <c r="D287" s="640"/>
      <c r="E287" s="641"/>
      <c r="F287" s="641"/>
      <c r="G287" s="642"/>
      <c r="H287" s="640"/>
      <c r="I287" s="641"/>
      <c r="J287" s="641"/>
      <c r="K287" s="642"/>
      <c r="M287" s="446"/>
      <c r="N287" s="446"/>
    </row>
    <row r="288" spans="1:14" s="985" customFormat="1" ht="14">
      <c r="A288" s="939" t="s">
        <v>1075</v>
      </c>
      <c r="B288" s="694">
        <v>36.300603000000002</v>
      </c>
      <c r="C288" s="1512">
        <v>40.79010036329003</v>
      </c>
      <c r="D288" s="640">
        <v>59.078878699430007</v>
      </c>
      <c r="E288" s="641">
        <v>53.093433277220008</v>
      </c>
      <c r="F288" s="641">
        <v>46.640842717529999</v>
      </c>
      <c r="G288" s="642">
        <v>32.320915952390003</v>
      </c>
      <c r="H288" s="640">
        <v>25.896451136060012</v>
      </c>
      <c r="I288" s="641">
        <v>50.365090423289992</v>
      </c>
      <c r="J288" s="641">
        <v>45.682503404100018</v>
      </c>
      <c r="K288" s="642">
        <v>44.123618760180008</v>
      </c>
      <c r="M288" s="1064"/>
      <c r="N288" s="1064"/>
    </row>
    <row r="289" spans="1:14" s="986" customFormat="1" ht="14">
      <c r="A289" s="939" t="s">
        <v>1076</v>
      </c>
      <c r="B289" s="694">
        <v>30.746547999999997</v>
      </c>
      <c r="C289" s="1512">
        <v>86.09004719954001</v>
      </c>
      <c r="D289" s="640">
        <v>109.81836804466001</v>
      </c>
      <c r="E289" s="641">
        <v>96.941684679380003</v>
      </c>
      <c r="F289" s="641">
        <v>105.70379177265998</v>
      </c>
      <c r="G289" s="642">
        <v>83.671755423669993</v>
      </c>
      <c r="H289" s="640">
        <v>87.678666910690012</v>
      </c>
      <c r="I289" s="641">
        <v>103.29994084866</v>
      </c>
      <c r="J289" s="641">
        <v>108.66978584148002</v>
      </c>
      <c r="K289" s="642">
        <v>105.96104422501001</v>
      </c>
      <c r="M289" s="446"/>
      <c r="N289" s="446"/>
    </row>
    <row r="290" spans="1:14" s="986" customFormat="1" ht="14">
      <c r="A290" s="939" t="s">
        <v>1193</v>
      </c>
      <c r="B290" s="694">
        <v>30.746547999999997</v>
      </c>
      <c r="C290" s="1512">
        <v>86.09004719954001</v>
      </c>
      <c r="D290" s="640">
        <v>109.81836804466001</v>
      </c>
      <c r="E290" s="641">
        <v>96.941684679380003</v>
      </c>
      <c r="F290" s="641">
        <v>105.70379177265998</v>
      </c>
      <c r="G290" s="642">
        <v>83.671755423669993</v>
      </c>
      <c r="H290" s="640">
        <v>87.678666910690012</v>
      </c>
      <c r="I290" s="641">
        <v>103.29994084866</v>
      </c>
      <c r="J290" s="641">
        <v>108.66978584148002</v>
      </c>
      <c r="K290" s="642">
        <v>105.96104422501001</v>
      </c>
      <c r="M290" s="446"/>
      <c r="N290" s="446"/>
    </row>
    <row r="291" spans="1:14" s="986" customFormat="1" ht="14">
      <c r="A291" s="1093" t="s">
        <v>1194</v>
      </c>
      <c r="B291" s="694">
        <v>0</v>
      </c>
      <c r="C291" s="1512">
        <v>0</v>
      </c>
      <c r="D291" s="640">
        <v>0</v>
      </c>
      <c r="E291" s="641">
        <v>0</v>
      </c>
      <c r="F291" s="641">
        <v>0</v>
      </c>
      <c r="G291" s="642">
        <v>0</v>
      </c>
      <c r="H291" s="640">
        <v>0</v>
      </c>
      <c r="I291" s="641">
        <v>0</v>
      </c>
      <c r="J291" s="641">
        <v>0</v>
      </c>
      <c r="K291" s="642">
        <v>0</v>
      </c>
      <c r="M291" s="446"/>
      <c r="N291" s="446"/>
    </row>
    <row r="292" spans="1:14" s="986" customFormat="1" ht="14">
      <c r="A292" s="937" t="s">
        <v>1077</v>
      </c>
      <c r="B292" s="693">
        <v>-5.5076309999999999</v>
      </c>
      <c r="C292" s="1511">
        <v>-77.521057520929986</v>
      </c>
      <c r="D292" s="637">
        <v>-98.271315427239998</v>
      </c>
      <c r="E292" s="638">
        <v>-84.05401040996999</v>
      </c>
      <c r="F292" s="638">
        <v>-97.831494707129977</v>
      </c>
      <c r="G292" s="639">
        <v>-77.741744118939991</v>
      </c>
      <c r="H292" s="637">
        <v>-102.75730069847999</v>
      </c>
      <c r="I292" s="638">
        <v>-90.870579722940008</v>
      </c>
      <c r="J292" s="638">
        <v>-106.67845276577999</v>
      </c>
      <c r="K292" s="639">
        <v>-109.7584458211</v>
      </c>
      <c r="M292" s="446"/>
      <c r="N292" s="446"/>
    </row>
    <row r="293" spans="1:14" s="986" customFormat="1" ht="14">
      <c r="A293" s="938" t="s">
        <v>1078</v>
      </c>
      <c r="B293" s="694">
        <v>-1.4879910000000001</v>
      </c>
      <c r="C293" s="1512">
        <v>-4.6561416394300004</v>
      </c>
      <c r="D293" s="640">
        <v>-2.2467844558299999</v>
      </c>
      <c r="E293" s="641">
        <v>-3.1896748510599999</v>
      </c>
      <c r="F293" s="641">
        <v>-4.6674368532000008</v>
      </c>
      <c r="G293" s="642">
        <v>-10.51254199846</v>
      </c>
      <c r="H293" s="640">
        <v>-1.58467086148</v>
      </c>
      <c r="I293" s="641">
        <v>-2.24418390718</v>
      </c>
      <c r="J293" s="641">
        <v>-3.2278006933400003</v>
      </c>
      <c r="K293" s="642">
        <v>-3.82739516482</v>
      </c>
      <c r="M293" s="446"/>
      <c r="N293" s="446"/>
    </row>
    <row r="294" spans="1:14" s="986" customFormat="1" ht="14">
      <c r="A294" s="939" t="s">
        <v>1079</v>
      </c>
      <c r="B294" s="694">
        <v>12.448861999999998</v>
      </c>
      <c r="C294" s="1512">
        <v>36.78747400844</v>
      </c>
      <c r="D294" s="640">
        <v>49.675226776170007</v>
      </c>
      <c r="E294" s="641">
        <v>43.296973342329999</v>
      </c>
      <c r="F294" s="641">
        <v>43.587421346790002</v>
      </c>
      <c r="G294" s="642">
        <v>36.853446646120005</v>
      </c>
      <c r="H294" s="640">
        <v>42.495899059330007</v>
      </c>
      <c r="I294" s="641">
        <v>40.33160586775</v>
      </c>
      <c r="J294" s="641">
        <v>47.070663684739998</v>
      </c>
      <c r="K294" s="642">
        <v>51.900108184089994</v>
      </c>
      <c r="M294" s="446"/>
      <c r="N294" s="446"/>
    </row>
    <row r="295" spans="1:14" s="986" customFormat="1" ht="14">
      <c r="A295" s="941" t="s">
        <v>1080</v>
      </c>
      <c r="B295" s="694">
        <v>0.100815</v>
      </c>
      <c r="C295" s="1512">
        <v>8.9778315669999997E-2</v>
      </c>
      <c r="D295" s="640">
        <v>0.10338376167</v>
      </c>
      <c r="E295" s="641">
        <v>9.8460516540000001E-2</v>
      </c>
      <c r="F295" s="641">
        <v>-0.15143884159000001</v>
      </c>
      <c r="G295" s="642">
        <v>0.05</v>
      </c>
      <c r="H295" s="640">
        <v>6.3856726000000003E-2</v>
      </c>
      <c r="I295" s="641">
        <v>-0.15169266300000001</v>
      </c>
      <c r="J295" s="641">
        <v>-0.15169266300000001</v>
      </c>
      <c r="K295" s="642">
        <v>-0.15169266300000001</v>
      </c>
      <c r="M295" s="446"/>
      <c r="N295" s="446"/>
    </row>
    <row r="296" spans="1:14" s="986" customFormat="1" ht="14">
      <c r="A296" s="941"/>
      <c r="B296" s="694"/>
      <c r="C296" s="1512"/>
      <c r="D296" s="640"/>
      <c r="E296" s="641"/>
      <c r="F296" s="641"/>
      <c r="G296" s="642"/>
      <c r="H296" s="640"/>
      <c r="I296" s="641"/>
      <c r="J296" s="641"/>
      <c r="K296" s="642"/>
      <c r="M296" s="446"/>
      <c r="N296" s="446"/>
    </row>
    <row r="297" spans="1:14" s="985" customFormat="1" ht="14.5" thickBot="1">
      <c r="A297" s="1185" t="s">
        <v>165</v>
      </c>
      <c r="B297" s="1179">
        <v>109.083394</v>
      </c>
      <c r="C297" s="1514">
        <v>300.5506844212</v>
      </c>
      <c r="D297" s="1180">
        <v>375.67750128858</v>
      </c>
      <c r="E297" s="1181">
        <v>348.24404401886</v>
      </c>
      <c r="F297" s="1181">
        <v>371.6637693289</v>
      </c>
      <c r="G297" s="1182">
        <v>303.3193769188</v>
      </c>
      <c r="H297" s="1180">
        <v>350.37303048385007</v>
      </c>
      <c r="I297" s="1181">
        <v>422.94812682016004</v>
      </c>
      <c r="J297" s="1181">
        <v>444.32592848879005</v>
      </c>
      <c r="K297" s="1182">
        <v>451.64463250248002</v>
      </c>
      <c r="M297" s="1064"/>
      <c r="N297" s="1064"/>
    </row>
    <row r="298" spans="1:14">
      <c r="A298" s="1424" t="s">
        <v>36</v>
      </c>
      <c r="B298" s="566"/>
      <c r="C298" s="566"/>
      <c r="D298" s="566"/>
      <c r="E298" s="566"/>
      <c r="F298" s="566"/>
      <c r="G298" s="566"/>
      <c r="H298" s="566"/>
      <c r="I298" s="566"/>
      <c r="J298" s="566"/>
      <c r="K298" s="566"/>
    </row>
    <row r="299" spans="1:14">
      <c r="A299" s="1424" t="s">
        <v>1498</v>
      </c>
    </row>
  </sheetData>
  <mergeCells count="5">
    <mergeCell ref="A3:A4"/>
    <mergeCell ref="B3:B4"/>
    <mergeCell ref="D3:G3"/>
    <mergeCell ref="H3:K3"/>
    <mergeCell ref="C3:C4"/>
  </mergeCells>
  <hyperlinks>
    <hyperlink ref="A1" location="Menu!A1" display="Return to Menu" xr:uid="{00000000-0004-0000-1900-000000000000}"/>
  </hyperlinks>
  <printOptions horizontalCentered="1" verticalCentered="1"/>
  <pageMargins left="0.25" right="0.25" top="0.5" bottom="0.27" header="0.5" footer="0.27"/>
  <pageSetup paperSize="9" scale="18" orientation="portrait" r:id="rId1"/>
  <headerFooter alignWithMargins="0">
    <oddFooter>&amp;A&amp;RPage &amp;P&amp;L&amp;1#&amp;"Calibri"&amp;10&amp;K0078D7This document is for CBN internal consumption</oddFooter>
  </headerFooter>
  <rowBreaks count="1" manualBreakCount="1">
    <brk id="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32"/>
  <sheetViews>
    <sheetView view="pageBreakPreview" zoomScale="70" zoomScaleNormal="85" zoomScaleSheetLayoutView="70" workbookViewId="0">
      <pane xSplit="1" ySplit="4" topLeftCell="B14" activePane="bottomRight" state="frozen"/>
      <selection pane="topRight"/>
      <selection pane="bottomLeft"/>
      <selection pane="bottomRight"/>
    </sheetView>
  </sheetViews>
  <sheetFormatPr defaultColWidth="8.453125" defaultRowHeight="12.5"/>
  <cols>
    <col min="1" max="1" width="58.54296875" style="562" customWidth="1"/>
    <col min="2" max="3" width="13.81640625" style="562" customWidth="1"/>
    <col min="4" max="4" width="13.453125" style="562" customWidth="1"/>
    <col min="5" max="6" width="13" style="562" customWidth="1"/>
    <col min="7" max="11" width="13.54296875" style="562" customWidth="1"/>
    <col min="12" max="12" width="8.453125" style="562"/>
    <col min="13" max="16" width="13.54296875" style="562" bestFit="1" customWidth="1"/>
    <col min="17" max="16384" width="8.453125" style="562"/>
  </cols>
  <sheetData>
    <row r="1" spans="1:16" s="773" customFormat="1" ht="32.5" customHeight="1">
      <c r="A1" s="795" t="s">
        <v>622</v>
      </c>
    </row>
    <row r="2" spans="1:16" ht="32.15" customHeight="1" thickBot="1">
      <c r="A2" s="1145" t="s">
        <v>1411</v>
      </c>
    </row>
    <row r="3" spans="1:16" s="583" customFormat="1" ht="15">
      <c r="A3" s="1835"/>
      <c r="B3" s="1837">
        <v>2018</v>
      </c>
      <c r="C3" s="1837">
        <v>2019</v>
      </c>
      <c r="D3" s="1819">
        <v>2020</v>
      </c>
      <c r="E3" s="1820"/>
      <c r="F3" s="1820"/>
      <c r="G3" s="1821"/>
      <c r="H3" s="1819">
        <v>2021</v>
      </c>
      <c r="I3" s="1820"/>
      <c r="J3" s="1820"/>
      <c r="K3" s="1821"/>
    </row>
    <row r="4" spans="1:16" s="583" customFormat="1" ht="15.5" thickBot="1">
      <c r="A4" s="1836"/>
      <c r="B4" s="1838"/>
      <c r="C4" s="1838"/>
      <c r="D4" s="666" t="s">
        <v>1</v>
      </c>
      <c r="E4" s="667" t="s">
        <v>2</v>
      </c>
      <c r="F4" s="668" t="s">
        <v>3</v>
      </c>
      <c r="G4" s="669" t="s">
        <v>4</v>
      </c>
      <c r="H4" s="666" t="s">
        <v>1</v>
      </c>
      <c r="I4" s="667" t="s">
        <v>2</v>
      </c>
      <c r="J4" s="668" t="s">
        <v>3</v>
      </c>
      <c r="K4" s="669" t="s">
        <v>4</v>
      </c>
    </row>
    <row r="5" spans="1:16" s="815" customFormat="1" ht="14">
      <c r="A5" s="813" t="s">
        <v>623</v>
      </c>
      <c r="B5" s="650">
        <v>0</v>
      </c>
      <c r="C5" s="592">
        <v>-2.1</v>
      </c>
      <c r="D5" s="651">
        <v>-2.10000127067</v>
      </c>
      <c r="E5" s="580">
        <v>-2.1</v>
      </c>
      <c r="F5" s="580">
        <v>-2.1</v>
      </c>
      <c r="G5" s="652">
        <v>-2.1</v>
      </c>
      <c r="H5" s="651">
        <v>-2.1</v>
      </c>
      <c r="I5" s="580">
        <v>-3.4</v>
      </c>
      <c r="J5" s="580">
        <v>-3.4</v>
      </c>
      <c r="K5" s="652">
        <v>-3.4</v>
      </c>
      <c r="M5" s="1617"/>
      <c r="N5" s="1617"/>
      <c r="O5" s="1617"/>
      <c r="P5" s="1617"/>
    </row>
    <row r="6" spans="1:16" s="812" customFormat="1" ht="14">
      <c r="A6" s="817" t="s">
        <v>1536</v>
      </c>
      <c r="B6" s="653">
        <v>0</v>
      </c>
      <c r="C6" s="595">
        <v>0</v>
      </c>
      <c r="D6" s="654">
        <v>0</v>
      </c>
      <c r="E6" s="655">
        <v>0</v>
      </c>
      <c r="F6" s="655">
        <v>0</v>
      </c>
      <c r="G6" s="656">
        <v>0</v>
      </c>
      <c r="H6" s="654">
        <v>0</v>
      </c>
      <c r="I6" s="655">
        <v>0</v>
      </c>
      <c r="J6" s="655">
        <v>0</v>
      </c>
      <c r="K6" s="656">
        <v>0</v>
      </c>
      <c r="M6" s="59"/>
      <c r="N6" s="59"/>
      <c r="O6" s="59"/>
      <c r="P6" s="59"/>
    </row>
    <row r="7" spans="1:16" s="812" customFormat="1" ht="14">
      <c r="A7" s="817" t="s">
        <v>1537</v>
      </c>
      <c r="B7" s="653">
        <v>0</v>
      </c>
      <c r="C7" s="595">
        <v>-2.1</v>
      </c>
      <c r="D7" s="654">
        <v>-2.10000127067</v>
      </c>
      <c r="E7" s="655">
        <v>-2.1</v>
      </c>
      <c r="F7" s="655">
        <v>-2.1</v>
      </c>
      <c r="G7" s="656">
        <v>-2.1</v>
      </c>
      <c r="H7" s="654">
        <v>-2.1</v>
      </c>
      <c r="I7" s="655">
        <v>-3.4</v>
      </c>
      <c r="J7" s="655">
        <v>-3.4</v>
      </c>
      <c r="K7" s="656">
        <v>-3.4</v>
      </c>
      <c r="M7" s="59"/>
      <c r="N7" s="59"/>
      <c r="O7" s="59"/>
      <c r="P7" s="59"/>
    </row>
    <row r="8" spans="1:16" s="815" customFormat="1" ht="14">
      <c r="A8" s="813" t="s">
        <v>1552</v>
      </c>
      <c r="B8" s="650">
        <v>1.3878409999999999</v>
      </c>
      <c r="C8" s="592">
        <v>1.7500379562499999</v>
      </c>
      <c r="D8" s="651">
        <v>2.2148990687300003</v>
      </c>
      <c r="E8" s="580">
        <v>2.2309891246600002</v>
      </c>
      <c r="F8" s="580">
        <v>2.6352187097200002</v>
      </c>
      <c r="G8" s="652">
        <v>2.3655979152600004</v>
      </c>
      <c r="H8" s="651">
        <v>2.4840137636200001</v>
      </c>
      <c r="I8" s="580">
        <v>2.92953111368</v>
      </c>
      <c r="J8" s="580">
        <v>3.0464438055299996</v>
      </c>
      <c r="K8" s="652">
        <v>3.7698887211399996</v>
      </c>
      <c r="M8" s="1617"/>
      <c r="N8" s="1617"/>
      <c r="O8" s="1617"/>
      <c r="P8" s="1617"/>
    </row>
    <row r="9" spans="1:16" s="812" customFormat="1" ht="14">
      <c r="A9" s="817" t="s">
        <v>480</v>
      </c>
      <c r="B9" s="653">
        <v>0.35126999999999997</v>
      </c>
      <c r="C9" s="595">
        <v>0.60171791512000006</v>
      </c>
      <c r="D9" s="654">
        <v>0.8643139579800001</v>
      </c>
      <c r="E9" s="655">
        <v>1.0319840569099998</v>
      </c>
      <c r="F9" s="655">
        <v>1.2634935255199999</v>
      </c>
      <c r="G9" s="656">
        <v>1.1654998761199999</v>
      </c>
      <c r="H9" s="654">
        <v>0.92355800372999997</v>
      </c>
      <c r="I9" s="655">
        <v>1.0739712054900001</v>
      </c>
      <c r="J9" s="655">
        <v>0.91643480447000003</v>
      </c>
      <c r="K9" s="656">
        <v>1.61727232471</v>
      </c>
      <c r="M9" s="59"/>
      <c r="N9" s="59"/>
      <c r="O9" s="59"/>
      <c r="P9" s="59"/>
    </row>
    <row r="10" spans="1:16" s="812" customFormat="1" ht="14">
      <c r="A10" s="817" t="s">
        <v>1553</v>
      </c>
      <c r="B10" s="653">
        <v>1.0365709999999999</v>
      </c>
      <c r="C10" s="595">
        <v>1.1483200411299999</v>
      </c>
      <c r="D10" s="654">
        <v>1.35058511075</v>
      </c>
      <c r="E10" s="655">
        <v>1.1990050677500002</v>
      </c>
      <c r="F10" s="655">
        <v>1.3717251842</v>
      </c>
      <c r="G10" s="656">
        <v>1.20009803914</v>
      </c>
      <c r="H10" s="654">
        <v>1.5604557598900002</v>
      </c>
      <c r="I10" s="655">
        <v>1.8555599081900001</v>
      </c>
      <c r="J10" s="655">
        <v>2.1300090010599999</v>
      </c>
      <c r="K10" s="656">
        <v>2.15261639643</v>
      </c>
      <c r="M10" s="59"/>
      <c r="N10" s="59"/>
      <c r="O10" s="59"/>
      <c r="P10" s="59"/>
    </row>
    <row r="11" spans="1:16" s="812" customFormat="1" ht="14">
      <c r="A11" s="817" t="s">
        <v>1554</v>
      </c>
      <c r="B11" s="653">
        <v>0</v>
      </c>
      <c r="C11" s="595">
        <v>0</v>
      </c>
      <c r="D11" s="654">
        <v>0</v>
      </c>
      <c r="E11" s="655">
        <v>0</v>
      </c>
      <c r="F11" s="655">
        <v>0</v>
      </c>
      <c r="G11" s="656">
        <v>0</v>
      </c>
      <c r="H11" s="654">
        <v>0</v>
      </c>
      <c r="I11" s="655">
        <v>0</v>
      </c>
      <c r="J11" s="655">
        <v>0</v>
      </c>
      <c r="K11" s="656">
        <v>0</v>
      </c>
      <c r="M11" s="59"/>
      <c r="N11" s="59"/>
      <c r="O11" s="59"/>
      <c r="P11" s="59"/>
    </row>
    <row r="12" spans="1:16" s="815" customFormat="1" ht="14">
      <c r="A12" s="813" t="s">
        <v>1555</v>
      </c>
      <c r="B12" s="650">
        <v>4.6881459999999997</v>
      </c>
      <c r="C12" s="592">
        <v>6.2533000606999991</v>
      </c>
      <c r="D12" s="651">
        <v>7.2112329427100006</v>
      </c>
      <c r="E12" s="580">
        <v>3.7776846488000002</v>
      </c>
      <c r="F12" s="580">
        <v>9.1201575108600004</v>
      </c>
      <c r="G12" s="652">
        <v>8.6881615254399982</v>
      </c>
      <c r="H12" s="651">
        <v>10.591726144229998</v>
      </c>
      <c r="I12" s="580">
        <v>11.439387588179999</v>
      </c>
      <c r="J12" s="580">
        <v>10.636664958110002</v>
      </c>
      <c r="K12" s="652">
        <v>11.396448108209999</v>
      </c>
      <c r="M12" s="1617"/>
      <c r="N12" s="1617"/>
      <c r="O12" s="1617"/>
      <c r="P12" s="1617"/>
    </row>
    <row r="13" spans="1:16" s="812" customFormat="1" ht="14">
      <c r="A13" s="817" t="s">
        <v>1538</v>
      </c>
      <c r="B13" s="653">
        <v>4.6881459999999997</v>
      </c>
      <c r="C13" s="595">
        <v>6.2533000606999991</v>
      </c>
      <c r="D13" s="654">
        <v>7.2112329427100006</v>
      </c>
      <c r="E13" s="655">
        <v>3.7776846488000002</v>
      </c>
      <c r="F13" s="655">
        <v>9.1201575108600004</v>
      </c>
      <c r="G13" s="656">
        <v>8.6881615254399982</v>
      </c>
      <c r="H13" s="654">
        <v>10.591726144229998</v>
      </c>
      <c r="I13" s="655">
        <v>11.439387588179999</v>
      </c>
      <c r="J13" s="655">
        <v>10.636664958110002</v>
      </c>
      <c r="K13" s="656">
        <v>11.396448108209999</v>
      </c>
      <c r="M13" s="59"/>
      <c r="N13" s="59"/>
      <c r="O13" s="59"/>
      <c r="P13" s="59"/>
    </row>
    <row r="14" spans="1:16" s="812" customFormat="1" ht="14">
      <c r="A14" s="817" t="s">
        <v>1540</v>
      </c>
      <c r="B14" s="653">
        <v>0</v>
      </c>
      <c r="C14" s="595">
        <v>0</v>
      </c>
      <c r="D14" s="654">
        <v>0</v>
      </c>
      <c r="E14" s="655">
        <v>0</v>
      </c>
      <c r="F14" s="655">
        <v>0</v>
      </c>
      <c r="G14" s="656">
        <v>0</v>
      </c>
      <c r="H14" s="654">
        <v>0</v>
      </c>
      <c r="I14" s="655">
        <v>0</v>
      </c>
      <c r="J14" s="655">
        <v>0</v>
      </c>
      <c r="K14" s="656">
        <v>0</v>
      </c>
      <c r="M14" s="59"/>
      <c r="N14" s="59"/>
      <c r="O14" s="59"/>
      <c r="P14" s="59"/>
    </row>
    <row r="15" spans="1:16" s="815" customFormat="1" ht="14">
      <c r="A15" s="813" t="s">
        <v>1556</v>
      </c>
      <c r="B15" s="650">
        <v>65.147533999999993</v>
      </c>
      <c r="C15" s="592">
        <v>140.5243526877</v>
      </c>
      <c r="D15" s="651">
        <v>187.55566725478997</v>
      </c>
      <c r="E15" s="580">
        <v>171.02438339969004</v>
      </c>
      <c r="F15" s="580">
        <v>179.40766717385995</v>
      </c>
      <c r="G15" s="652">
        <v>133.07998993844998</v>
      </c>
      <c r="H15" s="651">
        <v>159.38282737124001</v>
      </c>
      <c r="I15" s="580">
        <v>197.02343689801</v>
      </c>
      <c r="J15" s="580">
        <v>215.60397412808001</v>
      </c>
      <c r="K15" s="652">
        <v>220.08618589903003</v>
      </c>
      <c r="M15" s="1617"/>
      <c r="N15" s="1617"/>
      <c r="O15" s="1617"/>
      <c r="P15" s="1617"/>
    </row>
    <row r="16" spans="1:16" s="812" customFormat="1" ht="14">
      <c r="A16" s="817" t="s">
        <v>1541</v>
      </c>
      <c r="B16" s="653">
        <v>10.057276</v>
      </c>
      <c r="C16" s="595">
        <v>7.1168818754099998</v>
      </c>
      <c r="D16" s="654">
        <v>9.4158989116400011</v>
      </c>
      <c r="E16" s="655">
        <v>8.8895402800200003</v>
      </c>
      <c r="F16" s="655">
        <v>9.0636210175199992</v>
      </c>
      <c r="G16" s="656">
        <v>4.5726048707600002</v>
      </c>
      <c r="H16" s="654">
        <v>6.6263394333900001</v>
      </c>
      <c r="I16" s="655">
        <v>9.2320376847599999</v>
      </c>
      <c r="J16" s="655">
        <v>9.3601625956300012</v>
      </c>
      <c r="K16" s="656">
        <v>9.0853242056700001</v>
      </c>
      <c r="M16" s="59"/>
      <c r="N16" s="59"/>
      <c r="O16" s="59"/>
      <c r="P16" s="59"/>
    </row>
    <row r="17" spans="1:16" s="812" customFormat="1" ht="14">
      <c r="A17" s="817" t="s">
        <v>1542</v>
      </c>
      <c r="B17" s="653">
        <v>0</v>
      </c>
      <c r="C17" s="595">
        <v>0</v>
      </c>
      <c r="D17" s="654">
        <v>0</v>
      </c>
      <c r="E17" s="655">
        <v>0</v>
      </c>
      <c r="F17" s="655">
        <v>0</v>
      </c>
      <c r="G17" s="656">
        <v>0</v>
      </c>
      <c r="H17" s="654">
        <v>0</v>
      </c>
      <c r="I17" s="655">
        <v>0</v>
      </c>
      <c r="J17" s="655">
        <v>0</v>
      </c>
      <c r="K17" s="656">
        <v>0</v>
      </c>
      <c r="M17" s="59"/>
      <c r="N17" s="59"/>
      <c r="O17" s="59"/>
      <c r="P17" s="59"/>
    </row>
    <row r="18" spans="1:16" s="812" customFormat="1" ht="14">
      <c r="A18" s="817" t="s">
        <v>1543</v>
      </c>
      <c r="B18" s="653">
        <v>0</v>
      </c>
      <c r="C18" s="595">
        <v>0</v>
      </c>
      <c r="D18" s="654">
        <v>0</v>
      </c>
      <c r="E18" s="655">
        <v>0</v>
      </c>
      <c r="F18" s="655">
        <v>0</v>
      </c>
      <c r="G18" s="656">
        <v>0</v>
      </c>
      <c r="H18" s="654">
        <v>0</v>
      </c>
      <c r="I18" s="655">
        <v>0</v>
      </c>
      <c r="J18" s="655">
        <v>0</v>
      </c>
      <c r="K18" s="656">
        <v>0</v>
      </c>
      <c r="M18" s="59"/>
      <c r="N18" s="59"/>
      <c r="O18" s="59"/>
      <c r="P18" s="59"/>
    </row>
    <row r="19" spans="1:16" s="812" customFormat="1" ht="14">
      <c r="A19" s="817" t="s">
        <v>1544</v>
      </c>
      <c r="B19" s="653">
        <v>55.090257999999999</v>
      </c>
      <c r="C19" s="595">
        <v>133.40747081229</v>
      </c>
      <c r="D19" s="654">
        <v>178.13976834314997</v>
      </c>
      <c r="E19" s="655">
        <v>162.13484311967002</v>
      </c>
      <c r="F19" s="655">
        <v>170.34404615633997</v>
      </c>
      <c r="G19" s="656">
        <v>128.50738506769</v>
      </c>
      <c r="H19" s="654">
        <v>152.75648793785001</v>
      </c>
      <c r="I19" s="655">
        <v>187.79139921325</v>
      </c>
      <c r="J19" s="655">
        <v>206.24381153245</v>
      </c>
      <c r="K19" s="656">
        <v>211.00086169336004</v>
      </c>
      <c r="M19" s="59"/>
      <c r="N19" s="59"/>
      <c r="O19" s="59"/>
      <c r="P19" s="59"/>
    </row>
    <row r="20" spans="1:16" s="815" customFormat="1" ht="14">
      <c r="A20" s="828" t="s">
        <v>1557</v>
      </c>
      <c r="B20" s="650">
        <v>0</v>
      </c>
      <c r="C20" s="592">
        <v>0</v>
      </c>
      <c r="D20" s="651">
        <v>0</v>
      </c>
      <c r="E20" s="580">
        <v>0</v>
      </c>
      <c r="F20" s="580">
        <v>0</v>
      </c>
      <c r="G20" s="652">
        <v>0</v>
      </c>
      <c r="H20" s="651">
        <v>0</v>
      </c>
      <c r="I20" s="580">
        <v>0</v>
      </c>
      <c r="J20" s="580">
        <v>0</v>
      </c>
      <c r="K20" s="652">
        <v>0</v>
      </c>
      <c r="M20" s="1617"/>
      <c r="N20" s="1617"/>
      <c r="O20" s="1617"/>
      <c r="P20" s="1617"/>
    </row>
    <row r="21" spans="1:16" s="815" customFormat="1" ht="14">
      <c r="A21" s="828" t="s">
        <v>1558</v>
      </c>
      <c r="B21" s="650">
        <v>11.366850000000001</v>
      </c>
      <c r="C21" s="592">
        <v>42.457400388369997</v>
      </c>
      <c r="D21" s="651">
        <v>49.09577258737</v>
      </c>
      <c r="E21" s="580">
        <v>46.065619822030001</v>
      </c>
      <c r="F21" s="580">
        <v>53.376321448189991</v>
      </c>
      <c r="G21" s="652">
        <v>48.961791425769995</v>
      </c>
      <c r="H21" s="651">
        <v>57.872212820020003</v>
      </c>
      <c r="I21" s="580">
        <v>66.655984640399993</v>
      </c>
      <c r="J21" s="580">
        <v>66.313453340729993</v>
      </c>
      <c r="K21" s="652">
        <v>60.298911192430005</v>
      </c>
      <c r="M21" s="1617"/>
      <c r="N21" s="1617"/>
      <c r="O21" s="1617"/>
      <c r="P21" s="1617"/>
    </row>
    <row r="22" spans="1:16" s="815" customFormat="1" ht="14">
      <c r="A22" s="828" t="s">
        <v>1559</v>
      </c>
      <c r="B22" s="650">
        <v>25.974525</v>
      </c>
      <c r="C22" s="592">
        <v>48.817638951179994</v>
      </c>
      <c r="D22" s="651">
        <v>66.895426197179987</v>
      </c>
      <c r="E22" s="580">
        <v>58.028863576720006</v>
      </c>
      <c r="F22" s="580">
        <v>72.718230627369991</v>
      </c>
      <c r="G22" s="652">
        <v>51.997327484720003</v>
      </c>
      <c r="H22" s="651">
        <v>70.178958727899996</v>
      </c>
      <c r="I22" s="580">
        <v>73.518680438280001</v>
      </c>
      <c r="J22" s="580">
        <v>79.643263313790015</v>
      </c>
      <c r="K22" s="652">
        <v>81.738485859480022</v>
      </c>
      <c r="M22" s="1617"/>
      <c r="N22" s="1617"/>
      <c r="O22" s="1617"/>
      <c r="P22" s="1617"/>
    </row>
    <row r="23" spans="1:16" s="815" customFormat="1" ht="14">
      <c r="A23" s="828" t="s">
        <v>1548</v>
      </c>
      <c r="B23" s="650">
        <v>0</v>
      </c>
      <c r="C23" s="592">
        <v>0</v>
      </c>
      <c r="D23" s="651">
        <v>0</v>
      </c>
      <c r="E23" s="580">
        <v>0</v>
      </c>
      <c r="F23" s="580">
        <v>0</v>
      </c>
      <c r="G23" s="652">
        <v>0</v>
      </c>
      <c r="H23" s="651">
        <v>0</v>
      </c>
      <c r="I23" s="580">
        <v>0</v>
      </c>
      <c r="J23" s="580">
        <v>0</v>
      </c>
      <c r="K23" s="652">
        <v>0</v>
      </c>
      <c r="M23" s="1617"/>
      <c r="N23" s="1617"/>
      <c r="O23" s="1617"/>
      <c r="P23" s="1617"/>
    </row>
    <row r="24" spans="1:16" s="815" customFormat="1" ht="14">
      <c r="A24" s="828" t="s">
        <v>1549</v>
      </c>
      <c r="B24" s="650">
        <v>16.559414</v>
      </c>
      <c r="C24" s="592">
        <v>34.438961479369993</v>
      </c>
      <c r="D24" s="651">
        <v>42.410809379130001</v>
      </c>
      <c r="E24" s="580">
        <v>39.564496488119993</v>
      </c>
      <c r="F24" s="580">
        <v>42.79563988628</v>
      </c>
      <c r="G24" s="652">
        <v>28.96987003537</v>
      </c>
      <c r="H24" s="651">
        <v>32.983880486399997</v>
      </c>
      <c r="I24" s="580">
        <v>44.04396022649</v>
      </c>
      <c r="J24" s="580">
        <v>47.175990117910004</v>
      </c>
      <c r="K24" s="652">
        <v>57.009297871679998</v>
      </c>
      <c r="M24" s="1617"/>
      <c r="N24" s="1617"/>
      <c r="O24" s="1617"/>
      <c r="P24" s="1617"/>
    </row>
    <row r="25" spans="1:16" s="815" customFormat="1" ht="14">
      <c r="A25" s="828" t="s">
        <v>1550</v>
      </c>
      <c r="B25" s="650">
        <v>1.4702059999999999</v>
      </c>
      <c r="C25" s="592">
        <v>0.50004050455000004</v>
      </c>
      <c r="D25" s="651">
        <v>3.1546281605800002</v>
      </c>
      <c r="E25" s="580">
        <v>2.0978758464400005</v>
      </c>
      <c r="F25" s="580">
        <v>2.4309880954600001</v>
      </c>
      <c r="G25" s="652">
        <v>2.0747429229000001</v>
      </c>
      <c r="H25" s="651">
        <v>3.09291794056</v>
      </c>
      <c r="I25" s="580">
        <v>2.4831394265799998</v>
      </c>
      <c r="J25" s="580">
        <v>3.9471177563399995</v>
      </c>
      <c r="K25" s="652">
        <v>3.0725270227400001</v>
      </c>
      <c r="M25" s="1617"/>
      <c r="N25" s="1617"/>
      <c r="O25" s="1617"/>
      <c r="P25" s="1617"/>
    </row>
    <row r="26" spans="1:16" s="815" customFormat="1" ht="14">
      <c r="A26" s="813" t="s">
        <v>223</v>
      </c>
      <c r="B26" s="650">
        <v>0</v>
      </c>
      <c r="C26" s="592">
        <v>0</v>
      </c>
      <c r="D26" s="651">
        <v>0</v>
      </c>
      <c r="E26" s="580">
        <v>0</v>
      </c>
      <c r="F26" s="580">
        <v>0</v>
      </c>
      <c r="G26" s="652">
        <v>0</v>
      </c>
      <c r="H26" s="651">
        <v>0</v>
      </c>
      <c r="I26" s="580">
        <v>0</v>
      </c>
      <c r="J26" s="580">
        <v>0</v>
      </c>
      <c r="K26" s="652">
        <v>0</v>
      </c>
      <c r="M26" s="1617"/>
      <c r="N26" s="1617"/>
      <c r="O26" s="1617"/>
      <c r="P26" s="1617"/>
    </row>
    <row r="27" spans="1:16" s="815" customFormat="1" ht="14">
      <c r="A27" s="813" t="s">
        <v>1560</v>
      </c>
      <c r="B27" s="650">
        <v>0</v>
      </c>
      <c r="C27" s="592">
        <v>0</v>
      </c>
      <c r="D27" s="651">
        <v>0</v>
      </c>
      <c r="E27" s="580">
        <v>0</v>
      </c>
      <c r="F27" s="580">
        <v>0</v>
      </c>
      <c r="G27" s="652">
        <v>0</v>
      </c>
      <c r="H27" s="651">
        <v>0</v>
      </c>
      <c r="I27" s="580">
        <v>0</v>
      </c>
      <c r="J27" s="580">
        <v>0</v>
      </c>
      <c r="K27" s="652">
        <v>0</v>
      </c>
      <c r="M27" s="1617"/>
      <c r="N27" s="1617"/>
      <c r="O27" s="1617"/>
      <c r="P27" s="1617"/>
    </row>
    <row r="28" spans="1:16" s="815" customFormat="1" ht="14">
      <c r="A28" s="813" t="s">
        <v>1561</v>
      </c>
      <c r="B28" s="650">
        <v>0</v>
      </c>
      <c r="C28" s="592">
        <v>0</v>
      </c>
      <c r="D28" s="651">
        <v>0</v>
      </c>
      <c r="E28" s="580">
        <v>0</v>
      </c>
      <c r="F28" s="580">
        <v>0</v>
      </c>
      <c r="G28" s="652">
        <v>0</v>
      </c>
      <c r="H28" s="651">
        <v>0</v>
      </c>
      <c r="I28" s="580">
        <v>0</v>
      </c>
      <c r="J28" s="580">
        <v>0</v>
      </c>
      <c r="K28" s="652">
        <v>0</v>
      </c>
      <c r="M28" s="1617"/>
      <c r="N28" s="1617"/>
      <c r="O28" s="1617"/>
      <c r="P28" s="1617"/>
    </row>
    <row r="29" spans="1:16" s="815" customFormat="1" ht="14">
      <c r="A29" s="813" t="s">
        <v>1562</v>
      </c>
      <c r="B29" s="650">
        <v>36.300603000000002</v>
      </c>
      <c r="C29" s="592">
        <v>40.79010036329003</v>
      </c>
      <c r="D29" s="651">
        <v>59.078878699430007</v>
      </c>
      <c r="E29" s="580">
        <v>53.093433277220008</v>
      </c>
      <c r="F29" s="580">
        <v>46.640842717529999</v>
      </c>
      <c r="G29" s="652">
        <v>32.320915952390003</v>
      </c>
      <c r="H29" s="651">
        <v>25.896451136060012</v>
      </c>
      <c r="I29" s="580">
        <v>50.365090423289992</v>
      </c>
      <c r="J29" s="580">
        <v>45.682503404100018</v>
      </c>
      <c r="K29" s="652">
        <v>44.123618760180008</v>
      </c>
      <c r="M29" s="1617"/>
      <c r="N29" s="1617"/>
      <c r="O29" s="1617"/>
      <c r="P29" s="1617"/>
    </row>
    <row r="30" spans="1:16" s="815" customFormat="1" ht="14.5" thickBot="1">
      <c r="A30" s="829" t="s">
        <v>1563</v>
      </c>
      <c r="B30" s="657">
        <v>-20.448076</v>
      </c>
      <c r="C30" s="599">
        <v>-20.576450982109993</v>
      </c>
      <c r="D30" s="658">
        <v>-25.753717028129977</v>
      </c>
      <c r="E30" s="659">
        <v>-23.917231837380008</v>
      </c>
      <c r="F30" s="659">
        <v>-28.898979379919982</v>
      </c>
      <c r="G30" s="660">
        <v>-22.290898442000007</v>
      </c>
      <c r="H30" s="658">
        <v>-19.665853831849994</v>
      </c>
      <c r="I30" s="659">
        <v>-29.074499555169982</v>
      </c>
      <c r="J30" s="659">
        <v>-16.875245041150016</v>
      </c>
      <c r="K30" s="660">
        <v>-14.390317978129984</v>
      </c>
      <c r="M30" s="1617"/>
      <c r="N30" s="1617"/>
      <c r="O30" s="1617"/>
      <c r="P30" s="1617"/>
    </row>
    <row r="31" spans="1:16" ht="12.65" customHeight="1">
      <c r="A31" s="1424" t="s">
        <v>36</v>
      </c>
      <c r="B31" s="563"/>
      <c r="C31" s="563"/>
      <c r="D31" s="563"/>
      <c r="E31" s="563"/>
      <c r="F31" s="563"/>
      <c r="G31" s="563"/>
      <c r="H31" s="563"/>
      <c r="I31" s="563"/>
      <c r="J31" s="563"/>
      <c r="K31" s="563"/>
    </row>
    <row r="32" spans="1:16">
      <c r="A32" s="1424" t="s">
        <v>1500</v>
      </c>
    </row>
  </sheetData>
  <mergeCells count="5">
    <mergeCell ref="A3:A4"/>
    <mergeCell ref="B3:B4"/>
    <mergeCell ref="D3:G3"/>
    <mergeCell ref="H3:K3"/>
    <mergeCell ref="C3:C4"/>
  </mergeCells>
  <hyperlinks>
    <hyperlink ref="A1" location="Menu!A1" display="Return to Menu" xr:uid="{00000000-0004-0000-1A00-000000000000}"/>
  </hyperlinks>
  <pageMargins left="0.7" right="0.7" top="0.75" bottom="0.75" header="0.3" footer="0.3"/>
  <pageSetup paperSize="9" scale="35" orientation="portrait" horizontalDpi="4294967295" verticalDpi="4294967295" r:id="rId1"/>
  <headerFooter alignWithMargins="0">
    <oddFooter>&amp;A&amp;RPage &amp;P&amp;L&amp;1#&amp;"Calibri"&amp;10&amp;K0078D7This document is for CBN internal consumption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228"/>
  <sheetViews>
    <sheetView view="pageBreakPreview" zoomScale="70" zoomScaleNormal="85" zoomScaleSheetLayoutView="70" workbookViewId="0">
      <pane xSplit="1" ySplit="4" topLeftCell="B208" activePane="bottomRight" state="frozen"/>
      <selection pane="topRight"/>
      <selection pane="bottomLeft"/>
      <selection pane="bottomRight"/>
    </sheetView>
  </sheetViews>
  <sheetFormatPr defaultColWidth="11.54296875" defaultRowHeight="12.5"/>
  <cols>
    <col min="1" max="1" width="51.54296875" style="567" customWidth="1"/>
    <col min="2" max="2" width="14.453125" style="567" bestFit="1" customWidth="1"/>
    <col min="3" max="3" width="14.453125" style="567" customWidth="1"/>
    <col min="4" max="6" width="14.453125" style="567" bestFit="1" customWidth="1"/>
    <col min="7" max="11" width="14.453125" style="567" customWidth="1"/>
    <col min="12" max="12" width="11.54296875" style="567"/>
    <col min="13" max="14" width="15.453125" style="567" bestFit="1" customWidth="1"/>
    <col min="15" max="16384" width="11.54296875" style="567"/>
  </cols>
  <sheetData>
    <row r="1" spans="1:14" s="778" customFormat="1" ht="22.5" customHeight="1">
      <c r="A1" s="795" t="s">
        <v>622</v>
      </c>
    </row>
    <row r="2" spans="1:14" ht="25.5" customHeight="1" thickBot="1">
      <c r="A2" s="1145" t="s">
        <v>1412</v>
      </c>
      <c r="B2" s="566"/>
      <c r="C2" s="566"/>
      <c r="D2" s="566"/>
      <c r="E2" s="566"/>
      <c r="F2" s="566"/>
      <c r="G2" s="566"/>
      <c r="H2" s="566"/>
      <c r="I2" s="566"/>
      <c r="J2" s="566"/>
      <c r="K2" s="566"/>
    </row>
    <row r="3" spans="1:14" s="663" customFormat="1" ht="15">
      <c r="A3" s="1839"/>
      <c r="B3" s="1833">
        <v>2018</v>
      </c>
      <c r="C3" s="1833">
        <v>2019</v>
      </c>
      <c r="D3" s="1819">
        <v>2020</v>
      </c>
      <c r="E3" s="1820"/>
      <c r="F3" s="1820"/>
      <c r="G3" s="1821"/>
      <c r="H3" s="1819">
        <v>2021</v>
      </c>
      <c r="I3" s="1820"/>
      <c r="J3" s="1820"/>
      <c r="K3" s="1821"/>
    </row>
    <row r="4" spans="1:14" s="663" customFormat="1" ht="15.5" thickBot="1">
      <c r="A4" s="1840"/>
      <c r="B4" s="1834"/>
      <c r="C4" s="1834"/>
      <c r="D4" s="666" t="s">
        <v>1</v>
      </c>
      <c r="E4" s="667" t="s">
        <v>2</v>
      </c>
      <c r="F4" s="668" t="s">
        <v>3</v>
      </c>
      <c r="G4" s="669" t="s">
        <v>4</v>
      </c>
      <c r="H4" s="666" t="s">
        <v>1</v>
      </c>
      <c r="I4" s="667" t="s">
        <v>2</v>
      </c>
      <c r="J4" s="668" t="s">
        <v>3</v>
      </c>
      <c r="K4" s="669" t="s">
        <v>4</v>
      </c>
    </row>
    <row r="5" spans="1:14" s="985" customFormat="1" ht="14">
      <c r="A5" s="1170" t="s">
        <v>1112</v>
      </c>
      <c r="B5" s="693">
        <v>51.323529000000001</v>
      </c>
      <c r="C5" s="1511">
        <v>73.601517999999999</v>
      </c>
      <c r="D5" s="637">
        <v>74.357022135772311</v>
      </c>
      <c r="E5" s="638">
        <v>285.59740752800207</v>
      </c>
      <c r="F5" s="638">
        <v>89.25137041562229</v>
      </c>
      <c r="G5" s="639">
        <v>113.99716735282</v>
      </c>
      <c r="H5" s="637">
        <v>298.95942438703753</v>
      </c>
      <c r="I5" s="638">
        <v>184.85080415597918</v>
      </c>
      <c r="J5" s="638">
        <v>115.78460773280815</v>
      </c>
      <c r="K5" s="639">
        <v>159.31910997994717</v>
      </c>
      <c r="M5" s="1064"/>
      <c r="N5" s="1064"/>
    </row>
    <row r="6" spans="1:14" s="986" customFormat="1" ht="14">
      <c r="A6" s="1166" t="s">
        <v>1221</v>
      </c>
      <c r="B6" s="694">
        <v>4.866911</v>
      </c>
      <c r="C6" s="1512">
        <v>5.2478990000000003</v>
      </c>
      <c r="D6" s="640">
        <v>4.5101120853899994</v>
      </c>
      <c r="E6" s="641">
        <v>29.85506031637</v>
      </c>
      <c r="F6" s="641">
        <v>5.77416984095</v>
      </c>
      <c r="G6" s="642">
        <v>5.0208995000300005</v>
      </c>
      <c r="H6" s="640">
        <v>21.200809510611602</v>
      </c>
      <c r="I6" s="641">
        <v>12.4463746249242</v>
      </c>
      <c r="J6" s="641">
        <v>7.9739501691941497</v>
      </c>
      <c r="K6" s="642">
        <v>24.090388225824203</v>
      </c>
      <c r="M6" s="446"/>
      <c r="N6" s="446"/>
    </row>
    <row r="7" spans="1:14" s="986" customFormat="1" ht="14">
      <c r="A7" s="1167" t="s">
        <v>1222</v>
      </c>
      <c r="B7" s="694">
        <v>4.866911</v>
      </c>
      <c r="C7" s="1512">
        <v>5.2478990000000003</v>
      </c>
      <c r="D7" s="640">
        <v>4.5101120853899994</v>
      </c>
      <c r="E7" s="641">
        <v>29.85506031637</v>
      </c>
      <c r="F7" s="641">
        <v>5.77416984095</v>
      </c>
      <c r="G7" s="642">
        <v>5.0208995000300005</v>
      </c>
      <c r="H7" s="640">
        <v>21.200809510611602</v>
      </c>
      <c r="I7" s="641">
        <v>12.4463746249242</v>
      </c>
      <c r="J7" s="641">
        <v>7.9739501691941497</v>
      </c>
      <c r="K7" s="642">
        <v>24.090388225824203</v>
      </c>
      <c r="M7" s="446"/>
      <c r="N7" s="446"/>
    </row>
    <row r="8" spans="1:14" s="986" customFormat="1" ht="14">
      <c r="A8" s="1167" t="s">
        <v>1223</v>
      </c>
      <c r="B8" s="694">
        <v>0</v>
      </c>
      <c r="C8" s="1512">
        <v>0</v>
      </c>
      <c r="D8" s="640">
        <v>0</v>
      </c>
      <c r="E8" s="641">
        <v>0</v>
      </c>
      <c r="F8" s="641">
        <v>0</v>
      </c>
      <c r="G8" s="642">
        <v>0</v>
      </c>
      <c r="H8" s="640">
        <v>0</v>
      </c>
      <c r="I8" s="641">
        <v>0</v>
      </c>
      <c r="J8" s="641">
        <v>0</v>
      </c>
      <c r="K8" s="642">
        <v>0</v>
      </c>
      <c r="M8" s="446"/>
      <c r="N8" s="446"/>
    </row>
    <row r="9" spans="1:14" s="986" customFormat="1" ht="14">
      <c r="A9" s="1166" t="s">
        <v>1114</v>
      </c>
      <c r="B9" s="694">
        <v>46.456617999999999</v>
      </c>
      <c r="C9" s="1512">
        <v>68.353619000000009</v>
      </c>
      <c r="D9" s="640">
        <v>69.846910050382306</v>
      </c>
      <c r="E9" s="641">
        <v>255.74234721163202</v>
      </c>
      <c r="F9" s="641">
        <v>83.477200574672295</v>
      </c>
      <c r="G9" s="642">
        <v>108.97626785279</v>
      </c>
      <c r="H9" s="640">
        <v>277.75861487642595</v>
      </c>
      <c r="I9" s="641">
        <v>172.40442953105497</v>
      </c>
      <c r="J9" s="641">
        <v>107.810657563614</v>
      </c>
      <c r="K9" s="642">
        <v>135.228721754123</v>
      </c>
      <c r="M9" s="446"/>
      <c r="N9" s="446"/>
    </row>
    <row r="10" spans="1:14" s="986" customFormat="1" ht="14">
      <c r="A10" s="1167" t="s">
        <v>1115</v>
      </c>
      <c r="B10" s="694">
        <v>46.456617999999999</v>
      </c>
      <c r="C10" s="1512">
        <v>68.353619000000009</v>
      </c>
      <c r="D10" s="640">
        <v>69.846910050382306</v>
      </c>
      <c r="E10" s="641">
        <v>255.74234721163202</v>
      </c>
      <c r="F10" s="641">
        <v>83.477200574672295</v>
      </c>
      <c r="G10" s="642">
        <v>108.97626785279</v>
      </c>
      <c r="H10" s="640">
        <v>277.75861487642595</v>
      </c>
      <c r="I10" s="641">
        <v>172.40442953105497</v>
      </c>
      <c r="J10" s="641">
        <v>107.810657563614</v>
      </c>
      <c r="K10" s="642">
        <v>135.228721754123</v>
      </c>
      <c r="M10" s="446"/>
      <c r="N10" s="446"/>
    </row>
    <row r="11" spans="1:14" s="986" customFormat="1" ht="14">
      <c r="A11" s="1168" t="s">
        <v>1224</v>
      </c>
      <c r="B11" s="694">
        <v>0</v>
      </c>
      <c r="C11" s="1512">
        <v>0</v>
      </c>
      <c r="D11" s="640">
        <v>0</v>
      </c>
      <c r="E11" s="641">
        <v>0</v>
      </c>
      <c r="F11" s="641">
        <v>0</v>
      </c>
      <c r="G11" s="642">
        <v>0</v>
      </c>
      <c r="H11" s="640">
        <v>0</v>
      </c>
      <c r="I11" s="641">
        <v>0</v>
      </c>
      <c r="J11" s="641">
        <v>0</v>
      </c>
      <c r="K11" s="642">
        <v>0</v>
      </c>
      <c r="M11" s="446"/>
      <c r="N11" s="446"/>
    </row>
    <row r="12" spans="1:14" s="986" customFormat="1" ht="14">
      <c r="A12" s="1171" t="s">
        <v>1005</v>
      </c>
      <c r="B12" s="694">
        <v>0</v>
      </c>
      <c r="C12" s="1512">
        <v>0</v>
      </c>
      <c r="D12" s="640">
        <v>0</v>
      </c>
      <c r="E12" s="641">
        <v>0</v>
      </c>
      <c r="F12" s="641">
        <v>0</v>
      </c>
      <c r="G12" s="642">
        <v>0</v>
      </c>
      <c r="H12" s="640">
        <v>0</v>
      </c>
      <c r="I12" s="641">
        <v>0</v>
      </c>
      <c r="J12" s="641">
        <v>0</v>
      </c>
      <c r="K12" s="642">
        <v>0</v>
      </c>
      <c r="M12" s="446"/>
      <c r="N12" s="446"/>
    </row>
    <row r="13" spans="1:14" s="986" customFormat="1" ht="14">
      <c r="A13" s="1171" t="s">
        <v>1225</v>
      </c>
      <c r="B13" s="694">
        <v>0</v>
      </c>
      <c r="C13" s="1512">
        <v>0</v>
      </c>
      <c r="D13" s="640">
        <v>0</v>
      </c>
      <c r="E13" s="641">
        <v>0</v>
      </c>
      <c r="F13" s="641">
        <v>0</v>
      </c>
      <c r="G13" s="642">
        <v>0</v>
      </c>
      <c r="H13" s="640">
        <v>0</v>
      </c>
      <c r="I13" s="641">
        <v>0</v>
      </c>
      <c r="J13" s="641">
        <v>0</v>
      </c>
      <c r="K13" s="642">
        <v>0</v>
      </c>
      <c r="M13" s="446"/>
      <c r="N13" s="446"/>
    </row>
    <row r="14" spans="1:14" s="986" customFormat="1" ht="14">
      <c r="A14" s="1168" t="s">
        <v>895</v>
      </c>
      <c r="B14" s="694">
        <v>46.456617999999999</v>
      </c>
      <c r="C14" s="1512">
        <v>68.353619000000009</v>
      </c>
      <c r="D14" s="640">
        <v>69.846910050382306</v>
      </c>
      <c r="E14" s="641">
        <v>255.74234721163202</v>
      </c>
      <c r="F14" s="641">
        <v>83.477200574672295</v>
      </c>
      <c r="G14" s="642">
        <v>108.97626785279</v>
      </c>
      <c r="H14" s="640">
        <v>277.75861487642595</v>
      </c>
      <c r="I14" s="641">
        <v>172.40442953105497</v>
      </c>
      <c r="J14" s="641">
        <v>107.810657563614</v>
      </c>
      <c r="K14" s="642">
        <v>135.228721754123</v>
      </c>
      <c r="M14" s="446"/>
      <c r="N14" s="446"/>
    </row>
    <row r="15" spans="1:14" s="986" customFormat="1" ht="14">
      <c r="A15" s="1168" t="s">
        <v>939</v>
      </c>
      <c r="B15" s="694">
        <v>0</v>
      </c>
      <c r="C15" s="1512">
        <v>0</v>
      </c>
      <c r="D15" s="640">
        <v>0</v>
      </c>
      <c r="E15" s="641">
        <v>0</v>
      </c>
      <c r="F15" s="641">
        <v>0</v>
      </c>
      <c r="G15" s="642">
        <v>0</v>
      </c>
      <c r="H15" s="640">
        <v>0</v>
      </c>
      <c r="I15" s="641">
        <v>0</v>
      </c>
      <c r="J15" s="641">
        <v>0</v>
      </c>
      <c r="K15" s="642">
        <v>0</v>
      </c>
      <c r="M15" s="446"/>
      <c r="N15" s="446"/>
    </row>
    <row r="16" spans="1:14" s="986" customFormat="1" ht="14">
      <c r="A16" s="1168" t="s">
        <v>853</v>
      </c>
      <c r="B16" s="694">
        <v>0</v>
      </c>
      <c r="C16" s="1512">
        <v>0</v>
      </c>
      <c r="D16" s="640">
        <v>0</v>
      </c>
      <c r="E16" s="641">
        <v>0</v>
      </c>
      <c r="F16" s="641">
        <v>0</v>
      </c>
      <c r="G16" s="642">
        <v>0</v>
      </c>
      <c r="H16" s="640">
        <v>0</v>
      </c>
      <c r="I16" s="641">
        <v>0</v>
      </c>
      <c r="J16" s="641">
        <v>0</v>
      </c>
      <c r="K16" s="642">
        <v>0</v>
      </c>
      <c r="M16" s="446"/>
      <c r="N16" s="446"/>
    </row>
    <row r="17" spans="1:14" s="986" customFormat="1" ht="14">
      <c r="A17" s="1167" t="s">
        <v>1116</v>
      </c>
      <c r="B17" s="694">
        <v>0</v>
      </c>
      <c r="C17" s="1512">
        <v>0</v>
      </c>
      <c r="D17" s="640">
        <v>0</v>
      </c>
      <c r="E17" s="641">
        <v>0</v>
      </c>
      <c r="F17" s="641">
        <v>0</v>
      </c>
      <c r="G17" s="642">
        <v>0</v>
      </c>
      <c r="H17" s="640">
        <v>0</v>
      </c>
      <c r="I17" s="641">
        <v>0</v>
      </c>
      <c r="J17" s="641">
        <v>0</v>
      </c>
      <c r="K17" s="642">
        <v>0</v>
      </c>
      <c r="M17" s="446"/>
      <c r="N17" s="446"/>
    </row>
    <row r="18" spans="1:14" s="986" customFormat="1" ht="14">
      <c r="A18" s="1168" t="s">
        <v>1226</v>
      </c>
      <c r="B18" s="694">
        <v>0</v>
      </c>
      <c r="C18" s="1512">
        <v>0</v>
      </c>
      <c r="D18" s="640">
        <v>0</v>
      </c>
      <c r="E18" s="641">
        <v>0</v>
      </c>
      <c r="F18" s="641">
        <v>0</v>
      </c>
      <c r="G18" s="642">
        <v>0</v>
      </c>
      <c r="H18" s="640">
        <v>0</v>
      </c>
      <c r="I18" s="641">
        <v>0</v>
      </c>
      <c r="J18" s="641">
        <v>0</v>
      </c>
      <c r="K18" s="642">
        <v>0</v>
      </c>
      <c r="M18" s="446"/>
      <c r="N18" s="446"/>
    </row>
    <row r="19" spans="1:14" s="986" customFormat="1" ht="14">
      <c r="A19" s="1171" t="s">
        <v>1006</v>
      </c>
      <c r="B19" s="694">
        <v>0</v>
      </c>
      <c r="C19" s="1512">
        <v>0</v>
      </c>
      <c r="D19" s="640">
        <v>0</v>
      </c>
      <c r="E19" s="641">
        <v>0</v>
      </c>
      <c r="F19" s="641">
        <v>0</v>
      </c>
      <c r="G19" s="642">
        <v>0</v>
      </c>
      <c r="H19" s="640">
        <v>0</v>
      </c>
      <c r="I19" s="641">
        <v>0</v>
      </c>
      <c r="J19" s="641">
        <v>0</v>
      </c>
      <c r="K19" s="642">
        <v>0</v>
      </c>
      <c r="M19" s="446"/>
      <c r="N19" s="446"/>
    </row>
    <row r="20" spans="1:14" s="986" customFormat="1" ht="14">
      <c r="A20" s="1171" t="s">
        <v>1227</v>
      </c>
      <c r="B20" s="694">
        <v>0</v>
      </c>
      <c r="C20" s="1512">
        <v>0</v>
      </c>
      <c r="D20" s="640">
        <v>0</v>
      </c>
      <c r="E20" s="641">
        <v>0</v>
      </c>
      <c r="F20" s="641">
        <v>0</v>
      </c>
      <c r="G20" s="642">
        <v>0</v>
      </c>
      <c r="H20" s="640">
        <v>0</v>
      </c>
      <c r="I20" s="641">
        <v>0</v>
      </c>
      <c r="J20" s="641">
        <v>0</v>
      </c>
      <c r="K20" s="642">
        <v>0</v>
      </c>
      <c r="M20" s="446"/>
      <c r="N20" s="446"/>
    </row>
    <row r="21" spans="1:14" s="986" customFormat="1" ht="14">
      <c r="A21" s="1168" t="s">
        <v>896</v>
      </c>
      <c r="B21" s="694">
        <v>0</v>
      </c>
      <c r="C21" s="1512">
        <v>0</v>
      </c>
      <c r="D21" s="640">
        <v>0</v>
      </c>
      <c r="E21" s="641">
        <v>0</v>
      </c>
      <c r="F21" s="641">
        <v>0</v>
      </c>
      <c r="G21" s="642">
        <v>0</v>
      </c>
      <c r="H21" s="640">
        <v>0</v>
      </c>
      <c r="I21" s="641">
        <v>0</v>
      </c>
      <c r="J21" s="641">
        <v>0</v>
      </c>
      <c r="K21" s="642">
        <v>0</v>
      </c>
      <c r="M21" s="446"/>
      <c r="N21" s="446"/>
    </row>
    <row r="22" spans="1:14" s="986" customFormat="1" ht="14">
      <c r="A22" s="1168" t="s">
        <v>940</v>
      </c>
      <c r="B22" s="694">
        <v>0</v>
      </c>
      <c r="C22" s="1512">
        <v>0</v>
      </c>
      <c r="D22" s="640">
        <v>0</v>
      </c>
      <c r="E22" s="641">
        <v>0</v>
      </c>
      <c r="F22" s="641">
        <v>0</v>
      </c>
      <c r="G22" s="642">
        <v>0</v>
      </c>
      <c r="H22" s="640">
        <v>0</v>
      </c>
      <c r="I22" s="641">
        <v>0</v>
      </c>
      <c r="J22" s="641">
        <v>0</v>
      </c>
      <c r="K22" s="642">
        <v>0</v>
      </c>
      <c r="M22" s="446"/>
      <c r="N22" s="446"/>
    </row>
    <row r="23" spans="1:14" s="986" customFormat="1" ht="14">
      <c r="A23" s="1168" t="s">
        <v>1117</v>
      </c>
      <c r="B23" s="694">
        <v>0</v>
      </c>
      <c r="C23" s="1512">
        <v>0</v>
      </c>
      <c r="D23" s="640">
        <v>0</v>
      </c>
      <c r="E23" s="641">
        <v>0</v>
      </c>
      <c r="F23" s="641">
        <v>0</v>
      </c>
      <c r="G23" s="642">
        <v>0</v>
      </c>
      <c r="H23" s="640">
        <v>0</v>
      </c>
      <c r="I23" s="641">
        <v>0</v>
      </c>
      <c r="J23" s="641">
        <v>0</v>
      </c>
      <c r="K23" s="642">
        <v>0</v>
      </c>
      <c r="M23" s="446"/>
      <c r="N23" s="446"/>
    </row>
    <row r="24" spans="1:14" s="986" customFormat="1" ht="14">
      <c r="A24" s="1166" t="s">
        <v>1118</v>
      </c>
      <c r="B24" s="694">
        <v>0</v>
      </c>
      <c r="C24" s="1512">
        <v>0</v>
      </c>
      <c r="D24" s="640">
        <v>0</v>
      </c>
      <c r="E24" s="641">
        <v>0</v>
      </c>
      <c r="F24" s="641">
        <v>0</v>
      </c>
      <c r="G24" s="642">
        <v>0</v>
      </c>
      <c r="H24" s="640">
        <v>0</v>
      </c>
      <c r="I24" s="641">
        <v>0</v>
      </c>
      <c r="J24" s="641">
        <v>0</v>
      </c>
      <c r="K24" s="642">
        <v>0</v>
      </c>
      <c r="M24" s="446"/>
      <c r="N24" s="446"/>
    </row>
    <row r="25" spans="1:14" s="986" customFormat="1" ht="14">
      <c r="A25" s="1167" t="s">
        <v>1115</v>
      </c>
      <c r="B25" s="694">
        <v>0</v>
      </c>
      <c r="C25" s="1512">
        <v>0</v>
      </c>
      <c r="D25" s="640">
        <v>0</v>
      </c>
      <c r="E25" s="641">
        <v>0</v>
      </c>
      <c r="F25" s="641">
        <v>0</v>
      </c>
      <c r="G25" s="642">
        <v>0</v>
      </c>
      <c r="H25" s="640">
        <v>0</v>
      </c>
      <c r="I25" s="641">
        <v>0</v>
      </c>
      <c r="J25" s="641">
        <v>0</v>
      </c>
      <c r="K25" s="642">
        <v>0</v>
      </c>
      <c r="M25" s="446"/>
      <c r="N25" s="446"/>
    </row>
    <row r="26" spans="1:14" s="986" customFormat="1" ht="14">
      <c r="A26" s="1168" t="s">
        <v>1228</v>
      </c>
      <c r="B26" s="694">
        <v>0</v>
      </c>
      <c r="C26" s="1512">
        <v>0</v>
      </c>
      <c r="D26" s="640">
        <v>0</v>
      </c>
      <c r="E26" s="641">
        <v>0</v>
      </c>
      <c r="F26" s="641">
        <v>0</v>
      </c>
      <c r="G26" s="642">
        <v>0</v>
      </c>
      <c r="H26" s="640">
        <v>0</v>
      </c>
      <c r="I26" s="641">
        <v>0</v>
      </c>
      <c r="J26" s="641">
        <v>0</v>
      </c>
      <c r="K26" s="642">
        <v>0</v>
      </c>
      <c r="M26" s="446"/>
      <c r="N26" s="446"/>
    </row>
    <row r="27" spans="1:14" s="986" customFormat="1" ht="14">
      <c r="A27" s="1171" t="s">
        <v>1229</v>
      </c>
      <c r="B27" s="694">
        <v>0</v>
      </c>
      <c r="C27" s="1512">
        <v>0</v>
      </c>
      <c r="D27" s="640">
        <v>0</v>
      </c>
      <c r="E27" s="641">
        <v>0</v>
      </c>
      <c r="F27" s="641">
        <v>0</v>
      </c>
      <c r="G27" s="642">
        <v>0</v>
      </c>
      <c r="H27" s="640">
        <v>0</v>
      </c>
      <c r="I27" s="641">
        <v>0</v>
      </c>
      <c r="J27" s="641">
        <v>0</v>
      </c>
      <c r="K27" s="642">
        <v>0</v>
      </c>
      <c r="M27" s="446"/>
      <c r="N27" s="446"/>
    </row>
    <row r="28" spans="1:14" s="986" customFormat="1" ht="14">
      <c r="A28" s="1171" t="s">
        <v>1230</v>
      </c>
      <c r="B28" s="694">
        <v>0</v>
      </c>
      <c r="C28" s="1512">
        <v>0</v>
      </c>
      <c r="D28" s="640">
        <v>0</v>
      </c>
      <c r="E28" s="641">
        <v>0</v>
      </c>
      <c r="F28" s="641">
        <v>0</v>
      </c>
      <c r="G28" s="642">
        <v>0</v>
      </c>
      <c r="H28" s="640">
        <v>0</v>
      </c>
      <c r="I28" s="641">
        <v>0</v>
      </c>
      <c r="J28" s="641">
        <v>0</v>
      </c>
      <c r="K28" s="642">
        <v>0</v>
      </c>
      <c r="M28" s="446"/>
      <c r="N28" s="446"/>
    </row>
    <row r="29" spans="1:14" s="986" customFormat="1" ht="14">
      <c r="A29" s="1168" t="s">
        <v>897</v>
      </c>
      <c r="B29" s="694">
        <v>0</v>
      </c>
      <c r="C29" s="1512">
        <v>0</v>
      </c>
      <c r="D29" s="640">
        <v>0</v>
      </c>
      <c r="E29" s="641">
        <v>0</v>
      </c>
      <c r="F29" s="641">
        <v>0</v>
      </c>
      <c r="G29" s="642">
        <v>0</v>
      </c>
      <c r="H29" s="640">
        <v>0</v>
      </c>
      <c r="I29" s="641">
        <v>0</v>
      </c>
      <c r="J29" s="641">
        <v>0</v>
      </c>
      <c r="K29" s="642">
        <v>0</v>
      </c>
      <c r="M29" s="446"/>
      <c r="N29" s="446"/>
    </row>
    <row r="30" spans="1:14" s="986" customFormat="1" ht="14">
      <c r="A30" s="1168" t="s">
        <v>941</v>
      </c>
      <c r="B30" s="694">
        <v>0</v>
      </c>
      <c r="C30" s="1512">
        <v>0</v>
      </c>
      <c r="D30" s="640">
        <v>0</v>
      </c>
      <c r="E30" s="641">
        <v>0</v>
      </c>
      <c r="F30" s="641">
        <v>0</v>
      </c>
      <c r="G30" s="642">
        <v>0</v>
      </c>
      <c r="H30" s="640">
        <v>0</v>
      </c>
      <c r="I30" s="641">
        <v>0</v>
      </c>
      <c r="J30" s="641">
        <v>0</v>
      </c>
      <c r="K30" s="642">
        <v>0</v>
      </c>
      <c r="M30" s="446"/>
      <c r="N30" s="446"/>
    </row>
    <row r="31" spans="1:14" s="986" customFormat="1" ht="14">
      <c r="A31" s="1168" t="s">
        <v>855</v>
      </c>
      <c r="B31" s="694">
        <v>0</v>
      </c>
      <c r="C31" s="1512">
        <v>0</v>
      </c>
      <c r="D31" s="640">
        <v>0</v>
      </c>
      <c r="E31" s="641">
        <v>0</v>
      </c>
      <c r="F31" s="641">
        <v>0</v>
      </c>
      <c r="G31" s="642">
        <v>0</v>
      </c>
      <c r="H31" s="640">
        <v>0</v>
      </c>
      <c r="I31" s="641">
        <v>0</v>
      </c>
      <c r="J31" s="641">
        <v>0</v>
      </c>
      <c r="K31" s="642">
        <v>0</v>
      </c>
      <c r="M31" s="446"/>
      <c r="N31" s="446"/>
    </row>
    <row r="32" spans="1:14" s="986" customFormat="1" ht="14">
      <c r="A32" s="1167" t="s">
        <v>1116</v>
      </c>
      <c r="B32" s="694">
        <v>0</v>
      </c>
      <c r="C32" s="1512">
        <v>0</v>
      </c>
      <c r="D32" s="640">
        <v>0</v>
      </c>
      <c r="E32" s="641">
        <v>0</v>
      </c>
      <c r="F32" s="641">
        <v>0</v>
      </c>
      <c r="G32" s="642">
        <v>0</v>
      </c>
      <c r="H32" s="640">
        <v>0</v>
      </c>
      <c r="I32" s="641">
        <v>0</v>
      </c>
      <c r="J32" s="641">
        <v>0</v>
      </c>
      <c r="K32" s="642">
        <v>0</v>
      </c>
      <c r="M32" s="446"/>
      <c r="N32" s="446"/>
    </row>
    <row r="33" spans="1:14" s="986" customFormat="1" ht="14">
      <c r="A33" s="1168" t="s">
        <v>1231</v>
      </c>
      <c r="B33" s="694">
        <v>0</v>
      </c>
      <c r="C33" s="1512">
        <v>0</v>
      </c>
      <c r="D33" s="640">
        <v>0</v>
      </c>
      <c r="E33" s="641">
        <v>0</v>
      </c>
      <c r="F33" s="641">
        <v>0</v>
      </c>
      <c r="G33" s="642">
        <v>0</v>
      </c>
      <c r="H33" s="640">
        <v>0</v>
      </c>
      <c r="I33" s="641">
        <v>0</v>
      </c>
      <c r="J33" s="641">
        <v>0</v>
      </c>
      <c r="K33" s="642">
        <v>0</v>
      </c>
      <c r="M33" s="446"/>
      <c r="N33" s="446"/>
    </row>
    <row r="34" spans="1:14" s="986" customFormat="1" ht="14">
      <c r="A34" s="1171" t="s">
        <v>1232</v>
      </c>
      <c r="B34" s="694">
        <v>0</v>
      </c>
      <c r="C34" s="1512">
        <v>0</v>
      </c>
      <c r="D34" s="640">
        <v>0</v>
      </c>
      <c r="E34" s="641">
        <v>0</v>
      </c>
      <c r="F34" s="641">
        <v>0</v>
      </c>
      <c r="G34" s="642">
        <v>0</v>
      </c>
      <c r="H34" s="640">
        <v>0</v>
      </c>
      <c r="I34" s="641">
        <v>0</v>
      </c>
      <c r="J34" s="641">
        <v>0</v>
      </c>
      <c r="K34" s="642">
        <v>0</v>
      </c>
      <c r="M34" s="446"/>
      <c r="N34" s="446"/>
    </row>
    <row r="35" spans="1:14" s="986" customFormat="1" ht="14">
      <c r="A35" s="1171" t="s">
        <v>1233</v>
      </c>
      <c r="B35" s="694">
        <v>0</v>
      </c>
      <c r="C35" s="1512">
        <v>0</v>
      </c>
      <c r="D35" s="640">
        <v>0</v>
      </c>
      <c r="E35" s="641">
        <v>0</v>
      </c>
      <c r="F35" s="641">
        <v>0</v>
      </c>
      <c r="G35" s="642">
        <v>0</v>
      </c>
      <c r="H35" s="640">
        <v>0</v>
      </c>
      <c r="I35" s="641">
        <v>0</v>
      </c>
      <c r="J35" s="641">
        <v>0</v>
      </c>
      <c r="K35" s="642">
        <v>0</v>
      </c>
      <c r="M35" s="446"/>
      <c r="N35" s="446"/>
    </row>
    <row r="36" spans="1:14" s="986" customFormat="1" ht="14">
      <c r="A36" s="1168" t="s">
        <v>898</v>
      </c>
      <c r="B36" s="694">
        <v>0</v>
      </c>
      <c r="C36" s="1512">
        <v>0</v>
      </c>
      <c r="D36" s="640">
        <v>0</v>
      </c>
      <c r="E36" s="641">
        <v>0</v>
      </c>
      <c r="F36" s="641">
        <v>0</v>
      </c>
      <c r="G36" s="642">
        <v>0</v>
      </c>
      <c r="H36" s="640">
        <v>0</v>
      </c>
      <c r="I36" s="641">
        <v>0</v>
      </c>
      <c r="J36" s="641">
        <v>0</v>
      </c>
      <c r="K36" s="642">
        <v>0</v>
      </c>
      <c r="M36" s="446"/>
      <c r="N36" s="446"/>
    </row>
    <row r="37" spans="1:14" s="986" customFormat="1" ht="14">
      <c r="A37" s="1168" t="s">
        <v>942</v>
      </c>
      <c r="B37" s="694">
        <v>0</v>
      </c>
      <c r="C37" s="1512">
        <v>0</v>
      </c>
      <c r="D37" s="640">
        <v>0</v>
      </c>
      <c r="E37" s="641">
        <v>0</v>
      </c>
      <c r="F37" s="641">
        <v>0</v>
      </c>
      <c r="G37" s="642">
        <v>0</v>
      </c>
      <c r="H37" s="640">
        <v>0</v>
      </c>
      <c r="I37" s="641">
        <v>0</v>
      </c>
      <c r="J37" s="641">
        <v>0</v>
      </c>
      <c r="K37" s="642">
        <v>0</v>
      </c>
      <c r="M37" s="446"/>
      <c r="N37" s="446"/>
    </row>
    <row r="38" spans="1:14" s="986" customFormat="1" ht="14">
      <c r="A38" s="1168" t="s">
        <v>1119</v>
      </c>
      <c r="B38" s="694">
        <v>0</v>
      </c>
      <c r="C38" s="1512">
        <v>0</v>
      </c>
      <c r="D38" s="640">
        <v>0</v>
      </c>
      <c r="E38" s="641">
        <v>0</v>
      </c>
      <c r="F38" s="641">
        <v>0</v>
      </c>
      <c r="G38" s="642">
        <v>0</v>
      </c>
      <c r="H38" s="640">
        <v>0</v>
      </c>
      <c r="I38" s="641">
        <v>0</v>
      </c>
      <c r="J38" s="641">
        <v>0</v>
      </c>
      <c r="K38" s="642">
        <v>0</v>
      </c>
      <c r="M38" s="446"/>
      <c r="N38" s="446"/>
    </row>
    <row r="39" spans="1:14" s="986" customFormat="1" ht="14">
      <c r="A39" s="1169"/>
      <c r="B39" s="694"/>
      <c r="C39" s="1512"/>
      <c r="D39" s="640"/>
      <c r="E39" s="641"/>
      <c r="F39" s="641"/>
      <c r="G39" s="642"/>
      <c r="H39" s="640"/>
      <c r="I39" s="641"/>
      <c r="J39" s="641"/>
      <c r="K39" s="642"/>
      <c r="M39" s="446"/>
      <c r="N39" s="446"/>
    </row>
    <row r="40" spans="1:14" s="985" customFormat="1" ht="14">
      <c r="A40" s="1172" t="s">
        <v>1121</v>
      </c>
      <c r="B40" s="693">
        <v>24.096572000000002</v>
      </c>
      <c r="C40" s="1511">
        <v>28.768017</v>
      </c>
      <c r="D40" s="637">
        <v>22.271289672830004</v>
      </c>
      <c r="E40" s="638">
        <v>19.676278022540004</v>
      </c>
      <c r="F40" s="638">
        <v>19.068477799140002</v>
      </c>
      <c r="G40" s="639">
        <v>19.135666373039999</v>
      </c>
      <c r="H40" s="637">
        <v>18.643158572719997</v>
      </c>
      <c r="I40" s="638">
        <v>22.667006626129997</v>
      </c>
      <c r="J40" s="638">
        <v>25.227509782889999</v>
      </c>
      <c r="K40" s="639">
        <v>25.117245230819996</v>
      </c>
      <c r="M40" s="1064"/>
      <c r="N40" s="1064"/>
    </row>
    <row r="41" spans="1:14" s="986" customFormat="1" ht="14">
      <c r="A41" s="1166" t="s">
        <v>1115</v>
      </c>
      <c r="B41" s="694">
        <v>24.096572000000002</v>
      </c>
      <c r="C41" s="1512">
        <v>28.768017</v>
      </c>
      <c r="D41" s="640">
        <v>22.271289672830004</v>
      </c>
      <c r="E41" s="641">
        <v>19.676278022540004</v>
      </c>
      <c r="F41" s="641">
        <v>19.068477799140002</v>
      </c>
      <c r="G41" s="642">
        <v>19.135666373039999</v>
      </c>
      <c r="H41" s="640">
        <v>18.643158572719997</v>
      </c>
      <c r="I41" s="641">
        <v>22.667006626129997</v>
      </c>
      <c r="J41" s="641">
        <v>25.227509782889999</v>
      </c>
      <c r="K41" s="642">
        <v>25.117245230819996</v>
      </c>
      <c r="M41" s="446"/>
      <c r="N41" s="446"/>
    </row>
    <row r="42" spans="1:14" s="986" customFormat="1" ht="14">
      <c r="A42" s="1167" t="s">
        <v>1234</v>
      </c>
      <c r="B42" s="694">
        <v>0</v>
      </c>
      <c r="C42" s="1512">
        <v>0</v>
      </c>
      <c r="D42" s="640">
        <v>0</v>
      </c>
      <c r="E42" s="641">
        <v>0</v>
      </c>
      <c r="F42" s="641">
        <v>0</v>
      </c>
      <c r="G42" s="642">
        <v>0</v>
      </c>
      <c r="H42" s="640">
        <v>0</v>
      </c>
      <c r="I42" s="641">
        <v>0</v>
      </c>
      <c r="J42" s="641">
        <v>0</v>
      </c>
      <c r="K42" s="642">
        <v>0</v>
      </c>
      <c r="M42" s="446"/>
      <c r="N42" s="446"/>
    </row>
    <row r="43" spans="1:14" s="986" customFormat="1" ht="14">
      <c r="A43" s="1168" t="s">
        <v>1235</v>
      </c>
      <c r="B43" s="694">
        <v>0</v>
      </c>
      <c r="C43" s="1512">
        <v>0</v>
      </c>
      <c r="D43" s="640">
        <v>0</v>
      </c>
      <c r="E43" s="641">
        <v>0</v>
      </c>
      <c r="F43" s="641">
        <v>0</v>
      </c>
      <c r="G43" s="642">
        <v>0</v>
      </c>
      <c r="H43" s="640">
        <v>0</v>
      </c>
      <c r="I43" s="641">
        <v>0</v>
      </c>
      <c r="J43" s="641">
        <v>0</v>
      </c>
      <c r="K43" s="642">
        <v>0</v>
      </c>
      <c r="M43" s="446"/>
      <c r="N43" s="446"/>
    </row>
    <row r="44" spans="1:14" s="986" customFormat="1" ht="14">
      <c r="A44" s="1168" t="s">
        <v>1236</v>
      </c>
      <c r="B44" s="694">
        <v>0</v>
      </c>
      <c r="C44" s="1512">
        <v>0</v>
      </c>
      <c r="D44" s="640">
        <v>0</v>
      </c>
      <c r="E44" s="641">
        <v>0</v>
      </c>
      <c r="F44" s="641">
        <v>0</v>
      </c>
      <c r="G44" s="642">
        <v>0</v>
      </c>
      <c r="H44" s="640">
        <v>0</v>
      </c>
      <c r="I44" s="641">
        <v>0</v>
      </c>
      <c r="J44" s="641">
        <v>0</v>
      </c>
      <c r="K44" s="642">
        <v>0</v>
      </c>
      <c r="M44" s="446"/>
      <c r="N44" s="446"/>
    </row>
    <row r="45" spans="1:14" s="986" customFormat="1" ht="14">
      <c r="A45" s="1167" t="s">
        <v>899</v>
      </c>
      <c r="B45" s="694">
        <v>4.9923999999999996E-2</v>
      </c>
      <c r="C45" s="1512">
        <v>5.1756000000000003E-2</v>
      </c>
      <c r="D45" s="640">
        <v>4.6219999999999997E-2</v>
      </c>
      <c r="E45" s="641">
        <v>5.1434000000000001E-2</v>
      </c>
      <c r="F45" s="641">
        <v>5.1023000000000006E-2</v>
      </c>
      <c r="G45" s="642">
        <v>6.1154E-2</v>
      </c>
      <c r="H45" s="640">
        <v>6.3943E-2</v>
      </c>
      <c r="I45" s="641">
        <v>4.9779000000000004E-2</v>
      </c>
      <c r="J45" s="641">
        <v>5.0792000000000004E-2</v>
      </c>
      <c r="K45" s="642">
        <v>0.149477</v>
      </c>
      <c r="M45" s="446"/>
      <c r="N45" s="446"/>
    </row>
    <row r="46" spans="1:14" s="986" customFormat="1" ht="14">
      <c r="A46" s="1167" t="s">
        <v>943</v>
      </c>
      <c r="B46" s="694">
        <v>0</v>
      </c>
      <c r="C46" s="1512">
        <v>0</v>
      </c>
      <c r="D46" s="640">
        <v>0</v>
      </c>
      <c r="E46" s="641">
        <v>0</v>
      </c>
      <c r="F46" s="641">
        <v>0</v>
      </c>
      <c r="G46" s="642">
        <v>0</v>
      </c>
      <c r="H46" s="640">
        <v>0</v>
      </c>
      <c r="I46" s="641">
        <v>0</v>
      </c>
      <c r="J46" s="641">
        <v>0</v>
      </c>
      <c r="K46" s="642">
        <v>0</v>
      </c>
      <c r="M46" s="446"/>
      <c r="N46" s="446"/>
    </row>
    <row r="47" spans="1:14" s="986" customFormat="1" ht="14">
      <c r="A47" s="1168" t="s">
        <v>1122</v>
      </c>
      <c r="B47" s="694">
        <v>0</v>
      </c>
      <c r="C47" s="1512">
        <v>0</v>
      </c>
      <c r="D47" s="640">
        <v>0</v>
      </c>
      <c r="E47" s="641">
        <v>0</v>
      </c>
      <c r="F47" s="641">
        <v>0</v>
      </c>
      <c r="G47" s="642">
        <v>0</v>
      </c>
      <c r="H47" s="640">
        <v>0</v>
      </c>
      <c r="I47" s="641">
        <v>0</v>
      </c>
      <c r="J47" s="641">
        <v>0</v>
      </c>
      <c r="K47" s="642">
        <v>0</v>
      </c>
      <c r="M47" s="446"/>
      <c r="N47" s="446"/>
    </row>
    <row r="48" spans="1:14" s="986" customFormat="1" ht="14">
      <c r="A48" s="1168" t="s">
        <v>1123</v>
      </c>
      <c r="B48" s="694">
        <v>0</v>
      </c>
      <c r="C48" s="1512">
        <v>0</v>
      </c>
      <c r="D48" s="640">
        <v>0</v>
      </c>
      <c r="E48" s="641">
        <v>0</v>
      </c>
      <c r="F48" s="641">
        <v>0</v>
      </c>
      <c r="G48" s="642">
        <v>0</v>
      </c>
      <c r="H48" s="640">
        <v>0</v>
      </c>
      <c r="I48" s="641">
        <v>0</v>
      </c>
      <c r="J48" s="641">
        <v>0</v>
      </c>
      <c r="K48" s="642">
        <v>0</v>
      </c>
      <c r="M48" s="446"/>
      <c r="N48" s="446"/>
    </row>
    <row r="49" spans="1:14" s="986" customFormat="1" ht="14">
      <c r="A49" s="1167" t="s">
        <v>914</v>
      </c>
      <c r="B49" s="694">
        <v>24.046648000000001</v>
      </c>
      <c r="C49" s="1512">
        <v>28.716260999999999</v>
      </c>
      <c r="D49" s="640">
        <v>22.225069672830003</v>
      </c>
      <c r="E49" s="641">
        <v>19.62484402254</v>
      </c>
      <c r="F49" s="641">
        <v>19.017454799140001</v>
      </c>
      <c r="G49" s="642">
        <v>19.074512373040001</v>
      </c>
      <c r="H49" s="640">
        <v>18.579215572719995</v>
      </c>
      <c r="I49" s="641">
        <v>22.617227626129999</v>
      </c>
      <c r="J49" s="641">
        <v>25.176717782889998</v>
      </c>
      <c r="K49" s="642">
        <v>24.967768230819999</v>
      </c>
      <c r="M49" s="446"/>
      <c r="N49" s="446"/>
    </row>
    <row r="50" spans="1:14" s="986" customFormat="1" ht="14">
      <c r="A50" s="1167" t="s">
        <v>957</v>
      </c>
      <c r="B50" s="694">
        <v>0</v>
      </c>
      <c r="C50" s="1512">
        <v>0</v>
      </c>
      <c r="D50" s="640">
        <v>0</v>
      </c>
      <c r="E50" s="641">
        <v>0</v>
      </c>
      <c r="F50" s="641">
        <v>0</v>
      </c>
      <c r="G50" s="642">
        <v>0</v>
      </c>
      <c r="H50" s="640">
        <v>0</v>
      </c>
      <c r="I50" s="641">
        <v>0</v>
      </c>
      <c r="J50" s="641">
        <v>0</v>
      </c>
      <c r="K50" s="642">
        <v>0</v>
      </c>
      <c r="M50" s="446"/>
      <c r="N50" s="446"/>
    </row>
    <row r="51" spans="1:14" s="986" customFormat="1" ht="14">
      <c r="A51" s="1167" t="s">
        <v>969</v>
      </c>
      <c r="B51" s="694">
        <v>0</v>
      </c>
      <c r="C51" s="1512">
        <v>0</v>
      </c>
      <c r="D51" s="640">
        <v>0</v>
      </c>
      <c r="E51" s="641">
        <v>0</v>
      </c>
      <c r="F51" s="641">
        <v>0</v>
      </c>
      <c r="G51" s="642">
        <v>0</v>
      </c>
      <c r="H51" s="640">
        <v>0</v>
      </c>
      <c r="I51" s="641">
        <v>0</v>
      </c>
      <c r="J51" s="641">
        <v>0</v>
      </c>
      <c r="K51" s="642">
        <v>0</v>
      </c>
      <c r="M51" s="446"/>
      <c r="N51" s="446"/>
    </row>
    <row r="52" spans="1:14" s="986" customFormat="1" ht="14">
      <c r="A52" s="1167" t="s">
        <v>981</v>
      </c>
      <c r="B52" s="694">
        <v>0</v>
      </c>
      <c r="C52" s="1512">
        <v>0</v>
      </c>
      <c r="D52" s="640">
        <v>0</v>
      </c>
      <c r="E52" s="641">
        <v>0</v>
      </c>
      <c r="F52" s="641">
        <v>0</v>
      </c>
      <c r="G52" s="642">
        <v>0</v>
      </c>
      <c r="H52" s="640">
        <v>0</v>
      </c>
      <c r="I52" s="641">
        <v>0</v>
      </c>
      <c r="J52" s="641">
        <v>0</v>
      </c>
      <c r="K52" s="642">
        <v>0</v>
      </c>
      <c r="M52" s="446"/>
      <c r="N52" s="446"/>
    </row>
    <row r="53" spans="1:14" s="986" customFormat="1" ht="14">
      <c r="A53" s="1167" t="s">
        <v>993</v>
      </c>
      <c r="B53" s="694">
        <v>0</v>
      </c>
      <c r="C53" s="1512">
        <v>0</v>
      </c>
      <c r="D53" s="640">
        <v>0</v>
      </c>
      <c r="E53" s="641">
        <v>0</v>
      </c>
      <c r="F53" s="641">
        <v>0</v>
      </c>
      <c r="G53" s="642">
        <v>0</v>
      </c>
      <c r="H53" s="640">
        <v>0</v>
      </c>
      <c r="I53" s="641">
        <v>0</v>
      </c>
      <c r="J53" s="641">
        <v>0</v>
      </c>
      <c r="K53" s="642">
        <v>0</v>
      </c>
      <c r="M53" s="446"/>
      <c r="N53" s="446"/>
    </row>
    <row r="54" spans="1:14" s="986" customFormat="1" ht="14">
      <c r="A54" s="1167" t="s">
        <v>857</v>
      </c>
      <c r="B54" s="694">
        <v>0</v>
      </c>
      <c r="C54" s="1512">
        <v>0</v>
      </c>
      <c r="D54" s="640">
        <v>0</v>
      </c>
      <c r="E54" s="641">
        <v>0</v>
      </c>
      <c r="F54" s="641">
        <v>0</v>
      </c>
      <c r="G54" s="642">
        <v>0</v>
      </c>
      <c r="H54" s="640">
        <v>0</v>
      </c>
      <c r="I54" s="641">
        <v>0</v>
      </c>
      <c r="J54" s="641">
        <v>0</v>
      </c>
      <c r="K54" s="642">
        <v>0</v>
      </c>
      <c r="M54" s="446"/>
      <c r="N54" s="446"/>
    </row>
    <row r="55" spans="1:14" s="986" customFormat="1" ht="14">
      <c r="A55" s="1166" t="s">
        <v>1116</v>
      </c>
      <c r="B55" s="694">
        <v>0</v>
      </c>
      <c r="C55" s="1512">
        <v>0</v>
      </c>
      <c r="D55" s="640">
        <v>0</v>
      </c>
      <c r="E55" s="641">
        <v>0</v>
      </c>
      <c r="F55" s="641">
        <v>0</v>
      </c>
      <c r="G55" s="642">
        <v>0</v>
      </c>
      <c r="H55" s="640">
        <v>0</v>
      </c>
      <c r="I55" s="641">
        <v>0</v>
      </c>
      <c r="J55" s="641">
        <v>0</v>
      </c>
      <c r="K55" s="642">
        <v>0</v>
      </c>
      <c r="M55" s="446"/>
      <c r="N55" s="446"/>
    </row>
    <row r="56" spans="1:14" s="986" customFormat="1" ht="14">
      <c r="A56" s="1167" t="s">
        <v>1237</v>
      </c>
      <c r="B56" s="694">
        <v>0</v>
      </c>
      <c r="C56" s="1512">
        <v>0</v>
      </c>
      <c r="D56" s="640">
        <v>0</v>
      </c>
      <c r="E56" s="641">
        <v>0</v>
      </c>
      <c r="F56" s="641">
        <v>0</v>
      </c>
      <c r="G56" s="642">
        <v>0</v>
      </c>
      <c r="H56" s="640">
        <v>0</v>
      </c>
      <c r="I56" s="641">
        <v>0</v>
      </c>
      <c r="J56" s="641">
        <v>0</v>
      </c>
      <c r="K56" s="642">
        <v>0</v>
      </c>
      <c r="M56" s="446"/>
      <c r="N56" s="446"/>
    </row>
    <row r="57" spans="1:14" s="986" customFormat="1" ht="14">
      <c r="A57" s="1168" t="s">
        <v>1238</v>
      </c>
      <c r="B57" s="694">
        <v>0</v>
      </c>
      <c r="C57" s="1512">
        <v>0</v>
      </c>
      <c r="D57" s="640">
        <v>0</v>
      </c>
      <c r="E57" s="641">
        <v>0</v>
      </c>
      <c r="F57" s="641">
        <v>0</v>
      </c>
      <c r="G57" s="642">
        <v>0</v>
      </c>
      <c r="H57" s="640">
        <v>0</v>
      </c>
      <c r="I57" s="641">
        <v>0</v>
      </c>
      <c r="J57" s="641">
        <v>0</v>
      </c>
      <c r="K57" s="642">
        <v>0</v>
      </c>
      <c r="M57" s="446"/>
      <c r="N57" s="446"/>
    </row>
    <row r="58" spans="1:14" s="986" customFormat="1" ht="14">
      <c r="A58" s="1168" t="s">
        <v>1239</v>
      </c>
      <c r="B58" s="694">
        <v>0</v>
      </c>
      <c r="C58" s="1512">
        <v>0</v>
      </c>
      <c r="D58" s="640">
        <v>0</v>
      </c>
      <c r="E58" s="641">
        <v>0</v>
      </c>
      <c r="F58" s="641">
        <v>0</v>
      </c>
      <c r="G58" s="642">
        <v>0</v>
      </c>
      <c r="H58" s="640">
        <v>0</v>
      </c>
      <c r="I58" s="641">
        <v>0</v>
      </c>
      <c r="J58" s="641">
        <v>0</v>
      </c>
      <c r="K58" s="642">
        <v>0</v>
      </c>
      <c r="M58" s="446"/>
      <c r="N58" s="446"/>
    </row>
    <row r="59" spans="1:14" s="986" customFormat="1" ht="14">
      <c r="A59" s="1167" t="s">
        <v>900</v>
      </c>
      <c r="B59" s="694">
        <v>0</v>
      </c>
      <c r="C59" s="1512">
        <v>0</v>
      </c>
      <c r="D59" s="640">
        <v>0</v>
      </c>
      <c r="E59" s="641">
        <v>0</v>
      </c>
      <c r="F59" s="641">
        <v>0</v>
      </c>
      <c r="G59" s="642">
        <v>0</v>
      </c>
      <c r="H59" s="640">
        <v>0</v>
      </c>
      <c r="I59" s="641">
        <v>0</v>
      </c>
      <c r="J59" s="641">
        <v>0</v>
      </c>
      <c r="K59" s="642">
        <v>0</v>
      </c>
      <c r="M59" s="446"/>
      <c r="N59" s="446"/>
    </row>
    <row r="60" spans="1:14" s="986" customFormat="1" ht="14">
      <c r="A60" s="1167" t="s">
        <v>944</v>
      </c>
      <c r="B60" s="694">
        <v>0</v>
      </c>
      <c r="C60" s="1512">
        <v>0</v>
      </c>
      <c r="D60" s="640">
        <v>0</v>
      </c>
      <c r="E60" s="641">
        <v>0</v>
      </c>
      <c r="F60" s="641">
        <v>0</v>
      </c>
      <c r="G60" s="642">
        <v>0</v>
      </c>
      <c r="H60" s="640">
        <v>0</v>
      </c>
      <c r="I60" s="641">
        <v>0</v>
      </c>
      <c r="J60" s="641">
        <v>0</v>
      </c>
      <c r="K60" s="642">
        <v>0</v>
      </c>
      <c r="M60" s="446"/>
      <c r="N60" s="446"/>
    </row>
    <row r="61" spans="1:14" s="986" customFormat="1" ht="14">
      <c r="A61" s="1168" t="s">
        <v>1124</v>
      </c>
      <c r="B61" s="694">
        <v>0</v>
      </c>
      <c r="C61" s="1512">
        <v>0</v>
      </c>
      <c r="D61" s="640">
        <v>0</v>
      </c>
      <c r="E61" s="641">
        <v>0</v>
      </c>
      <c r="F61" s="641">
        <v>0</v>
      </c>
      <c r="G61" s="642">
        <v>0</v>
      </c>
      <c r="H61" s="640">
        <v>0</v>
      </c>
      <c r="I61" s="641">
        <v>0</v>
      </c>
      <c r="J61" s="641">
        <v>0</v>
      </c>
      <c r="K61" s="642">
        <v>0</v>
      </c>
      <c r="M61" s="446"/>
      <c r="N61" s="446"/>
    </row>
    <row r="62" spans="1:14" s="986" customFormat="1" ht="14">
      <c r="A62" s="1168" t="s">
        <v>1125</v>
      </c>
      <c r="B62" s="694">
        <v>0</v>
      </c>
      <c r="C62" s="1512">
        <v>0</v>
      </c>
      <c r="D62" s="640">
        <v>0</v>
      </c>
      <c r="E62" s="641">
        <v>0</v>
      </c>
      <c r="F62" s="641">
        <v>0</v>
      </c>
      <c r="G62" s="642">
        <v>0</v>
      </c>
      <c r="H62" s="640">
        <v>0</v>
      </c>
      <c r="I62" s="641">
        <v>0</v>
      </c>
      <c r="J62" s="641">
        <v>0</v>
      </c>
      <c r="K62" s="642">
        <v>0</v>
      </c>
      <c r="M62" s="446"/>
      <c r="N62" s="446"/>
    </row>
    <row r="63" spans="1:14" s="986" customFormat="1" ht="14">
      <c r="A63" s="1167" t="s">
        <v>915</v>
      </c>
      <c r="B63" s="694">
        <v>0</v>
      </c>
      <c r="C63" s="1512">
        <v>0</v>
      </c>
      <c r="D63" s="640">
        <v>0</v>
      </c>
      <c r="E63" s="641">
        <v>0</v>
      </c>
      <c r="F63" s="641">
        <v>0</v>
      </c>
      <c r="G63" s="642">
        <v>0</v>
      </c>
      <c r="H63" s="640">
        <v>0</v>
      </c>
      <c r="I63" s="641">
        <v>0</v>
      </c>
      <c r="J63" s="641">
        <v>0</v>
      </c>
      <c r="K63" s="642">
        <v>0</v>
      </c>
      <c r="M63" s="446"/>
      <c r="N63" s="446"/>
    </row>
    <row r="64" spans="1:14" s="986" customFormat="1" ht="14">
      <c r="A64" s="1167" t="s">
        <v>958</v>
      </c>
      <c r="B64" s="694">
        <v>0</v>
      </c>
      <c r="C64" s="1512">
        <v>0</v>
      </c>
      <c r="D64" s="640">
        <v>0</v>
      </c>
      <c r="E64" s="641">
        <v>0</v>
      </c>
      <c r="F64" s="641">
        <v>0</v>
      </c>
      <c r="G64" s="642">
        <v>0</v>
      </c>
      <c r="H64" s="640">
        <v>0</v>
      </c>
      <c r="I64" s="641">
        <v>0</v>
      </c>
      <c r="J64" s="641">
        <v>0</v>
      </c>
      <c r="K64" s="642">
        <v>0</v>
      </c>
      <c r="M64" s="446"/>
      <c r="N64" s="446"/>
    </row>
    <row r="65" spans="1:14" s="986" customFormat="1" ht="14">
      <c r="A65" s="1167" t="s">
        <v>970</v>
      </c>
      <c r="B65" s="694">
        <v>0</v>
      </c>
      <c r="C65" s="1512">
        <v>0</v>
      </c>
      <c r="D65" s="640">
        <v>0</v>
      </c>
      <c r="E65" s="641">
        <v>0</v>
      </c>
      <c r="F65" s="641">
        <v>0</v>
      </c>
      <c r="G65" s="642">
        <v>0</v>
      </c>
      <c r="H65" s="640">
        <v>0</v>
      </c>
      <c r="I65" s="641">
        <v>0</v>
      </c>
      <c r="J65" s="641">
        <v>0</v>
      </c>
      <c r="K65" s="642">
        <v>0</v>
      </c>
      <c r="M65" s="446"/>
      <c r="N65" s="446"/>
    </row>
    <row r="66" spans="1:14" s="986" customFormat="1" ht="14">
      <c r="A66" s="1167" t="s">
        <v>982</v>
      </c>
      <c r="B66" s="694">
        <v>0</v>
      </c>
      <c r="C66" s="1512">
        <v>0</v>
      </c>
      <c r="D66" s="640">
        <v>0</v>
      </c>
      <c r="E66" s="641">
        <v>0</v>
      </c>
      <c r="F66" s="641">
        <v>0</v>
      </c>
      <c r="G66" s="642">
        <v>0</v>
      </c>
      <c r="H66" s="640">
        <v>0</v>
      </c>
      <c r="I66" s="641">
        <v>0</v>
      </c>
      <c r="J66" s="641">
        <v>0</v>
      </c>
      <c r="K66" s="642">
        <v>0</v>
      </c>
      <c r="M66" s="446"/>
      <c r="N66" s="446"/>
    </row>
    <row r="67" spans="1:14" s="986" customFormat="1" ht="14">
      <c r="A67" s="1167" t="s">
        <v>994</v>
      </c>
      <c r="B67" s="694">
        <v>0</v>
      </c>
      <c r="C67" s="1512">
        <v>0</v>
      </c>
      <c r="D67" s="640">
        <v>0</v>
      </c>
      <c r="E67" s="641">
        <v>0</v>
      </c>
      <c r="F67" s="641">
        <v>0</v>
      </c>
      <c r="G67" s="642">
        <v>0</v>
      </c>
      <c r="H67" s="640">
        <v>0</v>
      </c>
      <c r="I67" s="641">
        <v>0</v>
      </c>
      <c r="J67" s="641">
        <v>0</v>
      </c>
      <c r="K67" s="642">
        <v>0</v>
      </c>
      <c r="M67" s="446"/>
      <c r="N67" s="446"/>
    </row>
    <row r="68" spans="1:14" s="986" customFormat="1" ht="14">
      <c r="A68" s="1167" t="s">
        <v>1126</v>
      </c>
      <c r="B68" s="694">
        <v>0</v>
      </c>
      <c r="C68" s="1512">
        <v>0</v>
      </c>
      <c r="D68" s="640">
        <v>0</v>
      </c>
      <c r="E68" s="641">
        <v>0</v>
      </c>
      <c r="F68" s="641">
        <v>0</v>
      </c>
      <c r="G68" s="642">
        <v>0</v>
      </c>
      <c r="H68" s="640">
        <v>0</v>
      </c>
      <c r="I68" s="641">
        <v>0</v>
      </c>
      <c r="J68" s="641">
        <v>0</v>
      </c>
      <c r="K68" s="642">
        <v>0</v>
      </c>
      <c r="M68" s="446"/>
      <c r="N68" s="446"/>
    </row>
    <row r="69" spans="1:14" s="986" customFormat="1" ht="14">
      <c r="A69" s="1169"/>
      <c r="B69" s="694"/>
      <c r="C69" s="1512"/>
      <c r="D69" s="640"/>
      <c r="E69" s="641"/>
      <c r="F69" s="641"/>
      <c r="G69" s="642"/>
      <c r="H69" s="640"/>
      <c r="I69" s="641"/>
      <c r="J69" s="641"/>
      <c r="K69" s="642"/>
      <c r="M69" s="446"/>
      <c r="N69" s="446"/>
    </row>
    <row r="70" spans="1:14" s="985" customFormat="1" ht="14">
      <c r="A70" s="1172" t="s">
        <v>1074</v>
      </c>
      <c r="B70" s="693">
        <v>329.059597</v>
      </c>
      <c r="C70" s="1511">
        <v>380.85327899999999</v>
      </c>
      <c r="D70" s="637">
        <v>411.80267472351318</v>
      </c>
      <c r="E70" s="638">
        <v>615.8500912970909</v>
      </c>
      <c r="F70" s="638">
        <v>638.51913131155516</v>
      </c>
      <c r="G70" s="639">
        <v>768.70589662495797</v>
      </c>
      <c r="H70" s="637">
        <v>974.41792095648839</v>
      </c>
      <c r="I70" s="638">
        <v>974.46918166191779</v>
      </c>
      <c r="J70" s="638">
        <v>1075.1389023807342</v>
      </c>
      <c r="K70" s="639">
        <v>604.24973341542125</v>
      </c>
      <c r="M70" s="1064"/>
      <c r="N70" s="1064"/>
    </row>
    <row r="71" spans="1:14" s="986" customFormat="1" ht="14">
      <c r="A71" s="1166" t="s">
        <v>1115</v>
      </c>
      <c r="B71" s="694">
        <v>329.059597</v>
      </c>
      <c r="C71" s="1512">
        <v>380.85327899999999</v>
      </c>
      <c r="D71" s="640">
        <v>411.80267472351318</v>
      </c>
      <c r="E71" s="641">
        <v>615.8500912970909</v>
      </c>
      <c r="F71" s="641">
        <v>638.51913131155516</v>
      </c>
      <c r="G71" s="642">
        <v>768.70589662495797</v>
      </c>
      <c r="H71" s="640">
        <v>974.41792095648839</v>
      </c>
      <c r="I71" s="641">
        <v>974.46918166191779</v>
      </c>
      <c r="J71" s="641">
        <v>1075.1389023807342</v>
      </c>
      <c r="K71" s="642">
        <v>604.24973341542125</v>
      </c>
      <c r="M71" s="446"/>
      <c r="N71" s="446"/>
    </row>
    <row r="72" spans="1:14" s="986" customFormat="1" ht="14">
      <c r="A72" s="1167" t="s">
        <v>1240</v>
      </c>
      <c r="B72" s="694">
        <v>0</v>
      </c>
      <c r="C72" s="1512">
        <v>0</v>
      </c>
      <c r="D72" s="640">
        <v>0</v>
      </c>
      <c r="E72" s="641">
        <v>0</v>
      </c>
      <c r="F72" s="641">
        <v>0</v>
      </c>
      <c r="G72" s="642">
        <v>0</v>
      </c>
      <c r="H72" s="640">
        <v>0</v>
      </c>
      <c r="I72" s="641">
        <v>0</v>
      </c>
      <c r="J72" s="641">
        <v>0</v>
      </c>
      <c r="K72" s="642">
        <v>0</v>
      </c>
      <c r="M72" s="446"/>
      <c r="N72" s="446"/>
    </row>
    <row r="73" spans="1:14" s="986" customFormat="1" ht="14">
      <c r="A73" s="1168" t="s">
        <v>1241</v>
      </c>
      <c r="B73" s="694">
        <v>0</v>
      </c>
      <c r="C73" s="1512">
        <v>0</v>
      </c>
      <c r="D73" s="640">
        <v>0</v>
      </c>
      <c r="E73" s="641">
        <v>0</v>
      </c>
      <c r="F73" s="641">
        <v>0</v>
      </c>
      <c r="G73" s="642">
        <v>0</v>
      </c>
      <c r="H73" s="640">
        <v>0</v>
      </c>
      <c r="I73" s="641">
        <v>0</v>
      </c>
      <c r="J73" s="641">
        <v>0</v>
      </c>
      <c r="K73" s="642">
        <v>0</v>
      </c>
      <c r="M73" s="446"/>
      <c r="N73" s="446"/>
    </row>
    <row r="74" spans="1:14" s="986" customFormat="1" ht="14">
      <c r="A74" s="1168" t="s">
        <v>1242</v>
      </c>
      <c r="B74" s="694">
        <v>0</v>
      </c>
      <c r="C74" s="1512">
        <v>0</v>
      </c>
      <c r="D74" s="640">
        <v>0</v>
      </c>
      <c r="E74" s="641">
        <v>0</v>
      </c>
      <c r="F74" s="641">
        <v>0</v>
      </c>
      <c r="G74" s="642">
        <v>0</v>
      </c>
      <c r="H74" s="640">
        <v>0</v>
      </c>
      <c r="I74" s="641">
        <v>0</v>
      </c>
      <c r="J74" s="641">
        <v>0</v>
      </c>
      <c r="K74" s="642">
        <v>0</v>
      </c>
      <c r="M74" s="446"/>
      <c r="N74" s="446"/>
    </row>
    <row r="75" spans="1:14" s="986" customFormat="1" ht="14">
      <c r="A75" s="1167" t="s">
        <v>901</v>
      </c>
      <c r="B75" s="694">
        <v>81.208486999999991</v>
      </c>
      <c r="C75" s="1512">
        <v>87.528546000000006</v>
      </c>
      <c r="D75" s="640">
        <v>122.29059989986401</v>
      </c>
      <c r="E75" s="641">
        <v>136.98865899671702</v>
      </c>
      <c r="F75" s="641">
        <v>185.26897578934998</v>
      </c>
      <c r="G75" s="642">
        <v>212.66528749326898</v>
      </c>
      <c r="H75" s="640">
        <v>192.15817289672898</v>
      </c>
      <c r="I75" s="641">
        <v>181.852593735239</v>
      </c>
      <c r="J75" s="641">
        <v>173.84735009558199</v>
      </c>
      <c r="K75" s="642">
        <v>104.8373642663921</v>
      </c>
      <c r="M75" s="446"/>
      <c r="N75" s="446"/>
    </row>
    <row r="76" spans="1:14" s="986" customFormat="1" ht="14">
      <c r="A76" s="1167" t="s">
        <v>945</v>
      </c>
      <c r="B76" s="694">
        <v>0</v>
      </c>
      <c r="C76" s="1512">
        <v>0</v>
      </c>
      <c r="D76" s="640">
        <v>0</v>
      </c>
      <c r="E76" s="641">
        <v>0</v>
      </c>
      <c r="F76" s="641">
        <v>0</v>
      </c>
      <c r="G76" s="642">
        <v>0</v>
      </c>
      <c r="H76" s="640">
        <v>0</v>
      </c>
      <c r="I76" s="641">
        <v>0</v>
      </c>
      <c r="J76" s="641">
        <v>0</v>
      </c>
      <c r="K76" s="642">
        <v>0</v>
      </c>
      <c r="M76" s="446"/>
      <c r="N76" s="446"/>
    </row>
    <row r="77" spans="1:14" s="986" customFormat="1" ht="14">
      <c r="A77" s="1168" t="s">
        <v>1129</v>
      </c>
      <c r="B77" s="694">
        <v>0</v>
      </c>
      <c r="C77" s="1512">
        <v>0</v>
      </c>
      <c r="D77" s="640">
        <v>0</v>
      </c>
      <c r="E77" s="641">
        <v>0</v>
      </c>
      <c r="F77" s="641">
        <v>0</v>
      </c>
      <c r="G77" s="642">
        <v>0</v>
      </c>
      <c r="H77" s="640">
        <v>0</v>
      </c>
      <c r="I77" s="641">
        <v>0</v>
      </c>
      <c r="J77" s="641">
        <v>0</v>
      </c>
      <c r="K77" s="642">
        <v>0</v>
      </c>
      <c r="M77" s="446"/>
      <c r="N77" s="446"/>
    </row>
    <row r="78" spans="1:14" s="986" customFormat="1" ht="14">
      <c r="A78" s="1168" t="s">
        <v>1130</v>
      </c>
      <c r="B78" s="694">
        <v>0</v>
      </c>
      <c r="C78" s="1512">
        <v>0</v>
      </c>
      <c r="D78" s="640">
        <v>0</v>
      </c>
      <c r="E78" s="641">
        <v>0</v>
      </c>
      <c r="F78" s="641">
        <v>0</v>
      </c>
      <c r="G78" s="642">
        <v>0</v>
      </c>
      <c r="H78" s="640">
        <v>0</v>
      </c>
      <c r="I78" s="641">
        <v>0</v>
      </c>
      <c r="J78" s="641">
        <v>0</v>
      </c>
      <c r="K78" s="642">
        <v>0</v>
      </c>
      <c r="M78" s="446"/>
      <c r="N78" s="446"/>
    </row>
    <row r="79" spans="1:14" s="986" customFormat="1" ht="14">
      <c r="A79" s="1168" t="s">
        <v>1131</v>
      </c>
      <c r="B79" s="694">
        <v>0</v>
      </c>
      <c r="C79" s="1512">
        <v>0</v>
      </c>
      <c r="D79" s="640">
        <v>0</v>
      </c>
      <c r="E79" s="641">
        <v>0</v>
      </c>
      <c r="F79" s="641">
        <v>0</v>
      </c>
      <c r="G79" s="642">
        <v>0</v>
      </c>
      <c r="H79" s="640">
        <v>0</v>
      </c>
      <c r="I79" s="641">
        <v>0</v>
      </c>
      <c r="J79" s="641">
        <v>0</v>
      </c>
      <c r="K79" s="642">
        <v>0</v>
      </c>
      <c r="M79" s="446"/>
      <c r="N79" s="446"/>
    </row>
    <row r="80" spans="1:14" s="986" customFormat="1" ht="14">
      <c r="A80" s="1167" t="s">
        <v>916</v>
      </c>
      <c r="B80" s="694">
        <v>0</v>
      </c>
      <c r="C80" s="1512">
        <v>0</v>
      </c>
      <c r="D80" s="640">
        <v>0</v>
      </c>
      <c r="E80" s="641">
        <v>0</v>
      </c>
      <c r="F80" s="641">
        <v>0</v>
      </c>
      <c r="G80" s="642">
        <v>0</v>
      </c>
      <c r="H80" s="640">
        <v>0</v>
      </c>
      <c r="I80" s="641">
        <v>0</v>
      </c>
      <c r="J80" s="641">
        <v>0</v>
      </c>
      <c r="K80" s="642">
        <v>0</v>
      </c>
      <c r="M80" s="446"/>
      <c r="N80" s="446"/>
    </row>
    <row r="81" spans="1:14" s="986" customFormat="1" ht="14">
      <c r="A81" s="1167" t="s">
        <v>959</v>
      </c>
      <c r="B81" s="694">
        <v>0</v>
      </c>
      <c r="C81" s="1512">
        <v>0</v>
      </c>
      <c r="D81" s="640">
        <v>0</v>
      </c>
      <c r="E81" s="641">
        <v>0</v>
      </c>
      <c r="F81" s="641">
        <v>0</v>
      </c>
      <c r="G81" s="642">
        <v>0</v>
      </c>
      <c r="H81" s="640">
        <v>0</v>
      </c>
      <c r="I81" s="641">
        <v>0</v>
      </c>
      <c r="J81" s="641">
        <v>0</v>
      </c>
      <c r="K81" s="642">
        <v>0</v>
      </c>
      <c r="M81" s="446"/>
      <c r="N81" s="446"/>
    </row>
    <row r="82" spans="1:14" s="986" customFormat="1" ht="14">
      <c r="A82" s="1167" t="s">
        <v>971</v>
      </c>
      <c r="B82" s="694">
        <v>0</v>
      </c>
      <c r="C82" s="1512">
        <v>0</v>
      </c>
      <c r="D82" s="640">
        <v>0</v>
      </c>
      <c r="E82" s="641">
        <v>0</v>
      </c>
      <c r="F82" s="641">
        <v>0</v>
      </c>
      <c r="G82" s="642">
        <v>0</v>
      </c>
      <c r="H82" s="640">
        <v>0</v>
      </c>
      <c r="I82" s="641">
        <v>0</v>
      </c>
      <c r="J82" s="641">
        <v>0</v>
      </c>
      <c r="K82" s="642">
        <v>0</v>
      </c>
      <c r="M82" s="446"/>
      <c r="N82" s="446"/>
    </row>
    <row r="83" spans="1:14" s="986" customFormat="1" ht="14">
      <c r="A83" s="1167" t="s">
        <v>983</v>
      </c>
      <c r="B83" s="694">
        <v>247.85110999999998</v>
      </c>
      <c r="C83" s="1512">
        <v>293.32473399999998</v>
      </c>
      <c r="D83" s="640">
        <v>289.51207482364919</v>
      </c>
      <c r="E83" s="641">
        <v>478.86143230037385</v>
      </c>
      <c r="F83" s="641">
        <v>453.2501555222052</v>
      </c>
      <c r="G83" s="642">
        <v>556.04060913168905</v>
      </c>
      <c r="H83" s="640">
        <v>782.25974805975943</v>
      </c>
      <c r="I83" s="641">
        <v>792.61658792667879</v>
      </c>
      <c r="J83" s="641">
        <v>901.29155228515219</v>
      </c>
      <c r="K83" s="642">
        <v>499.41236914902913</v>
      </c>
      <c r="M83" s="446"/>
      <c r="N83" s="446"/>
    </row>
    <row r="84" spans="1:14" s="986" customFormat="1" ht="14">
      <c r="A84" s="1167" t="s">
        <v>995</v>
      </c>
      <c r="B84" s="694">
        <v>0</v>
      </c>
      <c r="C84" s="1512">
        <v>0</v>
      </c>
      <c r="D84" s="640">
        <v>0</v>
      </c>
      <c r="E84" s="641">
        <v>0</v>
      </c>
      <c r="F84" s="641">
        <v>0</v>
      </c>
      <c r="G84" s="642">
        <v>0</v>
      </c>
      <c r="H84" s="640">
        <v>0</v>
      </c>
      <c r="I84" s="641">
        <v>0</v>
      </c>
      <c r="J84" s="641">
        <v>0</v>
      </c>
      <c r="K84" s="642">
        <v>0</v>
      </c>
      <c r="M84" s="446"/>
      <c r="N84" s="446"/>
    </row>
    <row r="85" spans="1:14" s="986" customFormat="1" ht="14">
      <c r="A85" s="1167" t="s">
        <v>1132</v>
      </c>
      <c r="B85" s="694">
        <v>0</v>
      </c>
      <c r="C85" s="1512">
        <v>0</v>
      </c>
      <c r="D85" s="640">
        <v>0</v>
      </c>
      <c r="E85" s="641">
        <v>0</v>
      </c>
      <c r="F85" s="641">
        <v>0</v>
      </c>
      <c r="G85" s="642">
        <v>0</v>
      </c>
      <c r="H85" s="640">
        <v>0</v>
      </c>
      <c r="I85" s="641">
        <v>0</v>
      </c>
      <c r="J85" s="641">
        <v>0</v>
      </c>
      <c r="K85" s="642">
        <v>0</v>
      </c>
      <c r="M85" s="446"/>
      <c r="N85" s="446"/>
    </row>
    <row r="86" spans="1:14" s="986" customFormat="1" ht="14">
      <c r="A86" s="1168" t="s">
        <v>859</v>
      </c>
      <c r="B86" s="694">
        <v>0</v>
      </c>
      <c r="C86" s="1512">
        <v>0</v>
      </c>
      <c r="D86" s="640">
        <v>0</v>
      </c>
      <c r="E86" s="641">
        <v>0</v>
      </c>
      <c r="F86" s="641">
        <v>0</v>
      </c>
      <c r="G86" s="642">
        <v>0</v>
      </c>
      <c r="H86" s="640">
        <v>0</v>
      </c>
      <c r="I86" s="641">
        <v>0</v>
      </c>
      <c r="J86" s="641">
        <v>0</v>
      </c>
      <c r="K86" s="642">
        <v>0</v>
      </c>
      <c r="M86" s="446"/>
      <c r="N86" s="446"/>
    </row>
    <row r="87" spans="1:14" s="986" customFormat="1" ht="14">
      <c r="A87" s="1168" t="s">
        <v>861</v>
      </c>
      <c r="B87" s="694">
        <v>0</v>
      </c>
      <c r="C87" s="1512">
        <v>0</v>
      </c>
      <c r="D87" s="640">
        <v>0</v>
      </c>
      <c r="E87" s="641">
        <v>0</v>
      </c>
      <c r="F87" s="641">
        <v>0</v>
      </c>
      <c r="G87" s="642">
        <v>0</v>
      </c>
      <c r="H87" s="640">
        <v>0</v>
      </c>
      <c r="I87" s="641">
        <v>0</v>
      </c>
      <c r="J87" s="641">
        <v>0</v>
      </c>
      <c r="K87" s="642">
        <v>0</v>
      </c>
      <c r="M87" s="446"/>
      <c r="N87" s="446"/>
    </row>
    <row r="88" spans="1:14" s="986" customFormat="1" ht="14">
      <c r="A88" s="1166" t="s">
        <v>1116</v>
      </c>
      <c r="B88" s="694">
        <v>0</v>
      </c>
      <c r="C88" s="1512">
        <v>0</v>
      </c>
      <c r="D88" s="640">
        <v>0</v>
      </c>
      <c r="E88" s="641">
        <v>0</v>
      </c>
      <c r="F88" s="641">
        <v>0</v>
      </c>
      <c r="G88" s="642">
        <v>0</v>
      </c>
      <c r="H88" s="640">
        <v>0</v>
      </c>
      <c r="I88" s="641">
        <v>0</v>
      </c>
      <c r="J88" s="641">
        <v>0</v>
      </c>
      <c r="K88" s="642">
        <v>0</v>
      </c>
      <c r="M88" s="446"/>
      <c r="N88" s="446"/>
    </row>
    <row r="89" spans="1:14" s="986" customFormat="1" ht="14">
      <c r="A89" s="1167" t="s">
        <v>1243</v>
      </c>
      <c r="B89" s="694">
        <v>0</v>
      </c>
      <c r="C89" s="1512">
        <v>0</v>
      </c>
      <c r="D89" s="640">
        <v>0</v>
      </c>
      <c r="E89" s="641">
        <v>0</v>
      </c>
      <c r="F89" s="641">
        <v>0</v>
      </c>
      <c r="G89" s="642">
        <v>0</v>
      </c>
      <c r="H89" s="640">
        <v>0</v>
      </c>
      <c r="I89" s="641">
        <v>0</v>
      </c>
      <c r="J89" s="641">
        <v>0</v>
      </c>
      <c r="K89" s="642">
        <v>0</v>
      </c>
      <c r="M89" s="446"/>
      <c r="N89" s="446"/>
    </row>
    <row r="90" spans="1:14" s="986" customFormat="1" ht="14">
      <c r="A90" s="1168" t="s">
        <v>1244</v>
      </c>
      <c r="B90" s="694">
        <v>0</v>
      </c>
      <c r="C90" s="1512">
        <v>0</v>
      </c>
      <c r="D90" s="640">
        <v>0</v>
      </c>
      <c r="E90" s="641">
        <v>0</v>
      </c>
      <c r="F90" s="641">
        <v>0</v>
      </c>
      <c r="G90" s="642">
        <v>0</v>
      </c>
      <c r="H90" s="640">
        <v>0</v>
      </c>
      <c r="I90" s="641">
        <v>0</v>
      </c>
      <c r="J90" s="641">
        <v>0</v>
      </c>
      <c r="K90" s="642">
        <v>0</v>
      </c>
      <c r="M90" s="446"/>
      <c r="N90" s="446"/>
    </row>
    <row r="91" spans="1:14" s="986" customFormat="1" ht="14">
      <c r="A91" s="1168" t="s">
        <v>1245</v>
      </c>
      <c r="B91" s="694">
        <v>0</v>
      </c>
      <c r="C91" s="1512">
        <v>0</v>
      </c>
      <c r="D91" s="640">
        <v>0</v>
      </c>
      <c r="E91" s="641">
        <v>0</v>
      </c>
      <c r="F91" s="641">
        <v>0</v>
      </c>
      <c r="G91" s="642">
        <v>0</v>
      </c>
      <c r="H91" s="640">
        <v>0</v>
      </c>
      <c r="I91" s="641">
        <v>0</v>
      </c>
      <c r="J91" s="641">
        <v>0</v>
      </c>
      <c r="K91" s="642">
        <v>0</v>
      </c>
      <c r="M91" s="446"/>
      <c r="N91" s="446"/>
    </row>
    <row r="92" spans="1:14" s="986" customFormat="1" ht="14">
      <c r="A92" s="1167" t="s">
        <v>902</v>
      </c>
      <c r="B92" s="694">
        <v>0</v>
      </c>
      <c r="C92" s="1512">
        <v>0</v>
      </c>
      <c r="D92" s="640">
        <v>0</v>
      </c>
      <c r="E92" s="641">
        <v>0</v>
      </c>
      <c r="F92" s="641">
        <v>0</v>
      </c>
      <c r="G92" s="642">
        <v>0</v>
      </c>
      <c r="H92" s="640">
        <v>0</v>
      </c>
      <c r="I92" s="641">
        <v>0</v>
      </c>
      <c r="J92" s="641">
        <v>0</v>
      </c>
      <c r="K92" s="642">
        <v>0</v>
      </c>
      <c r="M92" s="446"/>
      <c r="N92" s="446"/>
    </row>
    <row r="93" spans="1:14" s="986" customFormat="1" ht="14">
      <c r="A93" s="1167" t="s">
        <v>946</v>
      </c>
      <c r="B93" s="694">
        <v>0</v>
      </c>
      <c r="C93" s="1512">
        <v>0</v>
      </c>
      <c r="D93" s="640">
        <v>0</v>
      </c>
      <c r="E93" s="641">
        <v>0</v>
      </c>
      <c r="F93" s="641">
        <v>0</v>
      </c>
      <c r="G93" s="642">
        <v>0</v>
      </c>
      <c r="H93" s="640">
        <v>0</v>
      </c>
      <c r="I93" s="641">
        <v>0</v>
      </c>
      <c r="J93" s="641">
        <v>0</v>
      </c>
      <c r="K93" s="642">
        <v>0</v>
      </c>
      <c r="M93" s="446"/>
      <c r="N93" s="446"/>
    </row>
    <row r="94" spans="1:14" s="986" customFormat="1" ht="14">
      <c r="A94" s="1168" t="s">
        <v>1135</v>
      </c>
      <c r="B94" s="694">
        <v>0</v>
      </c>
      <c r="C94" s="1512">
        <v>0</v>
      </c>
      <c r="D94" s="640">
        <v>0</v>
      </c>
      <c r="E94" s="641">
        <v>0</v>
      </c>
      <c r="F94" s="641">
        <v>0</v>
      </c>
      <c r="G94" s="642">
        <v>0</v>
      </c>
      <c r="H94" s="640">
        <v>0</v>
      </c>
      <c r="I94" s="641">
        <v>0</v>
      </c>
      <c r="J94" s="641">
        <v>0</v>
      </c>
      <c r="K94" s="642">
        <v>0</v>
      </c>
      <c r="M94" s="446"/>
      <c r="N94" s="446"/>
    </row>
    <row r="95" spans="1:14" s="986" customFormat="1" ht="14">
      <c r="A95" s="1168" t="s">
        <v>1136</v>
      </c>
      <c r="B95" s="694">
        <v>0</v>
      </c>
      <c r="C95" s="1512">
        <v>0</v>
      </c>
      <c r="D95" s="640">
        <v>0</v>
      </c>
      <c r="E95" s="641">
        <v>0</v>
      </c>
      <c r="F95" s="641">
        <v>0</v>
      </c>
      <c r="G95" s="642">
        <v>0</v>
      </c>
      <c r="H95" s="640">
        <v>0</v>
      </c>
      <c r="I95" s="641">
        <v>0</v>
      </c>
      <c r="J95" s="641">
        <v>0</v>
      </c>
      <c r="K95" s="642">
        <v>0</v>
      </c>
      <c r="M95" s="446"/>
      <c r="N95" s="446"/>
    </row>
    <row r="96" spans="1:14" s="986" customFormat="1" ht="14">
      <c r="A96" s="1168" t="s">
        <v>1137</v>
      </c>
      <c r="B96" s="694">
        <v>0</v>
      </c>
      <c r="C96" s="1512">
        <v>0</v>
      </c>
      <c r="D96" s="640">
        <v>0</v>
      </c>
      <c r="E96" s="641">
        <v>0</v>
      </c>
      <c r="F96" s="641">
        <v>0</v>
      </c>
      <c r="G96" s="642">
        <v>0</v>
      </c>
      <c r="H96" s="640">
        <v>0</v>
      </c>
      <c r="I96" s="641">
        <v>0</v>
      </c>
      <c r="J96" s="641">
        <v>0</v>
      </c>
      <c r="K96" s="642">
        <v>0</v>
      </c>
      <c r="M96" s="446"/>
      <c r="N96" s="446"/>
    </row>
    <row r="97" spans="1:14" s="986" customFormat="1" ht="14">
      <c r="A97" s="1167" t="s">
        <v>917</v>
      </c>
      <c r="B97" s="694">
        <v>0</v>
      </c>
      <c r="C97" s="1512">
        <v>0</v>
      </c>
      <c r="D97" s="640">
        <v>0</v>
      </c>
      <c r="E97" s="641">
        <v>0</v>
      </c>
      <c r="F97" s="641">
        <v>0</v>
      </c>
      <c r="G97" s="642">
        <v>0</v>
      </c>
      <c r="H97" s="640">
        <v>0</v>
      </c>
      <c r="I97" s="641">
        <v>0</v>
      </c>
      <c r="J97" s="641">
        <v>0</v>
      </c>
      <c r="K97" s="642">
        <v>0</v>
      </c>
      <c r="M97" s="446"/>
      <c r="N97" s="446"/>
    </row>
    <row r="98" spans="1:14" s="986" customFormat="1" ht="14">
      <c r="A98" s="1167" t="s">
        <v>960</v>
      </c>
      <c r="B98" s="694">
        <v>0</v>
      </c>
      <c r="C98" s="1512">
        <v>0</v>
      </c>
      <c r="D98" s="640">
        <v>0</v>
      </c>
      <c r="E98" s="641">
        <v>0</v>
      </c>
      <c r="F98" s="641">
        <v>0</v>
      </c>
      <c r="G98" s="642">
        <v>0</v>
      </c>
      <c r="H98" s="640">
        <v>0</v>
      </c>
      <c r="I98" s="641">
        <v>0</v>
      </c>
      <c r="J98" s="641">
        <v>0</v>
      </c>
      <c r="K98" s="642">
        <v>0</v>
      </c>
      <c r="M98" s="446"/>
      <c r="N98" s="446"/>
    </row>
    <row r="99" spans="1:14" s="986" customFormat="1" ht="14">
      <c r="A99" s="1167" t="s">
        <v>972</v>
      </c>
      <c r="B99" s="694">
        <v>0</v>
      </c>
      <c r="C99" s="1512">
        <v>0</v>
      </c>
      <c r="D99" s="640">
        <v>0</v>
      </c>
      <c r="E99" s="641">
        <v>0</v>
      </c>
      <c r="F99" s="641">
        <v>0</v>
      </c>
      <c r="G99" s="642">
        <v>0</v>
      </c>
      <c r="H99" s="640">
        <v>0</v>
      </c>
      <c r="I99" s="641">
        <v>0</v>
      </c>
      <c r="J99" s="641">
        <v>0</v>
      </c>
      <c r="K99" s="642">
        <v>0</v>
      </c>
      <c r="M99" s="446"/>
      <c r="N99" s="446"/>
    </row>
    <row r="100" spans="1:14" s="986" customFormat="1" ht="14">
      <c r="A100" s="1167" t="s">
        <v>984</v>
      </c>
      <c r="B100" s="694">
        <v>0</v>
      </c>
      <c r="C100" s="1512">
        <v>0</v>
      </c>
      <c r="D100" s="640">
        <v>0</v>
      </c>
      <c r="E100" s="641">
        <v>0</v>
      </c>
      <c r="F100" s="641">
        <v>0</v>
      </c>
      <c r="G100" s="642">
        <v>0</v>
      </c>
      <c r="H100" s="640">
        <v>0</v>
      </c>
      <c r="I100" s="641">
        <v>0</v>
      </c>
      <c r="J100" s="641">
        <v>0</v>
      </c>
      <c r="K100" s="642">
        <v>0</v>
      </c>
      <c r="M100" s="446"/>
      <c r="N100" s="446"/>
    </row>
    <row r="101" spans="1:14" s="986" customFormat="1" ht="14">
      <c r="A101" s="1167" t="s">
        <v>996</v>
      </c>
      <c r="B101" s="694">
        <v>0</v>
      </c>
      <c r="C101" s="1512">
        <v>0</v>
      </c>
      <c r="D101" s="640">
        <v>0</v>
      </c>
      <c r="E101" s="641">
        <v>0</v>
      </c>
      <c r="F101" s="641">
        <v>0</v>
      </c>
      <c r="G101" s="642">
        <v>0</v>
      </c>
      <c r="H101" s="640">
        <v>0</v>
      </c>
      <c r="I101" s="641">
        <v>0</v>
      </c>
      <c r="J101" s="641">
        <v>0</v>
      </c>
      <c r="K101" s="642">
        <v>0</v>
      </c>
      <c r="M101" s="446"/>
      <c r="N101" s="446"/>
    </row>
    <row r="102" spans="1:14" s="986" customFormat="1" ht="14">
      <c r="A102" s="1167" t="s">
        <v>1138</v>
      </c>
      <c r="B102" s="694">
        <v>0</v>
      </c>
      <c r="C102" s="1512">
        <v>0</v>
      </c>
      <c r="D102" s="640">
        <v>0</v>
      </c>
      <c r="E102" s="641">
        <v>0</v>
      </c>
      <c r="F102" s="641">
        <v>0</v>
      </c>
      <c r="G102" s="642">
        <v>0</v>
      </c>
      <c r="H102" s="640">
        <v>0</v>
      </c>
      <c r="I102" s="641">
        <v>0</v>
      </c>
      <c r="J102" s="641">
        <v>0</v>
      </c>
      <c r="K102" s="642">
        <v>0</v>
      </c>
      <c r="M102" s="446"/>
      <c r="N102" s="446"/>
    </row>
    <row r="103" spans="1:14" s="986" customFormat="1" ht="14">
      <c r="A103" s="1168" t="s">
        <v>1139</v>
      </c>
      <c r="B103" s="694">
        <v>0</v>
      </c>
      <c r="C103" s="1512">
        <v>0</v>
      </c>
      <c r="D103" s="640">
        <v>0</v>
      </c>
      <c r="E103" s="641">
        <v>0</v>
      </c>
      <c r="F103" s="641">
        <v>0</v>
      </c>
      <c r="G103" s="642">
        <v>0</v>
      </c>
      <c r="H103" s="640">
        <v>0</v>
      </c>
      <c r="I103" s="641">
        <v>0</v>
      </c>
      <c r="J103" s="641">
        <v>0</v>
      </c>
      <c r="K103" s="642">
        <v>0</v>
      </c>
      <c r="M103" s="446"/>
      <c r="N103" s="446"/>
    </row>
    <row r="104" spans="1:14" s="986" customFormat="1" ht="14">
      <c r="A104" s="1168" t="s">
        <v>1140</v>
      </c>
      <c r="B104" s="694">
        <v>0</v>
      </c>
      <c r="C104" s="1512">
        <v>0</v>
      </c>
      <c r="D104" s="640">
        <v>0</v>
      </c>
      <c r="E104" s="641">
        <v>0</v>
      </c>
      <c r="F104" s="641">
        <v>0</v>
      </c>
      <c r="G104" s="642">
        <v>0</v>
      </c>
      <c r="H104" s="640">
        <v>0</v>
      </c>
      <c r="I104" s="641">
        <v>0</v>
      </c>
      <c r="J104" s="641">
        <v>0</v>
      </c>
      <c r="K104" s="642">
        <v>0</v>
      </c>
      <c r="M104" s="446"/>
      <c r="N104" s="446"/>
    </row>
    <row r="105" spans="1:14" s="986" customFormat="1" ht="14">
      <c r="A105" s="1169"/>
      <c r="B105" s="694"/>
      <c r="C105" s="1512"/>
      <c r="D105" s="640"/>
      <c r="E105" s="641"/>
      <c r="F105" s="641"/>
      <c r="G105" s="642"/>
      <c r="H105" s="640"/>
      <c r="I105" s="641"/>
      <c r="J105" s="641"/>
      <c r="K105" s="642"/>
      <c r="M105" s="446"/>
      <c r="N105" s="446"/>
    </row>
    <row r="106" spans="1:14" s="985" customFormat="1" ht="14">
      <c r="A106" s="1172" t="s">
        <v>1075</v>
      </c>
      <c r="B106" s="693">
        <v>5.7842910000000005</v>
      </c>
      <c r="C106" s="1511">
        <v>5.6816850000000008</v>
      </c>
      <c r="D106" s="637">
        <v>4.12043601297</v>
      </c>
      <c r="E106" s="638">
        <v>10.05512157709</v>
      </c>
      <c r="F106" s="638">
        <v>6.9190297885500005</v>
      </c>
      <c r="G106" s="639">
        <v>5.4831488463800007</v>
      </c>
      <c r="H106" s="637">
        <v>10.248465238770001</v>
      </c>
      <c r="I106" s="638">
        <v>6.2042653640399994</v>
      </c>
      <c r="J106" s="638">
        <v>5.9286122612499996</v>
      </c>
      <c r="K106" s="639">
        <v>6.6289100042400007</v>
      </c>
      <c r="M106" s="1064"/>
      <c r="N106" s="1064"/>
    </row>
    <row r="107" spans="1:14" s="986" customFormat="1" ht="14">
      <c r="A107" s="1166" t="s">
        <v>1115</v>
      </c>
      <c r="B107" s="694">
        <v>5.7842910000000005</v>
      </c>
      <c r="C107" s="1512">
        <v>5.6816850000000008</v>
      </c>
      <c r="D107" s="640">
        <v>4.12043601297</v>
      </c>
      <c r="E107" s="641">
        <v>10.05512157709</v>
      </c>
      <c r="F107" s="641">
        <v>6.9190297885500005</v>
      </c>
      <c r="G107" s="642">
        <v>5.4831488463800007</v>
      </c>
      <c r="H107" s="640">
        <v>10.248465238770001</v>
      </c>
      <c r="I107" s="641">
        <v>6.2042653640399994</v>
      </c>
      <c r="J107" s="641">
        <v>5.9286122612499996</v>
      </c>
      <c r="K107" s="642">
        <v>6.6289100042400007</v>
      </c>
      <c r="M107" s="446"/>
      <c r="N107" s="446"/>
    </row>
    <row r="108" spans="1:14" s="986" customFormat="1" ht="14">
      <c r="A108" s="1167" t="s">
        <v>1246</v>
      </c>
      <c r="B108" s="694">
        <v>0</v>
      </c>
      <c r="C108" s="1512">
        <v>0</v>
      </c>
      <c r="D108" s="640">
        <v>0</v>
      </c>
      <c r="E108" s="641">
        <v>0</v>
      </c>
      <c r="F108" s="641">
        <v>0</v>
      </c>
      <c r="G108" s="642">
        <v>0</v>
      </c>
      <c r="H108" s="640">
        <v>0</v>
      </c>
      <c r="I108" s="641">
        <v>0</v>
      </c>
      <c r="J108" s="641">
        <v>0</v>
      </c>
      <c r="K108" s="642">
        <v>0</v>
      </c>
      <c r="M108" s="446"/>
      <c r="N108" s="446"/>
    </row>
    <row r="109" spans="1:14" s="986" customFormat="1" ht="14">
      <c r="A109" s="1167" t="s">
        <v>903</v>
      </c>
      <c r="B109" s="694">
        <v>6.4394999999999994E-2</v>
      </c>
      <c r="C109" s="1512">
        <v>0.16028700000000001</v>
      </c>
      <c r="D109" s="640">
        <v>0.16958617722</v>
      </c>
      <c r="E109" s="641">
        <v>0.19900767622000001</v>
      </c>
      <c r="F109" s="641">
        <v>0.23319067822</v>
      </c>
      <c r="G109" s="642">
        <v>0.100286</v>
      </c>
      <c r="H109" s="640">
        <v>0.118227</v>
      </c>
      <c r="I109" s="641">
        <v>0.121141</v>
      </c>
      <c r="J109" s="641">
        <v>0.14182499999999998</v>
      </c>
      <c r="K109" s="642">
        <v>0.141846</v>
      </c>
      <c r="M109" s="446"/>
      <c r="N109" s="446"/>
    </row>
    <row r="110" spans="1:14" s="986" customFormat="1" ht="14">
      <c r="A110" s="1167" t="s">
        <v>947</v>
      </c>
      <c r="B110" s="694">
        <v>5.7198959999999994</v>
      </c>
      <c r="C110" s="1512">
        <v>5.5213980000000005</v>
      </c>
      <c r="D110" s="640">
        <v>3.9508498357499997</v>
      </c>
      <c r="E110" s="641">
        <v>9.8561139008699996</v>
      </c>
      <c r="F110" s="641">
        <v>6.6858391103299999</v>
      </c>
      <c r="G110" s="642">
        <v>5.3828628463800001</v>
      </c>
      <c r="H110" s="640">
        <v>10.13023823877</v>
      </c>
      <c r="I110" s="641">
        <v>6.0831243640399997</v>
      </c>
      <c r="J110" s="641">
        <v>5.7867872612499998</v>
      </c>
      <c r="K110" s="642">
        <v>6.4870640042399996</v>
      </c>
      <c r="M110" s="446"/>
      <c r="N110" s="446"/>
    </row>
    <row r="111" spans="1:14" s="986" customFormat="1" ht="14">
      <c r="A111" s="1167" t="s">
        <v>918</v>
      </c>
      <c r="B111" s="694">
        <v>0</v>
      </c>
      <c r="C111" s="1512">
        <v>0</v>
      </c>
      <c r="D111" s="640">
        <v>0</v>
      </c>
      <c r="E111" s="641">
        <v>0</v>
      </c>
      <c r="F111" s="641">
        <v>0</v>
      </c>
      <c r="G111" s="642">
        <v>0</v>
      </c>
      <c r="H111" s="640">
        <v>0</v>
      </c>
      <c r="I111" s="641">
        <v>0</v>
      </c>
      <c r="J111" s="641">
        <v>0</v>
      </c>
      <c r="K111" s="642">
        <v>0</v>
      </c>
      <c r="M111" s="446"/>
      <c r="N111" s="446"/>
    </row>
    <row r="112" spans="1:14" s="986" customFormat="1" ht="14">
      <c r="A112" s="1167" t="s">
        <v>961</v>
      </c>
      <c r="B112" s="694">
        <v>0</v>
      </c>
      <c r="C112" s="1512">
        <v>0</v>
      </c>
      <c r="D112" s="640">
        <v>0</v>
      </c>
      <c r="E112" s="641">
        <v>0</v>
      </c>
      <c r="F112" s="641">
        <v>0</v>
      </c>
      <c r="G112" s="642">
        <v>0</v>
      </c>
      <c r="H112" s="640">
        <v>0</v>
      </c>
      <c r="I112" s="641">
        <v>0</v>
      </c>
      <c r="J112" s="641">
        <v>0</v>
      </c>
      <c r="K112" s="642">
        <v>0</v>
      </c>
      <c r="M112" s="446"/>
      <c r="N112" s="446"/>
    </row>
    <row r="113" spans="1:14" s="986" customFormat="1" ht="14">
      <c r="A113" s="1167" t="s">
        <v>973</v>
      </c>
      <c r="B113" s="694">
        <v>0</v>
      </c>
      <c r="C113" s="1512">
        <v>0</v>
      </c>
      <c r="D113" s="640">
        <v>0</v>
      </c>
      <c r="E113" s="641">
        <v>0</v>
      </c>
      <c r="F113" s="641">
        <v>0</v>
      </c>
      <c r="G113" s="642">
        <v>0</v>
      </c>
      <c r="H113" s="640">
        <v>0</v>
      </c>
      <c r="I113" s="641">
        <v>0</v>
      </c>
      <c r="J113" s="641">
        <v>0</v>
      </c>
      <c r="K113" s="642">
        <v>0</v>
      </c>
      <c r="M113" s="446"/>
      <c r="N113" s="446"/>
    </row>
    <row r="114" spans="1:14" s="986" customFormat="1" ht="14">
      <c r="A114" s="1167" t="s">
        <v>985</v>
      </c>
      <c r="B114" s="694">
        <v>0</v>
      </c>
      <c r="C114" s="1512">
        <v>0</v>
      </c>
      <c r="D114" s="640">
        <v>0</v>
      </c>
      <c r="E114" s="641">
        <v>0</v>
      </c>
      <c r="F114" s="641">
        <v>0</v>
      </c>
      <c r="G114" s="642">
        <v>0</v>
      </c>
      <c r="H114" s="640">
        <v>0</v>
      </c>
      <c r="I114" s="641">
        <v>0</v>
      </c>
      <c r="J114" s="641">
        <v>0</v>
      </c>
      <c r="K114" s="642">
        <v>0</v>
      </c>
      <c r="M114" s="446"/>
      <c r="N114" s="446"/>
    </row>
    <row r="115" spans="1:14" s="986" customFormat="1" ht="14">
      <c r="A115" s="1167" t="s">
        <v>863</v>
      </c>
      <c r="B115" s="694">
        <v>0</v>
      </c>
      <c r="C115" s="1512">
        <v>0</v>
      </c>
      <c r="D115" s="640">
        <v>0</v>
      </c>
      <c r="E115" s="641">
        <v>0</v>
      </c>
      <c r="F115" s="641">
        <v>0</v>
      </c>
      <c r="G115" s="642">
        <v>0</v>
      </c>
      <c r="H115" s="640">
        <v>0</v>
      </c>
      <c r="I115" s="641">
        <v>0</v>
      </c>
      <c r="J115" s="641">
        <v>0</v>
      </c>
      <c r="K115" s="642">
        <v>0</v>
      </c>
      <c r="M115" s="446"/>
      <c r="N115" s="446"/>
    </row>
    <row r="116" spans="1:14" s="986" customFormat="1" ht="14">
      <c r="A116" s="1166" t="s">
        <v>1116</v>
      </c>
      <c r="B116" s="694">
        <v>0</v>
      </c>
      <c r="C116" s="1512">
        <v>0</v>
      </c>
      <c r="D116" s="640">
        <v>0</v>
      </c>
      <c r="E116" s="641">
        <v>0</v>
      </c>
      <c r="F116" s="641">
        <v>0</v>
      </c>
      <c r="G116" s="642">
        <v>0</v>
      </c>
      <c r="H116" s="640">
        <v>0</v>
      </c>
      <c r="I116" s="641">
        <v>0</v>
      </c>
      <c r="J116" s="641">
        <v>0</v>
      </c>
      <c r="K116" s="642">
        <v>0</v>
      </c>
      <c r="M116" s="446"/>
      <c r="N116" s="446"/>
    </row>
    <row r="117" spans="1:14" s="986" customFormat="1" ht="14">
      <c r="A117" s="1167" t="s">
        <v>1247</v>
      </c>
      <c r="B117" s="694">
        <v>0</v>
      </c>
      <c r="C117" s="1512">
        <v>0</v>
      </c>
      <c r="D117" s="640">
        <v>0</v>
      </c>
      <c r="E117" s="641">
        <v>0</v>
      </c>
      <c r="F117" s="641">
        <v>0</v>
      </c>
      <c r="G117" s="642">
        <v>0</v>
      </c>
      <c r="H117" s="640">
        <v>0</v>
      </c>
      <c r="I117" s="641">
        <v>0</v>
      </c>
      <c r="J117" s="641">
        <v>0</v>
      </c>
      <c r="K117" s="642">
        <v>0</v>
      </c>
      <c r="M117" s="446"/>
      <c r="N117" s="446"/>
    </row>
    <row r="118" spans="1:14" s="986" customFormat="1" ht="14">
      <c r="A118" s="1167" t="s">
        <v>904</v>
      </c>
      <c r="B118" s="694">
        <v>0</v>
      </c>
      <c r="C118" s="1512">
        <v>0</v>
      </c>
      <c r="D118" s="640">
        <v>0</v>
      </c>
      <c r="E118" s="641">
        <v>0</v>
      </c>
      <c r="F118" s="641">
        <v>0</v>
      </c>
      <c r="G118" s="642">
        <v>0</v>
      </c>
      <c r="H118" s="640">
        <v>0</v>
      </c>
      <c r="I118" s="641">
        <v>0</v>
      </c>
      <c r="J118" s="641">
        <v>0</v>
      </c>
      <c r="K118" s="642">
        <v>0</v>
      </c>
      <c r="M118" s="446"/>
      <c r="N118" s="446"/>
    </row>
    <row r="119" spans="1:14" s="986" customFormat="1" ht="14">
      <c r="A119" s="1167" t="s">
        <v>948</v>
      </c>
      <c r="B119" s="694">
        <v>0</v>
      </c>
      <c r="C119" s="1512">
        <v>0</v>
      </c>
      <c r="D119" s="640">
        <v>0</v>
      </c>
      <c r="E119" s="641">
        <v>0</v>
      </c>
      <c r="F119" s="641">
        <v>0</v>
      </c>
      <c r="G119" s="642">
        <v>0</v>
      </c>
      <c r="H119" s="640">
        <v>0</v>
      </c>
      <c r="I119" s="641">
        <v>0</v>
      </c>
      <c r="J119" s="641">
        <v>0</v>
      </c>
      <c r="K119" s="642">
        <v>0</v>
      </c>
      <c r="M119" s="446"/>
      <c r="N119" s="446"/>
    </row>
    <row r="120" spans="1:14" s="986" customFormat="1" ht="14">
      <c r="A120" s="1167" t="s">
        <v>919</v>
      </c>
      <c r="B120" s="694">
        <v>0</v>
      </c>
      <c r="C120" s="1512">
        <v>0</v>
      </c>
      <c r="D120" s="640">
        <v>0</v>
      </c>
      <c r="E120" s="641">
        <v>0</v>
      </c>
      <c r="F120" s="641">
        <v>0</v>
      </c>
      <c r="G120" s="642">
        <v>0</v>
      </c>
      <c r="H120" s="640">
        <v>0</v>
      </c>
      <c r="I120" s="641">
        <v>0</v>
      </c>
      <c r="J120" s="641">
        <v>0</v>
      </c>
      <c r="K120" s="642">
        <v>0</v>
      </c>
      <c r="M120" s="446"/>
      <c r="N120" s="446"/>
    </row>
    <row r="121" spans="1:14" s="986" customFormat="1" ht="14">
      <c r="A121" s="1167" t="s">
        <v>962</v>
      </c>
      <c r="B121" s="694">
        <v>0</v>
      </c>
      <c r="C121" s="1512">
        <v>0</v>
      </c>
      <c r="D121" s="640">
        <v>0</v>
      </c>
      <c r="E121" s="641">
        <v>0</v>
      </c>
      <c r="F121" s="641">
        <v>0</v>
      </c>
      <c r="G121" s="642">
        <v>0</v>
      </c>
      <c r="H121" s="640">
        <v>0</v>
      </c>
      <c r="I121" s="641">
        <v>0</v>
      </c>
      <c r="J121" s="641">
        <v>0</v>
      </c>
      <c r="K121" s="642">
        <v>0</v>
      </c>
      <c r="M121" s="446"/>
      <c r="N121" s="446"/>
    </row>
    <row r="122" spans="1:14" s="986" customFormat="1" ht="14">
      <c r="A122" s="1167" t="s">
        <v>974</v>
      </c>
      <c r="B122" s="694">
        <v>0</v>
      </c>
      <c r="C122" s="1512">
        <v>0</v>
      </c>
      <c r="D122" s="640">
        <v>0</v>
      </c>
      <c r="E122" s="641">
        <v>0</v>
      </c>
      <c r="F122" s="641">
        <v>0</v>
      </c>
      <c r="G122" s="642">
        <v>0</v>
      </c>
      <c r="H122" s="640">
        <v>0</v>
      </c>
      <c r="I122" s="641">
        <v>0</v>
      </c>
      <c r="J122" s="641">
        <v>0</v>
      </c>
      <c r="K122" s="642">
        <v>0</v>
      </c>
      <c r="M122" s="446"/>
      <c r="N122" s="446"/>
    </row>
    <row r="123" spans="1:14" s="986" customFormat="1" ht="14">
      <c r="A123" s="1167" t="s">
        <v>986</v>
      </c>
      <c r="B123" s="694">
        <v>0</v>
      </c>
      <c r="C123" s="1512">
        <v>0</v>
      </c>
      <c r="D123" s="640">
        <v>0</v>
      </c>
      <c r="E123" s="641">
        <v>0</v>
      </c>
      <c r="F123" s="641">
        <v>0</v>
      </c>
      <c r="G123" s="642">
        <v>0</v>
      </c>
      <c r="H123" s="640">
        <v>0</v>
      </c>
      <c r="I123" s="641">
        <v>0</v>
      </c>
      <c r="J123" s="641">
        <v>0</v>
      </c>
      <c r="K123" s="642">
        <v>0</v>
      </c>
      <c r="M123" s="446"/>
      <c r="N123" s="446"/>
    </row>
    <row r="124" spans="1:14" s="986" customFormat="1" ht="14">
      <c r="A124" s="1167" t="s">
        <v>1141</v>
      </c>
      <c r="B124" s="694">
        <v>0</v>
      </c>
      <c r="C124" s="1512">
        <v>0</v>
      </c>
      <c r="D124" s="640">
        <v>0</v>
      </c>
      <c r="E124" s="641">
        <v>0</v>
      </c>
      <c r="F124" s="641">
        <v>0</v>
      </c>
      <c r="G124" s="642">
        <v>0</v>
      </c>
      <c r="H124" s="640">
        <v>0</v>
      </c>
      <c r="I124" s="641">
        <v>0</v>
      </c>
      <c r="J124" s="641">
        <v>0</v>
      </c>
      <c r="K124" s="642">
        <v>0</v>
      </c>
      <c r="M124" s="446"/>
      <c r="N124" s="446"/>
    </row>
    <row r="125" spans="1:14" s="986" customFormat="1" ht="14">
      <c r="A125" s="1169"/>
      <c r="B125" s="694"/>
      <c r="C125" s="1512"/>
      <c r="D125" s="640"/>
      <c r="E125" s="641"/>
      <c r="F125" s="641"/>
      <c r="G125" s="642"/>
      <c r="H125" s="640"/>
      <c r="I125" s="641"/>
      <c r="J125" s="641"/>
      <c r="K125" s="642"/>
      <c r="M125" s="446"/>
      <c r="N125" s="446"/>
    </row>
    <row r="126" spans="1:14" s="985" customFormat="1" ht="14">
      <c r="A126" s="1172" t="s">
        <v>1142</v>
      </c>
      <c r="B126" s="693">
        <v>0</v>
      </c>
      <c r="C126" s="1511">
        <v>0</v>
      </c>
      <c r="D126" s="637">
        <v>0</v>
      </c>
      <c r="E126" s="638">
        <v>0</v>
      </c>
      <c r="F126" s="638">
        <v>0</v>
      </c>
      <c r="G126" s="639">
        <v>0</v>
      </c>
      <c r="H126" s="637">
        <v>0</v>
      </c>
      <c r="I126" s="638">
        <v>0</v>
      </c>
      <c r="J126" s="638">
        <v>0</v>
      </c>
      <c r="K126" s="639">
        <v>0</v>
      </c>
      <c r="M126" s="1064"/>
      <c r="N126" s="1064"/>
    </row>
    <row r="127" spans="1:14" s="986" customFormat="1" ht="14">
      <c r="A127" s="1166" t="s">
        <v>1115</v>
      </c>
      <c r="B127" s="694">
        <v>0</v>
      </c>
      <c r="C127" s="1512">
        <v>0</v>
      </c>
      <c r="D127" s="640">
        <v>0</v>
      </c>
      <c r="E127" s="641">
        <v>0</v>
      </c>
      <c r="F127" s="641">
        <v>0</v>
      </c>
      <c r="G127" s="642">
        <v>0</v>
      </c>
      <c r="H127" s="640">
        <v>0</v>
      </c>
      <c r="I127" s="641">
        <v>0</v>
      </c>
      <c r="J127" s="641">
        <v>0</v>
      </c>
      <c r="K127" s="642">
        <v>0</v>
      </c>
      <c r="M127" s="446"/>
      <c r="N127" s="446"/>
    </row>
    <row r="128" spans="1:14" s="986" customFormat="1" ht="14">
      <c r="A128" s="1167" t="s">
        <v>905</v>
      </c>
      <c r="B128" s="694">
        <v>0</v>
      </c>
      <c r="C128" s="1512">
        <v>0</v>
      </c>
      <c r="D128" s="640">
        <v>0</v>
      </c>
      <c r="E128" s="641">
        <v>0</v>
      </c>
      <c r="F128" s="641">
        <v>0</v>
      </c>
      <c r="G128" s="642">
        <v>0</v>
      </c>
      <c r="H128" s="640">
        <v>0</v>
      </c>
      <c r="I128" s="641">
        <v>0</v>
      </c>
      <c r="J128" s="641">
        <v>0</v>
      </c>
      <c r="K128" s="642">
        <v>0</v>
      </c>
      <c r="M128" s="446"/>
      <c r="N128" s="446"/>
    </row>
    <row r="129" spans="1:14" s="986" customFormat="1" ht="14">
      <c r="A129" s="1167" t="s">
        <v>949</v>
      </c>
      <c r="B129" s="694">
        <v>0</v>
      </c>
      <c r="C129" s="1512">
        <v>0</v>
      </c>
      <c r="D129" s="640">
        <v>0</v>
      </c>
      <c r="E129" s="641">
        <v>0</v>
      </c>
      <c r="F129" s="641">
        <v>0</v>
      </c>
      <c r="G129" s="642">
        <v>0</v>
      </c>
      <c r="H129" s="640">
        <v>0</v>
      </c>
      <c r="I129" s="641">
        <v>0</v>
      </c>
      <c r="J129" s="641">
        <v>0</v>
      </c>
      <c r="K129" s="642">
        <v>0</v>
      </c>
      <c r="M129" s="446"/>
      <c r="N129" s="446"/>
    </row>
    <row r="130" spans="1:14" s="986" customFormat="1" ht="14">
      <c r="A130" s="1167" t="s">
        <v>865</v>
      </c>
      <c r="B130" s="694">
        <v>0</v>
      </c>
      <c r="C130" s="1512">
        <v>0</v>
      </c>
      <c r="D130" s="640">
        <v>0</v>
      </c>
      <c r="E130" s="641">
        <v>0</v>
      </c>
      <c r="F130" s="641">
        <v>0</v>
      </c>
      <c r="G130" s="642">
        <v>0</v>
      </c>
      <c r="H130" s="640">
        <v>0</v>
      </c>
      <c r="I130" s="641">
        <v>0</v>
      </c>
      <c r="J130" s="641">
        <v>0</v>
      </c>
      <c r="K130" s="642">
        <v>0</v>
      </c>
      <c r="M130" s="446"/>
      <c r="N130" s="446"/>
    </row>
    <row r="131" spans="1:14" s="986" customFormat="1" ht="14">
      <c r="A131" s="1166" t="s">
        <v>1116</v>
      </c>
      <c r="B131" s="694">
        <v>0</v>
      </c>
      <c r="C131" s="1512">
        <v>0</v>
      </c>
      <c r="D131" s="640">
        <v>0</v>
      </c>
      <c r="E131" s="641">
        <v>0</v>
      </c>
      <c r="F131" s="641">
        <v>0</v>
      </c>
      <c r="G131" s="642">
        <v>0</v>
      </c>
      <c r="H131" s="640">
        <v>0</v>
      </c>
      <c r="I131" s="641">
        <v>0</v>
      </c>
      <c r="J131" s="641">
        <v>0</v>
      </c>
      <c r="K131" s="642">
        <v>0</v>
      </c>
      <c r="M131" s="446"/>
      <c r="N131" s="446"/>
    </row>
    <row r="132" spans="1:14" s="986" customFormat="1" ht="14">
      <c r="A132" s="1167" t="s">
        <v>906</v>
      </c>
      <c r="B132" s="694">
        <v>0</v>
      </c>
      <c r="C132" s="1512">
        <v>0</v>
      </c>
      <c r="D132" s="640">
        <v>0</v>
      </c>
      <c r="E132" s="641">
        <v>0</v>
      </c>
      <c r="F132" s="641">
        <v>0</v>
      </c>
      <c r="G132" s="642">
        <v>0</v>
      </c>
      <c r="H132" s="640">
        <v>0</v>
      </c>
      <c r="I132" s="641">
        <v>0</v>
      </c>
      <c r="J132" s="641">
        <v>0</v>
      </c>
      <c r="K132" s="642">
        <v>0</v>
      </c>
      <c r="M132" s="446"/>
      <c r="N132" s="446"/>
    </row>
    <row r="133" spans="1:14" s="986" customFormat="1" ht="14">
      <c r="A133" s="1167" t="s">
        <v>950</v>
      </c>
      <c r="B133" s="694">
        <v>0</v>
      </c>
      <c r="C133" s="1512">
        <v>0</v>
      </c>
      <c r="D133" s="640">
        <v>0</v>
      </c>
      <c r="E133" s="641">
        <v>0</v>
      </c>
      <c r="F133" s="641">
        <v>0</v>
      </c>
      <c r="G133" s="642">
        <v>0</v>
      </c>
      <c r="H133" s="640">
        <v>0</v>
      </c>
      <c r="I133" s="641">
        <v>0</v>
      </c>
      <c r="J133" s="641">
        <v>0</v>
      </c>
      <c r="K133" s="642">
        <v>0</v>
      </c>
      <c r="M133" s="446"/>
      <c r="N133" s="446"/>
    </row>
    <row r="134" spans="1:14" s="986" customFormat="1" ht="14">
      <c r="A134" s="1167" t="s">
        <v>866</v>
      </c>
      <c r="B134" s="694">
        <v>0</v>
      </c>
      <c r="C134" s="1512">
        <v>0</v>
      </c>
      <c r="D134" s="640">
        <v>0</v>
      </c>
      <c r="E134" s="641">
        <v>0</v>
      </c>
      <c r="F134" s="641">
        <v>0</v>
      </c>
      <c r="G134" s="642">
        <v>0</v>
      </c>
      <c r="H134" s="640">
        <v>0</v>
      </c>
      <c r="I134" s="641">
        <v>0</v>
      </c>
      <c r="J134" s="641">
        <v>0</v>
      </c>
      <c r="K134" s="642">
        <v>0</v>
      </c>
      <c r="M134" s="446"/>
      <c r="N134" s="446"/>
    </row>
    <row r="135" spans="1:14" s="986" customFormat="1" ht="14">
      <c r="A135" s="1169"/>
      <c r="B135" s="694"/>
      <c r="C135" s="1512"/>
      <c r="D135" s="640"/>
      <c r="E135" s="641"/>
      <c r="F135" s="641"/>
      <c r="G135" s="642"/>
      <c r="H135" s="640"/>
      <c r="I135" s="641"/>
      <c r="J135" s="641"/>
      <c r="K135" s="642"/>
      <c r="M135" s="446"/>
      <c r="N135" s="446"/>
    </row>
    <row r="136" spans="1:14" s="985" customFormat="1" ht="14">
      <c r="A136" s="1172" t="s">
        <v>569</v>
      </c>
      <c r="B136" s="693">
        <v>0</v>
      </c>
      <c r="C136" s="1511">
        <v>0</v>
      </c>
      <c r="D136" s="637">
        <v>0</v>
      </c>
      <c r="E136" s="638">
        <v>0</v>
      </c>
      <c r="F136" s="638">
        <v>0</v>
      </c>
      <c r="G136" s="639">
        <v>0</v>
      </c>
      <c r="H136" s="637">
        <v>0</v>
      </c>
      <c r="I136" s="638">
        <v>0</v>
      </c>
      <c r="J136" s="638">
        <v>0</v>
      </c>
      <c r="K136" s="639">
        <v>0</v>
      </c>
      <c r="M136" s="1064"/>
      <c r="N136" s="1064"/>
    </row>
    <row r="137" spans="1:14" s="986" customFormat="1" ht="14">
      <c r="A137" s="1166" t="s">
        <v>1115</v>
      </c>
      <c r="B137" s="694">
        <v>0</v>
      </c>
      <c r="C137" s="1512">
        <v>0</v>
      </c>
      <c r="D137" s="640">
        <v>0</v>
      </c>
      <c r="E137" s="641">
        <v>0</v>
      </c>
      <c r="F137" s="641">
        <v>0</v>
      </c>
      <c r="G137" s="642">
        <v>0</v>
      </c>
      <c r="H137" s="640">
        <v>0</v>
      </c>
      <c r="I137" s="641">
        <v>0</v>
      </c>
      <c r="J137" s="641">
        <v>0</v>
      </c>
      <c r="K137" s="642">
        <v>0</v>
      </c>
      <c r="M137" s="446"/>
      <c r="N137" s="446"/>
    </row>
    <row r="138" spans="1:14" s="986" customFormat="1" ht="14">
      <c r="A138" s="1167" t="s">
        <v>1248</v>
      </c>
      <c r="B138" s="694">
        <v>0</v>
      </c>
      <c r="C138" s="1512">
        <v>0</v>
      </c>
      <c r="D138" s="640">
        <v>0</v>
      </c>
      <c r="E138" s="641">
        <v>0</v>
      </c>
      <c r="F138" s="641">
        <v>0</v>
      </c>
      <c r="G138" s="642">
        <v>0</v>
      </c>
      <c r="H138" s="640">
        <v>0</v>
      </c>
      <c r="I138" s="641">
        <v>0</v>
      </c>
      <c r="J138" s="641">
        <v>0</v>
      </c>
      <c r="K138" s="642">
        <v>0</v>
      </c>
      <c r="M138" s="446"/>
      <c r="N138" s="446"/>
    </row>
    <row r="139" spans="1:14" s="986" customFormat="1" ht="14">
      <c r="A139" s="1167" t="s">
        <v>907</v>
      </c>
      <c r="B139" s="694">
        <v>0</v>
      </c>
      <c r="C139" s="1512">
        <v>0</v>
      </c>
      <c r="D139" s="640">
        <v>0</v>
      </c>
      <c r="E139" s="641">
        <v>0</v>
      </c>
      <c r="F139" s="641">
        <v>0</v>
      </c>
      <c r="G139" s="642">
        <v>0</v>
      </c>
      <c r="H139" s="640">
        <v>0</v>
      </c>
      <c r="I139" s="641">
        <v>0</v>
      </c>
      <c r="J139" s="641">
        <v>0</v>
      </c>
      <c r="K139" s="642">
        <v>0</v>
      </c>
      <c r="M139" s="446"/>
      <c r="N139" s="446"/>
    </row>
    <row r="140" spans="1:14" s="986" customFormat="1" ht="14">
      <c r="A140" s="1167" t="s">
        <v>951</v>
      </c>
      <c r="B140" s="694">
        <v>0</v>
      </c>
      <c r="C140" s="1512">
        <v>0</v>
      </c>
      <c r="D140" s="640">
        <v>0</v>
      </c>
      <c r="E140" s="641">
        <v>0</v>
      </c>
      <c r="F140" s="641">
        <v>0</v>
      </c>
      <c r="G140" s="642">
        <v>0</v>
      </c>
      <c r="H140" s="640">
        <v>0</v>
      </c>
      <c r="I140" s="641">
        <v>0</v>
      </c>
      <c r="J140" s="641">
        <v>0</v>
      </c>
      <c r="K140" s="642">
        <v>0</v>
      </c>
      <c r="M140" s="446"/>
      <c r="N140" s="446"/>
    </row>
    <row r="141" spans="1:14" s="986" customFormat="1" ht="14">
      <c r="A141" s="1167" t="s">
        <v>920</v>
      </c>
      <c r="B141" s="694">
        <v>0</v>
      </c>
      <c r="C141" s="1512">
        <v>0</v>
      </c>
      <c r="D141" s="640">
        <v>0</v>
      </c>
      <c r="E141" s="641">
        <v>0</v>
      </c>
      <c r="F141" s="641">
        <v>0</v>
      </c>
      <c r="G141" s="642">
        <v>0</v>
      </c>
      <c r="H141" s="640">
        <v>0</v>
      </c>
      <c r="I141" s="641">
        <v>0</v>
      </c>
      <c r="J141" s="641">
        <v>0</v>
      </c>
      <c r="K141" s="642">
        <v>0</v>
      </c>
      <c r="M141" s="446"/>
      <c r="N141" s="446"/>
    </row>
    <row r="142" spans="1:14" s="986" customFormat="1" ht="14">
      <c r="A142" s="1167" t="s">
        <v>963</v>
      </c>
      <c r="B142" s="694">
        <v>0</v>
      </c>
      <c r="C142" s="1512">
        <v>0</v>
      </c>
      <c r="D142" s="640">
        <v>0</v>
      </c>
      <c r="E142" s="641">
        <v>0</v>
      </c>
      <c r="F142" s="641">
        <v>0</v>
      </c>
      <c r="G142" s="642">
        <v>0</v>
      </c>
      <c r="H142" s="640">
        <v>0</v>
      </c>
      <c r="I142" s="641">
        <v>0</v>
      </c>
      <c r="J142" s="641">
        <v>0</v>
      </c>
      <c r="K142" s="642">
        <v>0</v>
      </c>
      <c r="M142" s="446"/>
      <c r="N142" s="446"/>
    </row>
    <row r="143" spans="1:14" s="986" customFormat="1" ht="14">
      <c r="A143" s="1167" t="s">
        <v>975</v>
      </c>
      <c r="B143" s="694">
        <v>0</v>
      </c>
      <c r="C143" s="1512">
        <v>0</v>
      </c>
      <c r="D143" s="640">
        <v>0</v>
      </c>
      <c r="E143" s="641">
        <v>0</v>
      </c>
      <c r="F143" s="641">
        <v>0</v>
      </c>
      <c r="G143" s="642">
        <v>0</v>
      </c>
      <c r="H143" s="640">
        <v>0</v>
      </c>
      <c r="I143" s="641">
        <v>0</v>
      </c>
      <c r="J143" s="641">
        <v>0</v>
      </c>
      <c r="K143" s="642">
        <v>0</v>
      </c>
      <c r="M143" s="446"/>
      <c r="N143" s="446"/>
    </row>
    <row r="144" spans="1:14" s="986" customFormat="1" ht="14">
      <c r="A144" s="1167" t="s">
        <v>987</v>
      </c>
      <c r="B144" s="694">
        <v>0</v>
      </c>
      <c r="C144" s="1512">
        <v>0</v>
      </c>
      <c r="D144" s="640">
        <v>0</v>
      </c>
      <c r="E144" s="641">
        <v>0</v>
      </c>
      <c r="F144" s="641">
        <v>0</v>
      </c>
      <c r="G144" s="642">
        <v>0</v>
      </c>
      <c r="H144" s="640">
        <v>0</v>
      </c>
      <c r="I144" s="641">
        <v>0</v>
      </c>
      <c r="J144" s="641">
        <v>0</v>
      </c>
      <c r="K144" s="642">
        <v>0</v>
      </c>
      <c r="M144" s="446"/>
      <c r="N144" s="446"/>
    </row>
    <row r="145" spans="1:14" s="986" customFormat="1" ht="14">
      <c r="A145" s="1167" t="s">
        <v>997</v>
      </c>
      <c r="B145" s="694">
        <v>0</v>
      </c>
      <c r="C145" s="1512">
        <v>0</v>
      </c>
      <c r="D145" s="640">
        <v>0</v>
      </c>
      <c r="E145" s="641">
        <v>0</v>
      </c>
      <c r="F145" s="641">
        <v>0</v>
      </c>
      <c r="G145" s="642">
        <v>0</v>
      </c>
      <c r="H145" s="640">
        <v>0</v>
      </c>
      <c r="I145" s="641">
        <v>0</v>
      </c>
      <c r="J145" s="641">
        <v>0</v>
      </c>
      <c r="K145" s="642">
        <v>0</v>
      </c>
      <c r="M145" s="446"/>
      <c r="N145" s="446"/>
    </row>
    <row r="146" spans="1:14" s="986" customFormat="1" ht="14">
      <c r="A146" s="1167" t="s">
        <v>867</v>
      </c>
      <c r="B146" s="694">
        <v>0</v>
      </c>
      <c r="C146" s="1512">
        <v>0</v>
      </c>
      <c r="D146" s="640">
        <v>0</v>
      </c>
      <c r="E146" s="641">
        <v>0</v>
      </c>
      <c r="F146" s="641">
        <v>0</v>
      </c>
      <c r="G146" s="642">
        <v>0</v>
      </c>
      <c r="H146" s="640">
        <v>0</v>
      </c>
      <c r="I146" s="641">
        <v>0</v>
      </c>
      <c r="J146" s="641">
        <v>0</v>
      </c>
      <c r="K146" s="642">
        <v>0</v>
      </c>
      <c r="M146" s="446"/>
      <c r="N146" s="446"/>
    </row>
    <row r="147" spans="1:14" s="986" customFormat="1" ht="14">
      <c r="A147" s="1166" t="s">
        <v>1116</v>
      </c>
      <c r="B147" s="694">
        <v>0</v>
      </c>
      <c r="C147" s="1512">
        <v>0</v>
      </c>
      <c r="D147" s="640">
        <v>0</v>
      </c>
      <c r="E147" s="641">
        <v>0</v>
      </c>
      <c r="F147" s="641">
        <v>0</v>
      </c>
      <c r="G147" s="642">
        <v>0</v>
      </c>
      <c r="H147" s="640">
        <v>0</v>
      </c>
      <c r="I147" s="641">
        <v>0</v>
      </c>
      <c r="J147" s="641">
        <v>0</v>
      </c>
      <c r="K147" s="642">
        <v>0</v>
      </c>
      <c r="M147" s="446"/>
      <c r="N147" s="446"/>
    </row>
    <row r="148" spans="1:14" s="986" customFormat="1" ht="14">
      <c r="A148" s="1167" t="s">
        <v>1249</v>
      </c>
      <c r="B148" s="694">
        <v>0</v>
      </c>
      <c r="C148" s="1512">
        <v>0</v>
      </c>
      <c r="D148" s="640">
        <v>0</v>
      </c>
      <c r="E148" s="641">
        <v>0</v>
      </c>
      <c r="F148" s="641">
        <v>0</v>
      </c>
      <c r="G148" s="642">
        <v>0</v>
      </c>
      <c r="H148" s="640">
        <v>0</v>
      </c>
      <c r="I148" s="641">
        <v>0</v>
      </c>
      <c r="J148" s="641">
        <v>0</v>
      </c>
      <c r="K148" s="642">
        <v>0</v>
      </c>
      <c r="M148" s="446"/>
      <c r="N148" s="446"/>
    </row>
    <row r="149" spans="1:14" s="986" customFormat="1" ht="14">
      <c r="A149" s="1167" t="s">
        <v>908</v>
      </c>
      <c r="B149" s="694">
        <v>0</v>
      </c>
      <c r="C149" s="1512">
        <v>0</v>
      </c>
      <c r="D149" s="640">
        <v>0</v>
      </c>
      <c r="E149" s="641">
        <v>0</v>
      </c>
      <c r="F149" s="641">
        <v>0</v>
      </c>
      <c r="G149" s="642">
        <v>0</v>
      </c>
      <c r="H149" s="640">
        <v>0</v>
      </c>
      <c r="I149" s="641">
        <v>0</v>
      </c>
      <c r="J149" s="641">
        <v>0</v>
      </c>
      <c r="K149" s="642">
        <v>0</v>
      </c>
      <c r="M149" s="446"/>
      <c r="N149" s="446"/>
    </row>
    <row r="150" spans="1:14" s="986" customFormat="1" ht="14">
      <c r="A150" s="1167" t="s">
        <v>952</v>
      </c>
      <c r="B150" s="694">
        <v>0</v>
      </c>
      <c r="C150" s="1512">
        <v>0</v>
      </c>
      <c r="D150" s="640">
        <v>0</v>
      </c>
      <c r="E150" s="641">
        <v>0</v>
      </c>
      <c r="F150" s="641">
        <v>0</v>
      </c>
      <c r="G150" s="642">
        <v>0</v>
      </c>
      <c r="H150" s="640">
        <v>0</v>
      </c>
      <c r="I150" s="641">
        <v>0</v>
      </c>
      <c r="J150" s="641">
        <v>0</v>
      </c>
      <c r="K150" s="642">
        <v>0</v>
      </c>
      <c r="M150" s="446"/>
      <c r="N150" s="446"/>
    </row>
    <row r="151" spans="1:14" s="986" customFormat="1" ht="14">
      <c r="A151" s="1167" t="s">
        <v>921</v>
      </c>
      <c r="B151" s="694">
        <v>0</v>
      </c>
      <c r="C151" s="1512">
        <v>0</v>
      </c>
      <c r="D151" s="640">
        <v>0</v>
      </c>
      <c r="E151" s="641">
        <v>0</v>
      </c>
      <c r="F151" s="641">
        <v>0</v>
      </c>
      <c r="G151" s="642">
        <v>0</v>
      </c>
      <c r="H151" s="640">
        <v>0</v>
      </c>
      <c r="I151" s="641">
        <v>0</v>
      </c>
      <c r="J151" s="641">
        <v>0</v>
      </c>
      <c r="K151" s="642">
        <v>0</v>
      </c>
      <c r="M151" s="446"/>
      <c r="N151" s="446"/>
    </row>
    <row r="152" spans="1:14" s="986" customFormat="1" ht="14">
      <c r="A152" s="1167" t="s">
        <v>964</v>
      </c>
      <c r="B152" s="694">
        <v>0</v>
      </c>
      <c r="C152" s="1512">
        <v>0</v>
      </c>
      <c r="D152" s="640">
        <v>0</v>
      </c>
      <c r="E152" s="641">
        <v>0</v>
      </c>
      <c r="F152" s="641">
        <v>0</v>
      </c>
      <c r="G152" s="642">
        <v>0</v>
      </c>
      <c r="H152" s="640">
        <v>0</v>
      </c>
      <c r="I152" s="641">
        <v>0</v>
      </c>
      <c r="J152" s="641">
        <v>0</v>
      </c>
      <c r="K152" s="642">
        <v>0</v>
      </c>
      <c r="M152" s="446"/>
      <c r="N152" s="446"/>
    </row>
    <row r="153" spans="1:14" s="986" customFormat="1" ht="14">
      <c r="A153" s="1167" t="s">
        <v>976</v>
      </c>
      <c r="B153" s="694">
        <v>0</v>
      </c>
      <c r="C153" s="1512">
        <v>0</v>
      </c>
      <c r="D153" s="640">
        <v>0</v>
      </c>
      <c r="E153" s="641">
        <v>0</v>
      </c>
      <c r="F153" s="641">
        <v>0</v>
      </c>
      <c r="G153" s="642">
        <v>0</v>
      </c>
      <c r="H153" s="640">
        <v>0</v>
      </c>
      <c r="I153" s="641">
        <v>0</v>
      </c>
      <c r="J153" s="641">
        <v>0</v>
      </c>
      <c r="K153" s="642">
        <v>0</v>
      </c>
      <c r="M153" s="446"/>
      <c r="N153" s="446"/>
    </row>
    <row r="154" spans="1:14" s="986" customFormat="1" ht="14">
      <c r="A154" s="1167" t="s">
        <v>988</v>
      </c>
      <c r="B154" s="694">
        <v>0</v>
      </c>
      <c r="C154" s="1512">
        <v>0</v>
      </c>
      <c r="D154" s="640">
        <v>0</v>
      </c>
      <c r="E154" s="641">
        <v>0</v>
      </c>
      <c r="F154" s="641">
        <v>0</v>
      </c>
      <c r="G154" s="642">
        <v>0</v>
      </c>
      <c r="H154" s="640">
        <v>0</v>
      </c>
      <c r="I154" s="641">
        <v>0</v>
      </c>
      <c r="J154" s="641">
        <v>0</v>
      </c>
      <c r="K154" s="642">
        <v>0</v>
      </c>
      <c r="M154" s="446"/>
      <c r="N154" s="446"/>
    </row>
    <row r="155" spans="1:14" s="986" customFormat="1" ht="14">
      <c r="A155" s="1167" t="s">
        <v>998</v>
      </c>
      <c r="B155" s="694">
        <v>0</v>
      </c>
      <c r="C155" s="1512">
        <v>0</v>
      </c>
      <c r="D155" s="640">
        <v>0</v>
      </c>
      <c r="E155" s="641">
        <v>0</v>
      </c>
      <c r="F155" s="641">
        <v>0</v>
      </c>
      <c r="G155" s="642">
        <v>0</v>
      </c>
      <c r="H155" s="640">
        <v>0</v>
      </c>
      <c r="I155" s="641">
        <v>0</v>
      </c>
      <c r="J155" s="641">
        <v>0</v>
      </c>
      <c r="K155" s="642">
        <v>0</v>
      </c>
      <c r="M155" s="446"/>
      <c r="N155" s="446"/>
    </row>
    <row r="156" spans="1:14" s="986" customFormat="1" ht="14">
      <c r="A156" s="1167" t="s">
        <v>1143</v>
      </c>
      <c r="B156" s="694">
        <v>0</v>
      </c>
      <c r="C156" s="1512">
        <v>0</v>
      </c>
      <c r="D156" s="640">
        <v>0</v>
      </c>
      <c r="E156" s="641">
        <v>0</v>
      </c>
      <c r="F156" s="641">
        <v>0</v>
      </c>
      <c r="G156" s="642">
        <v>0</v>
      </c>
      <c r="H156" s="640">
        <v>0</v>
      </c>
      <c r="I156" s="641">
        <v>0</v>
      </c>
      <c r="J156" s="641">
        <v>0</v>
      </c>
      <c r="K156" s="642">
        <v>0</v>
      </c>
      <c r="M156" s="446"/>
      <c r="N156" s="446"/>
    </row>
    <row r="157" spans="1:14" s="986" customFormat="1" ht="14">
      <c r="A157" s="1169"/>
      <c r="B157" s="694"/>
      <c r="C157" s="1512"/>
      <c r="D157" s="640"/>
      <c r="E157" s="641"/>
      <c r="F157" s="641"/>
      <c r="G157" s="642"/>
      <c r="H157" s="640"/>
      <c r="I157" s="641"/>
      <c r="J157" s="641"/>
      <c r="K157" s="642"/>
      <c r="M157" s="446"/>
      <c r="N157" s="446"/>
    </row>
    <row r="158" spans="1:14" s="985" customFormat="1" ht="14">
      <c r="A158" s="1172" t="s">
        <v>1144</v>
      </c>
      <c r="B158" s="693">
        <v>27.796247000000001</v>
      </c>
      <c r="C158" s="1511">
        <v>32.288543000000004</v>
      </c>
      <c r="D158" s="637">
        <v>29.064458774220331</v>
      </c>
      <c r="E158" s="638">
        <v>118.99599577272943</v>
      </c>
      <c r="F158" s="638">
        <v>48.309307647670209</v>
      </c>
      <c r="G158" s="639">
        <v>49.153776306577015</v>
      </c>
      <c r="H158" s="637">
        <v>126.78118840394336</v>
      </c>
      <c r="I158" s="638">
        <v>63.906299592641233</v>
      </c>
      <c r="J158" s="638">
        <v>70.312691483361178</v>
      </c>
      <c r="K158" s="639">
        <v>72.072990762582123</v>
      </c>
      <c r="M158" s="1064"/>
      <c r="N158" s="1064"/>
    </row>
    <row r="159" spans="1:14" s="986" customFormat="1" ht="14">
      <c r="A159" s="1166" t="s">
        <v>1089</v>
      </c>
      <c r="B159" s="694">
        <v>6.0200889999999996</v>
      </c>
      <c r="C159" s="1512">
        <v>6.957427</v>
      </c>
      <c r="D159" s="640">
        <v>8.3730981344833282</v>
      </c>
      <c r="E159" s="641">
        <v>16.879044257864859</v>
      </c>
      <c r="F159" s="641">
        <v>10.64460388697727</v>
      </c>
      <c r="G159" s="642">
        <v>11.331941005405238</v>
      </c>
      <c r="H159" s="640">
        <v>16.139996907894592</v>
      </c>
      <c r="I159" s="641">
        <v>11.52996683594553</v>
      </c>
      <c r="J159" s="641">
        <v>12.13947007208354</v>
      </c>
      <c r="K159" s="642">
        <v>15.352800149686841</v>
      </c>
      <c r="M159" s="446"/>
      <c r="N159" s="446"/>
    </row>
    <row r="160" spans="1:14" s="986" customFormat="1" ht="14">
      <c r="A160" s="1167" t="s">
        <v>1115</v>
      </c>
      <c r="B160" s="694">
        <v>6.0200889999999996</v>
      </c>
      <c r="C160" s="1512">
        <v>6.957427</v>
      </c>
      <c r="D160" s="640">
        <v>8.3730981344833282</v>
      </c>
      <c r="E160" s="641">
        <v>16.879044257864859</v>
      </c>
      <c r="F160" s="641">
        <v>10.64460388697727</v>
      </c>
      <c r="G160" s="642">
        <v>11.331941005405238</v>
      </c>
      <c r="H160" s="640">
        <v>16.139996907894592</v>
      </c>
      <c r="I160" s="641">
        <v>11.52996683594553</v>
      </c>
      <c r="J160" s="641">
        <v>12.13947007208354</v>
      </c>
      <c r="K160" s="642">
        <v>15.352800149686841</v>
      </c>
      <c r="M160" s="446"/>
      <c r="N160" s="446"/>
    </row>
    <row r="161" spans="1:14" s="986" customFormat="1" ht="14">
      <c r="A161" s="1186" t="s">
        <v>1250</v>
      </c>
      <c r="B161" s="694">
        <v>0</v>
      </c>
      <c r="C161" s="1512">
        <v>0</v>
      </c>
      <c r="D161" s="640">
        <v>0</v>
      </c>
      <c r="E161" s="641">
        <v>0</v>
      </c>
      <c r="F161" s="641">
        <v>0</v>
      </c>
      <c r="G161" s="642">
        <v>0</v>
      </c>
      <c r="H161" s="640">
        <v>0</v>
      </c>
      <c r="I161" s="641">
        <v>0</v>
      </c>
      <c r="J161" s="641">
        <v>0</v>
      </c>
      <c r="K161" s="642">
        <v>0</v>
      </c>
      <c r="M161" s="446"/>
      <c r="N161" s="446"/>
    </row>
    <row r="162" spans="1:14" s="986" customFormat="1" ht="14">
      <c r="A162" s="1186" t="s">
        <v>909</v>
      </c>
      <c r="B162" s="694">
        <v>0</v>
      </c>
      <c r="C162" s="1512">
        <v>0</v>
      </c>
      <c r="D162" s="640">
        <v>0</v>
      </c>
      <c r="E162" s="641">
        <v>0</v>
      </c>
      <c r="F162" s="641">
        <v>0</v>
      </c>
      <c r="G162" s="642">
        <v>0</v>
      </c>
      <c r="H162" s="640">
        <v>0</v>
      </c>
      <c r="I162" s="641">
        <v>0</v>
      </c>
      <c r="J162" s="641">
        <v>0</v>
      </c>
      <c r="K162" s="642">
        <v>0</v>
      </c>
      <c r="M162" s="446"/>
      <c r="N162" s="446"/>
    </row>
    <row r="163" spans="1:14" s="986" customFormat="1" ht="14">
      <c r="A163" s="1186" t="s">
        <v>953</v>
      </c>
      <c r="B163" s="694">
        <v>0</v>
      </c>
      <c r="C163" s="1512">
        <v>0</v>
      </c>
      <c r="D163" s="640">
        <v>0</v>
      </c>
      <c r="E163" s="641">
        <v>0</v>
      </c>
      <c r="F163" s="641">
        <v>0</v>
      </c>
      <c r="G163" s="642">
        <v>0</v>
      </c>
      <c r="H163" s="640">
        <v>0</v>
      </c>
      <c r="I163" s="641">
        <v>0</v>
      </c>
      <c r="J163" s="641">
        <v>0</v>
      </c>
      <c r="K163" s="642">
        <v>0</v>
      </c>
      <c r="M163" s="446"/>
      <c r="N163" s="446"/>
    </row>
    <row r="164" spans="1:14" s="986" customFormat="1" ht="14">
      <c r="A164" s="1186" t="s">
        <v>922</v>
      </c>
      <c r="B164" s="694">
        <v>0</v>
      </c>
      <c r="C164" s="1512">
        <v>0</v>
      </c>
      <c r="D164" s="640">
        <v>0</v>
      </c>
      <c r="E164" s="641">
        <v>0</v>
      </c>
      <c r="F164" s="641">
        <v>0</v>
      </c>
      <c r="G164" s="642">
        <v>0</v>
      </c>
      <c r="H164" s="640">
        <v>0</v>
      </c>
      <c r="I164" s="641">
        <v>0</v>
      </c>
      <c r="J164" s="641">
        <v>0</v>
      </c>
      <c r="K164" s="642">
        <v>0</v>
      </c>
      <c r="M164" s="446"/>
      <c r="N164" s="446"/>
    </row>
    <row r="165" spans="1:14" s="986" customFormat="1" ht="14">
      <c r="A165" s="1186" t="s">
        <v>965</v>
      </c>
      <c r="B165" s="694">
        <v>0</v>
      </c>
      <c r="C165" s="1512">
        <v>0</v>
      </c>
      <c r="D165" s="640">
        <v>0</v>
      </c>
      <c r="E165" s="641">
        <v>0</v>
      </c>
      <c r="F165" s="641">
        <v>0</v>
      </c>
      <c r="G165" s="642">
        <v>0</v>
      </c>
      <c r="H165" s="640">
        <v>0</v>
      </c>
      <c r="I165" s="641">
        <v>0</v>
      </c>
      <c r="J165" s="641">
        <v>0</v>
      </c>
      <c r="K165" s="642">
        <v>0</v>
      </c>
      <c r="M165" s="446"/>
      <c r="N165" s="446"/>
    </row>
    <row r="166" spans="1:14" s="986" customFormat="1" ht="14">
      <c r="A166" s="1186" t="s">
        <v>977</v>
      </c>
      <c r="B166" s="694">
        <v>0</v>
      </c>
      <c r="C166" s="1512">
        <v>0</v>
      </c>
      <c r="D166" s="640">
        <v>0</v>
      </c>
      <c r="E166" s="641">
        <v>0</v>
      </c>
      <c r="F166" s="641">
        <v>0</v>
      </c>
      <c r="G166" s="642">
        <v>0</v>
      </c>
      <c r="H166" s="640">
        <v>0</v>
      </c>
      <c r="I166" s="641">
        <v>0</v>
      </c>
      <c r="J166" s="641">
        <v>0</v>
      </c>
      <c r="K166" s="642">
        <v>0</v>
      </c>
      <c r="M166" s="446"/>
      <c r="N166" s="446"/>
    </row>
    <row r="167" spans="1:14" s="986" customFormat="1" ht="14">
      <c r="A167" s="1186" t="s">
        <v>989</v>
      </c>
      <c r="B167" s="694">
        <v>6.0200889999999996</v>
      </c>
      <c r="C167" s="1512">
        <v>6.957427</v>
      </c>
      <c r="D167" s="640">
        <v>8.3730981344833282</v>
      </c>
      <c r="E167" s="641">
        <v>16.879044257864859</v>
      </c>
      <c r="F167" s="641">
        <v>10.64460388697727</v>
      </c>
      <c r="G167" s="642">
        <v>11.331941005405238</v>
      </c>
      <c r="H167" s="640">
        <v>16.139996907894592</v>
      </c>
      <c r="I167" s="641">
        <v>11.52996683594553</v>
      </c>
      <c r="J167" s="641">
        <v>12.13947007208354</v>
      </c>
      <c r="K167" s="642">
        <v>15.352800149686841</v>
      </c>
      <c r="M167" s="446"/>
      <c r="N167" s="446"/>
    </row>
    <row r="168" spans="1:14" s="986" customFormat="1" ht="14">
      <c r="A168" s="1186" t="s">
        <v>999</v>
      </c>
      <c r="B168" s="694">
        <v>0</v>
      </c>
      <c r="C168" s="1512">
        <v>0</v>
      </c>
      <c r="D168" s="640">
        <v>0</v>
      </c>
      <c r="E168" s="641">
        <v>0</v>
      </c>
      <c r="F168" s="641">
        <v>0</v>
      </c>
      <c r="G168" s="642">
        <v>0</v>
      </c>
      <c r="H168" s="640">
        <v>0</v>
      </c>
      <c r="I168" s="641">
        <v>0</v>
      </c>
      <c r="J168" s="641">
        <v>0</v>
      </c>
      <c r="K168" s="642">
        <v>0</v>
      </c>
      <c r="M168" s="446"/>
      <c r="N168" s="446"/>
    </row>
    <row r="169" spans="1:14" s="986" customFormat="1" ht="14">
      <c r="A169" s="1186" t="s">
        <v>869</v>
      </c>
      <c r="B169" s="694">
        <v>0</v>
      </c>
      <c r="C169" s="1512">
        <v>0</v>
      </c>
      <c r="D169" s="640">
        <v>0</v>
      </c>
      <c r="E169" s="641">
        <v>0</v>
      </c>
      <c r="F169" s="641">
        <v>0</v>
      </c>
      <c r="G169" s="642">
        <v>0</v>
      </c>
      <c r="H169" s="640">
        <v>0</v>
      </c>
      <c r="I169" s="641">
        <v>0</v>
      </c>
      <c r="J169" s="641">
        <v>0</v>
      </c>
      <c r="K169" s="642">
        <v>0</v>
      </c>
      <c r="M169" s="446"/>
      <c r="N169" s="446"/>
    </row>
    <row r="170" spans="1:14" s="986" customFormat="1" ht="14">
      <c r="A170" s="1187" t="s">
        <v>1116</v>
      </c>
      <c r="B170" s="694">
        <v>0</v>
      </c>
      <c r="C170" s="1512">
        <v>0</v>
      </c>
      <c r="D170" s="640">
        <v>0</v>
      </c>
      <c r="E170" s="641">
        <v>0</v>
      </c>
      <c r="F170" s="641">
        <v>0</v>
      </c>
      <c r="G170" s="642">
        <v>0</v>
      </c>
      <c r="H170" s="640">
        <v>0</v>
      </c>
      <c r="I170" s="641">
        <v>0</v>
      </c>
      <c r="J170" s="641">
        <v>0</v>
      </c>
      <c r="K170" s="642">
        <v>0</v>
      </c>
      <c r="M170" s="446"/>
      <c r="N170" s="446"/>
    </row>
    <row r="171" spans="1:14" s="986" customFormat="1" ht="14">
      <c r="A171" s="1186" t="s">
        <v>1251</v>
      </c>
      <c r="B171" s="694">
        <v>0</v>
      </c>
      <c r="C171" s="1512">
        <v>0</v>
      </c>
      <c r="D171" s="640">
        <v>0</v>
      </c>
      <c r="E171" s="641">
        <v>0</v>
      </c>
      <c r="F171" s="641">
        <v>0</v>
      </c>
      <c r="G171" s="642">
        <v>0</v>
      </c>
      <c r="H171" s="640">
        <v>0</v>
      </c>
      <c r="I171" s="641">
        <v>0</v>
      </c>
      <c r="J171" s="641">
        <v>0</v>
      </c>
      <c r="K171" s="642">
        <v>0</v>
      </c>
      <c r="M171" s="446"/>
      <c r="N171" s="446"/>
    </row>
    <row r="172" spans="1:14" s="986" customFormat="1" ht="14">
      <c r="A172" s="1186" t="s">
        <v>910</v>
      </c>
      <c r="B172" s="694">
        <v>0</v>
      </c>
      <c r="C172" s="1512">
        <v>0</v>
      </c>
      <c r="D172" s="640">
        <v>0</v>
      </c>
      <c r="E172" s="641">
        <v>0</v>
      </c>
      <c r="F172" s="641">
        <v>0</v>
      </c>
      <c r="G172" s="642">
        <v>0</v>
      </c>
      <c r="H172" s="640">
        <v>0</v>
      </c>
      <c r="I172" s="641">
        <v>0</v>
      </c>
      <c r="J172" s="641">
        <v>0</v>
      </c>
      <c r="K172" s="642">
        <v>0</v>
      </c>
      <c r="M172" s="446"/>
      <c r="N172" s="446"/>
    </row>
    <row r="173" spans="1:14" s="986" customFormat="1" ht="14">
      <c r="A173" s="1186" t="s">
        <v>954</v>
      </c>
      <c r="B173" s="694">
        <v>0</v>
      </c>
      <c r="C173" s="1512">
        <v>0</v>
      </c>
      <c r="D173" s="640">
        <v>0</v>
      </c>
      <c r="E173" s="641">
        <v>0</v>
      </c>
      <c r="F173" s="641">
        <v>0</v>
      </c>
      <c r="G173" s="642">
        <v>0</v>
      </c>
      <c r="H173" s="640">
        <v>0</v>
      </c>
      <c r="I173" s="641">
        <v>0</v>
      </c>
      <c r="J173" s="641">
        <v>0</v>
      </c>
      <c r="K173" s="642">
        <v>0</v>
      </c>
      <c r="M173" s="446"/>
      <c r="N173" s="446"/>
    </row>
    <row r="174" spans="1:14" s="986" customFormat="1" ht="14">
      <c r="A174" s="1186" t="s">
        <v>923</v>
      </c>
      <c r="B174" s="694">
        <v>0</v>
      </c>
      <c r="C174" s="1512">
        <v>0</v>
      </c>
      <c r="D174" s="640">
        <v>0</v>
      </c>
      <c r="E174" s="641">
        <v>0</v>
      </c>
      <c r="F174" s="641">
        <v>0</v>
      </c>
      <c r="G174" s="642">
        <v>0</v>
      </c>
      <c r="H174" s="640">
        <v>0</v>
      </c>
      <c r="I174" s="641">
        <v>0</v>
      </c>
      <c r="J174" s="641">
        <v>0</v>
      </c>
      <c r="K174" s="642">
        <v>0</v>
      </c>
      <c r="M174" s="446"/>
      <c r="N174" s="446"/>
    </row>
    <row r="175" spans="1:14" s="986" customFormat="1" ht="14">
      <c r="A175" s="1186" t="s">
        <v>966</v>
      </c>
      <c r="B175" s="694">
        <v>0</v>
      </c>
      <c r="C175" s="1512">
        <v>0</v>
      </c>
      <c r="D175" s="640">
        <v>0</v>
      </c>
      <c r="E175" s="641">
        <v>0</v>
      </c>
      <c r="F175" s="641">
        <v>0</v>
      </c>
      <c r="G175" s="642">
        <v>0</v>
      </c>
      <c r="H175" s="640">
        <v>0</v>
      </c>
      <c r="I175" s="641">
        <v>0</v>
      </c>
      <c r="J175" s="641">
        <v>0</v>
      </c>
      <c r="K175" s="642">
        <v>0</v>
      </c>
      <c r="M175" s="446"/>
      <c r="N175" s="446"/>
    </row>
    <row r="176" spans="1:14" s="986" customFormat="1" ht="14">
      <c r="A176" s="1186" t="s">
        <v>978</v>
      </c>
      <c r="B176" s="694">
        <v>0</v>
      </c>
      <c r="C176" s="1512">
        <v>0</v>
      </c>
      <c r="D176" s="640">
        <v>0</v>
      </c>
      <c r="E176" s="641">
        <v>0</v>
      </c>
      <c r="F176" s="641">
        <v>0</v>
      </c>
      <c r="G176" s="642">
        <v>0</v>
      </c>
      <c r="H176" s="640">
        <v>0</v>
      </c>
      <c r="I176" s="641">
        <v>0</v>
      </c>
      <c r="J176" s="641">
        <v>0</v>
      </c>
      <c r="K176" s="642">
        <v>0</v>
      </c>
      <c r="M176" s="446"/>
      <c r="N176" s="446"/>
    </row>
    <row r="177" spans="1:14" s="986" customFormat="1" ht="14">
      <c r="A177" s="1186" t="s">
        <v>990</v>
      </c>
      <c r="B177" s="694">
        <v>0</v>
      </c>
      <c r="C177" s="1512">
        <v>0</v>
      </c>
      <c r="D177" s="640">
        <v>0</v>
      </c>
      <c r="E177" s="641">
        <v>0</v>
      </c>
      <c r="F177" s="641">
        <v>0</v>
      </c>
      <c r="G177" s="642">
        <v>0</v>
      </c>
      <c r="H177" s="640">
        <v>0</v>
      </c>
      <c r="I177" s="641">
        <v>0</v>
      </c>
      <c r="J177" s="641">
        <v>0</v>
      </c>
      <c r="K177" s="642">
        <v>0</v>
      </c>
      <c r="M177" s="446"/>
      <c r="N177" s="446"/>
    </row>
    <row r="178" spans="1:14" s="986" customFormat="1" ht="14">
      <c r="A178" s="1186" t="s">
        <v>1000</v>
      </c>
      <c r="B178" s="694">
        <v>0</v>
      </c>
      <c r="C178" s="1512">
        <v>0</v>
      </c>
      <c r="D178" s="640">
        <v>0</v>
      </c>
      <c r="E178" s="641">
        <v>0</v>
      </c>
      <c r="F178" s="641">
        <v>0</v>
      </c>
      <c r="G178" s="642">
        <v>0</v>
      </c>
      <c r="H178" s="640">
        <v>0</v>
      </c>
      <c r="I178" s="641">
        <v>0</v>
      </c>
      <c r="J178" s="641">
        <v>0</v>
      </c>
      <c r="K178" s="642">
        <v>0</v>
      </c>
      <c r="M178" s="446"/>
      <c r="N178" s="446"/>
    </row>
    <row r="179" spans="1:14" s="986" customFormat="1" ht="14">
      <c r="A179" s="1186" t="s">
        <v>870</v>
      </c>
      <c r="B179" s="694">
        <v>0</v>
      </c>
      <c r="C179" s="1512">
        <v>0</v>
      </c>
      <c r="D179" s="640">
        <v>0</v>
      </c>
      <c r="E179" s="641">
        <v>0</v>
      </c>
      <c r="F179" s="641">
        <v>0</v>
      </c>
      <c r="G179" s="642">
        <v>0</v>
      </c>
      <c r="H179" s="640">
        <v>0</v>
      </c>
      <c r="I179" s="641">
        <v>0</v>
      </c>
      <c r="J179" s="641">
        <v>0</v>
      </c>
      <c r="K179" s="642">
        <v>0</v>
      </c>
      <c r="M179" s="446"/>
      <c r="N179" s="446"/>
    </row>
    <row r="180" spans="1:14" s="986" customFormat="1" ht="14">
      <c r="A180" s="1166" t="s">
        <v>1145</v>
      </c>
      <c r="B180" s="694">
        <v>21.776157999999999</v>
      </c>
      <c r="C180" s="1512">
        <v>25.331116000000002</v>
      </c>
      <c r="D180" s="640">
        <v>20.691360639737002</v>
      </c>
      <c r="E180" s="641">
        <v>102.11695151486457</v>
      </c>
      <c r="F180" s="641">
        <v>37.664703760692937</v>
      </c>
      <c r="G180" s="642">
        <v>37.821835301171774</v>
      </c>
      <c r="H180" s="640">
        <v>110.64119149604878</v>
      </c>
      <c r="I180" s="641">
        <v>52.376332756695703</v>
      </c>
      <c r="J180" s="641">
        <v>58.173221411277638</v>
      </c>
      <c r="K180" s="642">
        <v>56.720190612895273</v>
      </c>
      <c r="M180" s="446"/>
      <c r="N180" s="446"/>
    </row>
    <row r="181" spans="1:14" s="986" customFormat="1" ht="14">
      <c r="A181" s="1167" t="s">
        <v>1146</v>
      </c>
      <c r="B181" s="694">
        <v>21.776157999999999</v>
      </c>
      <c r="C181" s="1512">
        <v>25.331116000000002</v>
      </c>
      <c r="D181" s="640">
        <v>20.691360639737002</v>
      </c>
      <c r="E181" s="641">
        <v>102.11695151486457</v>
      </c>
      <c r="F181" s="641">
        <v>37.664703760692937</v>
      </c>
      <c r="G181" s="642">
        <v>37.821835301171774</v>
      </c>
      <c r="H181" s="640">
        <v>110.64119149604878</v>
      </c>
      <c r="I181" s="641">
        <v>52.376332756695703</v>
      </c>
      <c r="J181" s="641">
        <v>58.173221411277638</v>
      </c>
      <c r="K181" s="642">
        <v>56.720190612895273</v>
      </c>
      <c r="M181" s="446"/>
      <c r="N181" s="446"/>
    </row>
    <row r="182" spans="1:14" s="986" customFormat="1" ht="14">
      <c r="A182" s="1168" t="s">
        <v>1115</v>
      </c>
      <c r="B182" s="694">
        <v>21.776157999999999</v>
      </c>
      <c r="C182" s="1512">
        <v>25.331116000000002</v>
      </c>
      <c r="D182" s="640">
        <v>20.691360639737002</v>
      </c>
      <c r="E182" s="641">
        <v>102.11695151486457</v>
      </c>
      <c r="F182" s="641">
        <v>37.664703760692937</v>
      </c>
      <c r="G182" s="642">
        <v>37.821835301171774</v>
      </c>
      <c r="H182" s="640">
        <v>110.64119149604878</v>
      </c>
      <c r="I182" s="641">
        <v>52.376332756695703</v>
      </c>
      <c r="J182" s="641">
        <v>58.173221411277638</v>
      </c>
      <c r="K182" s="642">
        <v>56.720190612895273</v>
      </c>
      <c r="M182" s="446"/>
      <c r="N182" s="446"/>
    </row>
    <row r="183" spans="1:14" s="986" customFormat="1" ht="14">
      <c r="A183" s="1171" t="s">
        <v>1082</v>
      </c>
      <c r="B183" s="694">
        <v>0</v>
      </c>
      <c r="C183" s="1512">
        <v>0</v>
      </c>
      <c r="D183" s="640">
        <v>0</v>
      </c>
      <c r="E183" s="641">
        <v>0</v>
      </c>
      <c r="F183" s="641">
        <v>0</v>
      </c>
      <c r="G183" s="642">
        <v>0</v>
      </c>
      <c r="H183" s="640">
        <v>0</v>
      </c>
      <c r="I183" s="641">
        <v>0</v>
      </c>
      <c r="J183" s="641">
        <v>0</v>
      </c>
      <c r="K183" s="642">
        <v>0</v>
      </c>
      <c r="M183" s="446"/>
      <c r="N183" s="446"/>
    </row>
    <row r="184" spans="1:14" s="986" customFormat="1" ht="14">
      <c r="A184" s="1171" t="s">
        <v>1147</v>
      </c>
      <c r="B184" s="694">
        <v>0</v>
      </c>
      <c r="C184" s="1512">
        <v>0</v>
      </c>
      <c r="D184" s="640">
        <v>0</v>
      </c>
      <c r="E184" s="641">
        <v>0</v>
      </c>
      <c r="F184" s="641">
        <v>0</v>
      </c>
      <c r="G184" s="642">
        <v>0</v>
      </c>
      <c r="H184" s="640">
        <v>0</v>
      </c>
      <c r="I184" s="641">
        <v>0</v>
      </c>
      <c r="J184" s="641">
        <v>0</v>
      </c>
      <c r="K184" s="642">
        <v>0</v>
      </c>
      <c r="M184" s="446"/>
      <c r="N184" s="446"/>
    </row>
    <row r="185" spans="1:14" s="986" customFormat="1" ht="14">
      <c r="A185" s="1173" t="s">
        <v>1252</v>
      </c>
      <c r="B185" s="694">
        <v>0</v>
      </c>
      <c r="C185" s="1512">
        <v>0</v>
      </c>
      <c r="D185" s="640">
        <v>0</v>
      </c>
      <c r="E185" s="641">
        <v>0</v>
      </c>
      <c r="F185" s="641">
        <v>0</v>
      </c>
      <c r="G185" s="642">
        <v>0</v>
      </c>
      <c r="H185" s="640">
        <v>0</v>
      </c>
      <c r="I185" s="641">
        <v>0</v>
      </c>
      <c r="J185" s="641">
        <v>0</v>
      </c>
      <c r="K185" s="642">
        <v>0</v>
      </c>
      <c r="M185" s="446"/>
      <c r="N185" s="446"/>
    </row>
    <row r="186" spans="1:14" s="986" customFormat="1" ht="14">
      <c r="A186" s="1173" t="s">
        <v>911</v>
      </c>
      <c r="B186" s="694">
        <v>0</v>
      </c>
      <c r="C186" s="1512">
        <v>0</v>
      </c>
      <c r="D186" s="640">
        <v>0</v>
      </c>
      <c r="E186" s="641">
        <v>0</v>
      </c>
      <c r="F186" s="641">
        <v>0</v>
      </c>
      <c r="G186" s="642">
        <v>0</v>
      </c>
      <c r="H186" s="640">
        <v>0</v>
      </c>
      <c r="I186" s="641">
        <v>0</v>
      </c>
      <c r="J186" s="641">
        <v>0</v>
      </c>
      <c r="K186" s="642">
        <v>0</v>
      </c>
      <c r="M186" s="446"/>
      <c r="N186" s="446"/>
    </row>
    <row r="187" spans="1:14" s="986" customFormat="1" ht="14">
      <c r="A187" s="1173" t="s">
        <v>955</v>
      </c>
      <c r="B187" s="694">
        <v>0</v>
      </c>
      <c r="C187" s="1512">
        <v>0</v>
      </c>
      <c r="D187" s="640">
        <v>0</v>
      </c>
      <c r="E187" s="641">
        <v>0</v>
      </c>
      <c r="F187" s="641">
        <v>0</v>
      </c>
      <c r="G187" s="642">
        <v>0</v>
      </c>
      <c r="H187" s="640">
        <v>0</v>
      </c>
      <c r="I187" s="641">
        <v>0</v>
      </c>
      <c r="J187" s="641">
        <v>0</v>
      </c>
      <c r="K187" s="642">
        <v>0</v>
      </c>
      <c r="M187" s="446"/>
      <c r="N187" s="446"/>
    </row>
    <row r="188" spans="1:14" s="986" customFormat="1" ht="14">
      <c r="A188" s="1173" t="s">
        <v>924</v>
      </c>
      <c r="B188" s="694">
        <v>0</v>
      </c>
      <c r="C188" s="1512">
        <v>0</v>
      </c>
      <c r="D188" s="640">
        <v>0</v>
      </c>
      <c r="E188" s="641">
        <v>0</v>
      </c>
      <c r="F188" s="641">
        <v>0</v>
      </c>
      <c r="G188" s="642">
        <v>0</v>
      </c>
      <c r="H188" s="640">
        <v>0</v>
      </c>
      <c r="I188" s="641">
        <v>0</v>
      </c>
      <c r="J188" s="641">
        <v>0</v>
      </c>
      <c r="K188" s="642">
        <v>0</v>
      </c>
      <c r="M188" s="446"/>
      <c r="N188" s="446"/>
    </row>
    <row r="189" spans="1:14" s="986" customFormat="1" ht="14">
      <c r="A189" s="1173" t="s">
        <v>967</v>
      </c>
      <c r="B189" s="694">
        <v>0</v>
      </c>
      <c r="C189" s="1512">
        <v>0</v>
      </c>
      <c r="D189" s="640">
        <v>0</v>
      </c>
      <c r="E189" s="641">
        <v>0</v>
      </c>
      <c r="F189" s="641">
        <v>0</v>
      </c>
      <c r="G189" s="642">
        <v>0</v>
      </c>
      <c r="H189" s="640">
        <v>0</v>
      </c>
      <c r="I189" s="641">
        <v>0</v>
      </c>
      <c r="J189" s="641">
        <v>0</v>
      </c>
      <c r="K189" s="642">
        <v>0</v>
      </c>
      <c r="M189" s="446"/>
      <c r="N189" s="446"/>
    </row>
    <row r="190" spans="1:14" s="986" customFormat="1" ht="14">
      <c r="A190" s="1173" t="s">
        <v>979</v>
      </c>
      <c r="B190" s="694">
        <v>0</v>
      </c>
      <c r="C190" s="1512">
        <v>0</v>
      </c>
      <c r="D190" s="640">
        <v>0</v>
      </c>
      <c r="E190" s="641">
        <v>0</v>
      </c>
      <c r="F190" s="641">
        <v>0</v>
      </c>
      <c r="G190" s="642">
        <v>0</v>
      </c>
      <c r="H190" s="640">
        <v>0</v>
      </c>
      <c r="I190" s="641">
        <v>0</v>
      </c>
      <c r="J190" s="641">
        <v>0</v>
      </c>
      <c r="K190" s="642">
        <v>0</v>
      </c>
      <c r="M190" s="446"/>
      <c r="N190" s="446"/>
    </row>
    <row r="191" spans="1:14" s="986" customFormat="1" ht="14">
      <c r="A191" s="1173" t="s">
        <v>991</v>
      </c>
      <c r="B191" s="694">
        <v>0</v>
      </c>
      <c r="C191" s="1512">
        <v>0</v>
      </c>
      <c r="D191" s="640">
        <v>0</v>
      </c>
      <c r="E191" s="641">
        <v>0</v>
      </c>
      <c r="F191" s="641">
        <v>0</v>
      </c>
      <c r="G191" s="642">
        <v>0</v>
      </c>
      <c r="H191" s="640">
        <v>0</v>
      </c>
      <c r="I191" s="641">
        <v>0</v>
      </c>
      <c r="J191" s="641">
        <v>0</v>
      </c>
      <c r="K191" s="642">
        <v>0</v>
      </c>
      <c r="M191" s="446"/>
      <c r="N191" s="446"/>
    </row>
    <row r="192" spans="1:14" s="986" customFormat="1" ht="14">
      <c r="A192" s="1173" t="s">
        <v>1001</v>
      </c>
      <c r="B192" s="694">
        <v>0</v>
      </c>
      <c r="C192" s="1512">
        <v>0</v>
      </c>
      <c r="D192" s="640">
        <v>0</v>
      </c>
      <c r="E192" s="641">
        <v>0</v>
      </c>
      <c r="F192" s="641">
        <v>0</v>
      </c>
      <c r="G192" s="642">
        <v>0</v>
      </c>
      <c r="H192" s="640">
        <v>0</v>
      </c>
      <c r="I192" s="641">
        <v>0</v>
      </c>
      <c r="J192" s="641">
        <v>0</v>
      </c>
      <c r="K192" s="642">
        <v>0</v>
      </c>
      <c r="M192" s="446"/>
      <c r="N192" s="446"/>
    </row>
    <row r="193" spans="1:14" s="986" customFormat="1" ht="14">
      <c r="A193" s="1171" t="s">
        <v>1084</v>
      </c>
      <c r="B193" s="694">
        <v>0.14188499999999998</v>
      </c>
      <c r="C193" s="1512">
        <v>0.27642899999999998</v>
      </c>
      <c r="D193" s="640">
        <v>0.35653880627000001</v>
      </c>
      <c r="E193" s="641">
        <v>0.32242922844999999</v>
      </c>
      <c r="F193" s="641">
        <v>0.27525785405999997</v>
      </c>
      <c r="G193" s="642">
        <v>0.18618235278</v>
      </c>
      <c r="H193" s="640">
        <v>1.4378480044999999</v>
      </c>
      <c r="I193" s="641">
        <v>1.16211639496</v>
      </c>
      <c r="J193" s="641">
        <v>0.51874572389000007</v>
      </c>
      <c r="K193" s="642">
        <v>0.23240657300000001</v>
      </c>
      <c r="M193" s="446"/>
      <c r="N193" s="446"/>
    </row>
    <row r="194" spans="1:14" s="986" customFormat="1" ht="14">
      <c r="A194" s="1171" t="s">
        <v>1086</v>
      </c>
      <c r="B194" s="694">
        <v>21.634273</v>
      </c>
      <c r="C194" s="1512">
        <v>25.054687000000001</v>
      </c>
      <c r="D194" s="640">
        <v>20.334821833467</v>
      </c>
      <c r="E194" s="641">
        <v>101.79452228641458</v>
      </c>
      <c r="F194" s="641">
        <v>37.389445906632936</v>
      </c>
      <c r="G194" s="642">
        <v>37.63565294839178</v>
      </c>
      <c r="H194" s="640">
        <v>109.20334349154878</v>
      </c>
      <c r="I194" s="641">
        <v>51.214216361735701</v>
      </c>
      <c r="J194" s="641">
        <v>57.654475687387631</v>
      </c>
      <c r="K194" s="642">
        <v>56.487784039895274</v>
      </c>
      <c r="M194" s="446"/>
      <c r="N194" s="446"/>
    </row>
    <row r="195" spans="1:14" s="986" customFormat="1" ht="14">
      <c r="A195" s="1168" t="s">
        <v>1116</v>
      </c>
      <c r="B195" s="694">
        <v>0</v>
      </c>
      <c r="C195" s="1512">
        <v>0</v>
      </c>
      <c r="D195" s="640">
        <v>0</v>
      </c>
      <c r="E195" s="641">
        <v>0</v>
      </c>
      <c r="F195" s="641">
        <v>0</v>
      </c>
      <c r="G195" s="642">
        <v>0</v>
      </c>
      <c r="H195" s="640">
        <v>0</v>
      </c>
      <c r="I195" s="641">
        <v>0</v>
      </c>
      <c r="J195" s="641">
        <v>0</v>
      </c>
      <c r="K195" s="642">
        <v>0</v>
      </c>
      <c r="M195" s="446"/>
      <c r="N195" s="446"/>
    </row>
    <row r="196" spans="1:14" s="986" customFormat="1" ht="14">
      <c r="A196" s="1171" t="s">
        <v>1083</v>
      </c>
      <c r="B196" s="694">
        <v>0</v>
      </c>
      <c r="C196" s="1512">
        <v>0</v>
      </c>
      <c r="D196" s="640">
        <v>0</v>
      </c>
      <c r="E196" s="641">
        <v>0</v>
      </c>
      <c r="F196" s="641">
        <v>0</v>
      </c>
      <c r="G196" s="642">
        <v>0</v>
      </c>
      <c r="H196" s="640">
        <v>0</v>
      </c>
      <c r="I196" s="641">
        <v>0</v>
      </c>
      <c r="J196" s="641">
        <v>0</v>
      </c>
      <c r="K196" s="642">
        <v>0</v>
      </c>
      <c r="M196" s="446"/>
      <c r="N196" s="446"/>
    </row>
    <row r="197" spans="1:14" s="986" customFormat="1" ht="14">
      <c r="A197" s="1171" t="s">
        <v>1148</v>
      </c>
      <c r="B197" s="694">
        <v>0</v>
      </c>
      <c r="C197" s="1512">
        <v>0</v>
      </c>
      <c r="D197" s="640">
        <v>0</v>
      </c>
      <c r="E197" s="641">
        <v>0</v>
      </c>
      <c r="F197" s="641">
        <v>0</v>
      </c>
      <c r="G197" s="642">
        <v>0</v>
      </c>
      <c r="H197" s="640">
        <v>0</v>
      </c>
      <c r="I197" s="641">
        <v>0</v>
      </c>
      <c r="J197" s="641">
        <v>0</v>
      </c>
      <c r="K197" s="642">
        <v>0</v>
      </c>
      <c r="M197" s="446"/>
      <c r="N197" s="446"/>
    </row>
    <row r="198" spans="1:14" s="986" customFormat="1" ht="14">
      <c r="A198" s="1173" t="s">
        <v>1253</v>
      </c>
      <c r="B198" s="694">
        <v>0</v>
      </c>
      <c r="C198" s="1512">
        <v>0</v>
      </c>
      <c r="D198" s="640">
        <v>0</v>
      </c>
      <c r="E198" s="641">
        <v>0</v>
      </c>
      <c r="F198" s="641">
        <v>0</v>
      </c>
      <c r="G198" s="642">
        <v>0</v>
      </c>
      <c r="H198" s="640">
        <v>0</v>
      </c>
      <c r="I198" s="641">
        <v>0</v>
      </c>
      <c r="J198" s="641">
        <v>0</v>
      </c>
      <c r="K198" s="642">
        <v>0</v>
      </c>
      <c r="M198" s="446"/>
      <c r="N198" s="446"/>
    </row>
    <row r="199" spans="1:14" s="986" customFormat="1" ht="14">
      <c r="A199" s="1173" t="s">
        <v>912</v>
      </c>
      <c r="B199" s="694">
        <v>0</v>
      </c>
      <c r="C199" s="1512">
        <v>0</v>
      </c>
      <c r="D199" s="640">
        <v>0</v>
      </c>
      <c r="E199" s="641">
        <v>0</v>
      </c>
      <c r="F199" s="641">
        <v>0</v>
      </c>
      <c r="G199" s="642">
        <v>0</v>
      </c>
      <c r="H199" s="640">
        <v>0</v>
      </c>
      <c r="I199" s="641">
        <v>0</v>
      </c>
      <c r="J199" s="641">
        <v>0</v>
      </c>
      <c r="K199" s="642">
        <v>0</v>
      </c>
      <c r="M199" s="446"/>
      <c r="N199" s="446"/>
    </row>
    <row r="200" spans="1:14" s="986" customFormat="1" ht="14">
      <c r="A200" s="1173" t="s">
        <v>956</v>
      </c>
      <c r="B200" s="694">
        <v>0</v>
      </c>
      <c r="C200" s="1512">
        <v>0</v>
      </c>
      <c r="D200" s="640">
        <v>0</v>
      </c>
      <c r="E200" s="641">
        <v>0</v>
      </c>
      <c r="F200" s="641">
        <v>0</v>
      </c>
      <c r="G200" s="642">
        <v>0</v>
      </c>
      <c r="H200" s="640">
        <v>0</v>
      </c>
      <c r="I200" s="641">
        <v>0</v>
      </c>
      <c r="J200" s="641">
        <v>0</v>
      </c>
      <c r="K200" s="642">
        <v>0</v>
      </c>
      <c r="M200" s="446"/>
      <c r="N200" s="446"/>
    </row>
    <row r="201" spans="1:14" s="986" customFormat="1" ht="14">
      <c r="A201" s="1173" t="s">
        <v>925</v>
      </c>
      <c r="B201" s="694">
        <v>0</v>
      </c>
      <c r="C201" s="1512">
        <v>0</v>
      </c>
      <c r="D201" s="640">
        <v>0</v>
      </c>
      <c r="E201" s="641">
        <v>0</v>
      </c>
      <c r="F201" s="641">
        <v>0</v>
      </c>
      <c r="G201" s="642">
        <v>0</v>
      </c>
      <c r="H201" s="640">
        <v>0</v>
      </c>
      <c r="I201" s="641">
        <v>0</v>
      </c>
      <c r="J201" s="641">
        <v>0</v>
      </c>
      <c r="K201" s="642">
        <v>0</v>
      </c>
      <c r="M201" s="446"/>
      <c r="N201" s="446"/>
    </row>
    <row r="202" spans="1:14" s="986" customFormat="1" ht="14">
      <c r="A202" s="1173" t="s">
        <v>968</v>
      </c>
      <c r="B202" s="694">
        <v>0</v>
      </c>
      <c r="C202" s="1512">
        <v>0</v>
      </c>
      <c r="D202" s="640">
        <v>0</v>
      </c>
      <c r="E202" s="641">
        <v>0</v>
      </c>
      <c r="F202" s="641">
        <v>0</v>
      </c>
      <c r="G202" s="642">
        <v>0</v>
      </c>
      <c r="H202" s="640">
        <v>0</v>
      </c>
      <c r="I202" s="641">
        <v>0</v>
      </c>
      <c r="J202" s="641">
        <v>0</v>
      </c>
      <c r="K202" s="642">
        <v>0</v>
      </c>
      <c r="M202" s="446"/>
      <c r="N202" s="446"/>
    </row>
    <row r="203" spans="1:14" s="986" customFormat="1" ht="14">
      <c r="A203" s="1173" t="s">
        <v>980</v>
      </c>
      <c r="B203" s="694">
        <v>0</v>
      </c>
      <c r="C203" s="1512">
        <v>0</v>
      </c>
      <c r="D203" s="640">
        <v>0</v>
      </c>
      <c r="E203" s="641">
        <v>0</v>
      </c>
      <c r="F203" s="641">
        <v>0</v>
      </c>
      <c r="G203" s="642">
        <v>0</v>
      </c>
      <c r="H203" s="640">
        <v>0</v>
      </c>
      <c r="I203" s="641">
        <v>0</v>
      </c>
      <c r="J203" s="641">
        <v>0</v>
      </c>
      <c r="K203" s="642">
        <v>0</v>
      </c>
      <c r="M203" s="446"/>
      <c r="N203" s="446"/>
    </row>
    <row r="204" spans="1:14" s="986" customFormat="1" ht="14">
      <c r="A204" s="1173" t="s">
        <v>992</v>
      </c>
      <c r="B204" s="694">
        <v>0</v>
      </c>
      <c r="C204" s="1512">
        <v>0</v>
      </c>
      <c r="D204" s="640">
        <v>0</v>
      </c>
      <c r="E204" s="641">
        <v>0</v>
      </c>
      <c r="F204" s="641">
        <v>0</v>
      </c>
      <c r="G204" s="642">
        <v>0</v>
      </c>
      <c r="H204" s="640">
        <v>0</v>
      </c>
      <c r="I204" s="641">
        <v>0</v>
      </c>
      <c r="J204" s="641">
        <v>0</v>
      </c>
      <c r="K204" s="642">
        <v>0</v>
      </c>
      <c r="M204" s="446"/>
      <c r="N204" s="446"/>
    </row>
    <row r="205" spans="1:14" s="986" customFormat="1" ht="14">
      <c r="A205" s="1173" t="s">
        <v>1002</v>
      </c>
      <c r="B205" s="694">
        <v>0</v>
      </c>
      <c r="C205" s="1512">
        <v>0</v>
      </c>
      <c r="D205" s="640">
        <v>0</v>
      </c>
      <c r="E205" s="641">
        <v>0</v>
      </c>
      <c r="F205" s="641">
        <v>0</v>
      </c>
      <c r="G205" s="642">
        <v>0</v>
      </c>
      <c r="H205" s="640">
        <v>0</v>
      </c>
      <c r="I205" s="641">
        <v>0</v>
      </c>
      <c r="J205" s="641">
        <v>0</v>
      </c>
      <c r="K205" s="642">
        <v>0</v>
      </c>
      <c r="M205" s="446"/>
      <c r="N205" s="446"/>
    </row>
    <row r="206" spans="1:14" s="986" customFormat="1" ht="14">
      <c r="A206" s="1171" t="s">
        <v>1085</v>
      </c>
      <c r="B206" s="694">
        <v>0</v>
      </c>
      <c r="C206" s="1512">
        <v>0</v>
      </c>
      <c r="D206" s="640">
        <v>0</v>
      </c>
      <c r="E206" s="641">
        <v>0</v>
      </c>
      <c r="F206" s="641">
        <v>0</v>
      </c>
      <c r="G206" s="642">
        <v>0</v>
      </c>
      <c r="H206" s="640">
        <v>0</v>
      </c>
      <c r="I206" s="641">
        <v>0</v>
      </c>
      <c r="J206" s="641">
        <v>0</v>
      </c>
      <c r="K206" s="642">
        <v>0</v>
      </c>
      <c r="M206" s="446"/>
      <c r="N206" s="446"/>
    </row>
    <row r="207" spans="1:14" s="986" customFormat="1" ht="14">
      <c r="A207" s="1171" t="s">
        <v>1087</v>
      </c>
      <c r="B207" s="694">
        <v>0</v>
      </c>
      <c r="C207" s="1512">
        <v>0</v>
      </c>
      <c r="D207" s="640">
        <v>0</v>
      </c>
      <c r="E207" s="641">
        <v>0</v>
      </c>
      <c r="F207" s="641">
        <v>0</v>
      </c>
      <c r="G207" s="642">
        <v>0</v>
      </c>
      <c r="H207" s="640">
        <v>0</v>
      </c>
      <c r="I207" s="641">
        <v>0</v>
      </c>
      <c r="J207" s="641">
        <v>0</v>
      </c>
      <c r="K207" s="642">
        <v>0</v>
      </c>
      <c r="M207" s="446"/>
      <c r="N207" s="446"/>
    </row>
    <row r="208" spans="1:14" s="986" customFormat="1" ht="14">
      <c r="A208" s="1167" t="s">
        <v>1149</v>
      </c>
      <c r="B208" s="694">
        <v>0</v>
      </c>
      <c r="C208" s="1512">
        <v>0</v>
      </c>
      <c r="D208" s="640">
        <v>0</v>
      </c>
      <c r="E208" s="641">
        <v>0</v>
      </c>
      <c r="F208" s="641">
        <v>0</v>
      </c>
      <c r="G208" s="642">
        <v>0</v>
      </c>
      <c r="H208" s="640">
        <v>0</v>
      </c>
      <c r="I208" s="641">
        <v>0</v>
      </c>
      <c r="J208" s="641">
        <v>0</v>
      </c>
      <c r="K208" s="642">
        <v>0</v>
      </c>
      <c r="M208" s="446"/>
      <c r="N208" s="446"/>
    </row>
    <row r="209" spans="1:14" s="986" customFormat="1" ht="14">
      <c r="A209" s="1168" t="s">
        <v>871</v>
      </c>
      <c r="B209" s="694">
        <v>0</v>
      </c>
      <c r="C209" s="1512">
        <v>0</v>
      </c>
      <c r="D209" s="640">
        <v>0</v>
      </c>
      <c r="E209" s="641">
        <v>0</v>
      </c>
      <c r="F209" s="641">
        <v>0</v>
      </c>
      <c r="G209" s="642">
        <v>0</v>
      </c>
      <c r="H209" s="640">
        <v>0</v>
      </c>
      <c r="I209" s="641">
        <v>0</v>
      </c>
      <c r="J209" s="641">
        <v>0</v>
      </c>
      <c r="K209" s="642">
        <v>0</v>
      </c>
      <c r="M209" s="446"/>
      <c r="N209" s="446"/>
    </row>
    <row r="210" spans="1:14" s="986" customFormat="1" ht="14">
      <c r="A210" s="1171" t="s">
        <v>1150</v>
      </c>
      <c r="B210" s="694">
        <v>0</v>
      </c>
      <c r="C210" s="1512">
        <v>0</v>
      </c>
      <c r="D210" s="640">
        <v>0</v>
      </c>
      <c r="E210" s="641">
        <v>0</v>
      </c>
      <c r="F210" s="641">
        <v>0</v>
      </c>
      <c r="G210" s="642">
        <v>0</v>
      </c>
      <c r="H210" s="640">
        <v>0</v>
      </c>
      <c r="I210" s="641">
        <v>0</v>
      </c>
      <c r="J210" s="641">
        <v>0</v>
      </c>
      <c r="K210" s="642">
        <v>0</v>
      </c>
      <c r="M210" s="446"/>
      <c r="N210" s="446"/>
    </row>
    <row r="211" spans="1:14" s="986" customFormat="1" ht="14">
      <c r="A211" s="1171" t="s">
        <v>1151</v>
      </c>
      <c r="B211" s="694">
        <v>0</v>
      </c>
      <c r="C211" s="1512">
        <v>0</v>
      </c>
      <c r="D211" s="640">
        <v>0</v>
      </c>
      <c r="E211" s="641">
        <v>0</v>
      </c>
      <c r="F211" s="641">
        <v>0</v>
      </c>
      <c r="G211" s="642">
        <v>0</v>
      </c>
      <c r="H211" s="640">
        <v>0</v>
      </c>
      <c r="I211" s="641">
        <v>0</v>
      </c>
      <c r="J211" s="641">
        <v>0</v>
      </c>
      <c r="K211" s="642">
        <v>0</v>
      </c>
      <c r="M211" s="446"/>
      <c r="N211" s="446"/>
    </row>
    <row r="212" spans="1:14" s="986" customFormat="1" ht="14">
      <c r="A212" s="1171" t="s">
        <v>1152</v>
      </c>
      <c r="B212" s="694">
        <v>0</v>
      </c>
      <c r="C212" s="1512">
        <v>0</v>
      </c>
      <c r="D212" s="640">
        <v>0</v>
      </c>
      <c r="E212" s="641">
        <v>0</v>
      </c>
      <c r="F212" s="641">
        <v>0</v>
      </c>
      <c r="G212" s="642">
        <v>0</v>
      </c>
      <c r="H212" s="640">
        <v>0</v>
      </c>
      <c r="I212" s="641">
        <v>0</v>
      </c>
      <c r="J212" s="641">
        <v>0</v>
      </c>
      <c r="K212" s="642">
        <v>0</v>
      </c>
      <c r="M212" s="446"/>
      <c r="N212" s="446"/>
    </row>
    <row r="213" spans="1:14" s="986" customFormat="1" ht="14">
      <c r="A213" s="1171" t="s">
        <v>1153</v>
      </c>
      <c r="B213" s="694">
        <v>0</v>
      </c>
      <c r="C213" s="1512">
        <v>0</v>
      </c>
      <c r="D213" s="640">
        <v>0</v>
      </c>
      <c r="E213" s="641">
        <v>0</v>
      </c>
      <c r="F213" s="641">
        <v>0</v>
      </c>
      <c r="G213" s="642">
        <v>0</v>
      </c>
      <c r="H213" s="640">
        <v>0</v>
      </c>
      <c r="I213" s="641">
        <v>0</v>
      </c>
      <c r="J213" s="641">
        <v>0</v>
      </c>
      <c r="K213" s="642">
        <v>0</v>
      </c>
      <c r="M213" s="446"/>
      <c r="N213" s="446"/>
    </row>
    <row r="214" spans="1:14" s="986" customFormat="1" ht="14">
      <c r="A214" s="1168" t="s">
        <v>872</v>
      </c>
      <c r="B214" s="694">
        <v>0</v>
      </c>
      <c r="C214" s="1512">
        <v>0</v>
      </c>
      <c r="D214" s="640">
        <v>0</v>
      </c>
      <c r="E214" s="641">
        <v>0</v>
      </c>
      <c r="F214" s="641">
        <v>0</v>
      </c>
      <c r="G214" s="642">
        <v>0</v>
      </c>
      <c r="H214" s="640">
        <v>0</v>
      </c>
      <c r="I214" s="641">
        <v>0</v>
      </c>
      <c r="J214" s="641">
        <v>0</v>
      </c>
      <c r="K214" s="642">
        <v>0</v>
      </c>
      <c r="M214" s="446"/>
      <c r="N214" s="446"/>
    </row>
    <row r="215" spans="1:14" s="986" customFormat="1" ht="14">
      <c r="A215" s="1171" t="s">
        <v>1154</v>
      </c>
      <c r="B215" s="694">
        <v>0</v>
      </c>
      <c r="C215" s="1512">
        <v>0</v>
      </c>
      <c r="D215" s="640">
        <v>0</v>
      </c>
      <c r="E215" s="641">
        <v>0</v>
      </c>
      <c r="F215" s="641">
        <v>0</v>
      </c>
      <c r="G215" s="642">
        <v>0</v>
      </c>
      <c r="H215" s="640">
        <v>0</v>
      </c>
      <c r="I215" s="641">
        <v>0</v>
      </c>
      <c r="J215" s="641">
        <v>0</v>
      </c>
      <c r="K215" s="642">
        <v>0</v>
      </c>
      <c r="M215" s="446"/>
      <c r="N215" s="446"/>
    </row>
    <row r="216" spans="1:14" s="986" customFormat="1" ht="14">
      <c r="A216" s="1171" t="s">
        <v>1254</v>
      </c>
      <c r="B216" s="694">
        <v>0</v>
      </c>
      <c r="C216" s="1512">
        <v>0</v>
      </c>
      <c r="D216" s="640">
        <v>0</v>
      </c>
      <c r="E216" s="641">
        <v>0</v>
      </c>
      <c r="F216" s="641">
        <v>0</v>
      </c>
      <c r="G216" s="642">
        <v>0</v>
      </c>
      <c r="H216" s="640">
        <v>0</v>
      </c>
      <c r="I216" s="641">
        <v>0</v>
      </c>
      <c r="J216" s="641">
        <v>0</v>
      </c>
      <c r="K216" s="642">
        <v>0</v>
      </c>
      <c r="M216" s="446"/>
      <c r="N216" s="446"/>
    </row>
    <row r="217" spans="1:14" s="986" customFormat="1" ht="14">
      <c r="A217" s="1171" t="s">
        <v>1255</v>
      </c>
      <c r="B217" s="694">
        <v>0</v>
      </c>
      <c r="C217" s="1512">
        <v>0</v>
      </c>
      <c r="D217" s="640">
        <v>0</v>
      </c>
      <c r="E217" s="641">
        <v>0</v>
      </c>
      <c r="F217" s="641">
        <v>0</v>
      </c>
      <c r="G217" s="642">
        <v>0</v>
      </c>
      <c r="H217" s="640">
        <v>0</v>
      </c>
      <c r="I217" s="641">
        <v>0</v>
      </c>
      <c r="J217" s="641">
        <v>0</v>
      </c>
      <c r="K217" s="642">
        <v>0</v>
      </c>
      <c r="M217" s="446"/>
      <c r="N217" s="446"/>
    </row>
    <row r="218" spans="1:14" s="986" customFormat="1" ht="14">
      <c r="A218" s="1171" t="s">
        <v>1157</v>
      </c>
      <c r="B218" s="694">
        <v>0</v>
      </c>
      <c r="C218" s="1512">
        <v>0</v>
      </c>
      <c r="D218" s="640">
        <v>0</v>
      </c>
      <c r="E218" s="641">
        <v>0</v>
      </c>
      <c r="F218" s="641">
        <v>0</v>
      </c>
      <c r="G218" s="642">
        <v>0</v>
      </c>
      <c r="H218" s="640">
        <v>0</v>
      </c>
      <c r="I218" s="641">
        <v>0</v>
      </c>
      <c r="J218" s="641">
        <v>0</v>
      </c>
      <c r="K218" s="642">
        <v>0</v>
      </c>
      <c r="M218" s="446"/>
      <c r="N218" s="446"/>
    </row>
    <row r="219" spans="1:14" s="986" customFormat="1" ht="14">
      <c r="A219" s="1169"/>
      <c r="B219" s="694"/>
      <c r="C219" s="1512"/>
      <c r="D219" s="640"/>
      <c r="E219" s="641"/>
      <c r="F219" s="641"/>
      <c r="G219" s="642"/>
      <c r="H219" s="640"/>
      <c r="I219" s="641"/>
      <c r="J219" s="641"/>
      <c r="K219" s="642"/>
      <c r="M219" s="446"/>
      <c r="N219" s="446"/>
    </row>
    <row r="220" spans="1:14" s="985" customFormat="1" ht="14">
      <c r="A220" s="1172" t="s">
        <v>1088</v>
      </c>
      <c r="B220" s="693">
        <v>39.836993999999997</v>
      </c>
      <c r="C220" s="1511">
        <v>46.846785000000004</v>
      </c>
      <c r="D220" s="637">
        <v>44.204779086996709</v>
      </c>
      <c r="E220" s="638">
        <v>61.561068789701835</v>
      </c>
      <c r="F220" s="638">
        <v>54.236794770363375</v>
      </c>
      <c r="G220" s="639">
        <v>53.74323084100299</v>
      </c>
      <c r="H220" s="637">
        <v>67.072255605773591</v>
      </c>
      <c r="I220" s="638">
        <v>58.794048863669943</v>
      </c>
      <c r="J220" s="638">
        <v>60.608600270169681</v>
      </c>
      <c r="K220" s="639">
        <v>80.726123871399381</v>
      </c>
      <c r="M220" s="1064"/>
      <c r="N220" s="1064"/>
    </row>
    <row r="221" spans="1:14" s="986" customFormat="1" ht="14">
      <c r="A221" s="1166" t="s">
        <v>776</v>
      </c>
      <c r="B221" s="694">
        <v>39.836993999999997</v>
      </c>
      <c r="C221" s="1512">
        <v>46.846785000000004</v>
      </c>
      <c r="D221" s="640">
        <v>44.204779086996709</v>
      </c>
      <c r="E221" s="641">
        <v>61.561068789701835</v>
      </c>
      <c r="F221" s="641">
        <v>54.236794770363375</v>
      </c>
      <c r="G221" s="642">
        <v>53.74323084100299</v>
      </c>
      <c r="H221" s="640">
        <v>67.072255605773591</v>
      </c>
      <c r="I221" s="641">
        <v>58.794048863669943</v>
      </c>
      <c r="J221" s="641">
        <v>60.608600270169681</v>
      </c>
      <c r="K221" s="642">
        <v>80.726123871399381</v>
      </c>
      <c r="M221" s="446"/>
      <c r="N221" s="446"/>
    </row>
    <row r="222" spans="1:14" s="986" customFormat="1" ht="14">
      <c r="A222" s="1166" t="s">
        <v>1158</v>
      </c>
      <c r="B222" s="694">
        <v>0</v>
      </c>
      <c r="C222" s="1512">
        <v>0</v>
      </c>
      <c r="D222" s="640">
        <v>0</v>
      </c>
      <c r="E222" s="641">
        <v>0</v>
      </c>
      <c r="F222" s="641">
        <v>0</v>
      </c>
      <c r="G222" s="642">
        <v>0</v>
      </c>
      <c r="H222" s="640">
        <v>0</v>
      </c>
      <c r="I222" s="641">
        <v>0</v>
      </c>
      <c r="J222" s="641">
        <v>0</v>
      </c>
      <c r="K222" s="642">
        <v>0</v>
      </c>
      <c r="M222" s="446"/>
      <c r="N222" s="446"/>
    </row>
    <row r="223" spans="1:14" s="986" customFormat="1" ht="14">
      <c r="A223" s="1188"/>
      <c r="B223" s="694"/>
      <c r="C223" s="1512"/>
      <c r="D223" s="640"/>
      <c r="E223" s="641"/>
      <c r="F223" s="641"/>
      <c r="G223" s="642"/>
      <c r="H223" s="640"/>
      <c r="I223" s="641"/>
      <c r="J223" s="641"/>
      <c r="K223" s="642"/>
      <c r="M223" s="446"/>
      <c r="N223" s="446"/>
    </row>
    <row r="224" spans="1:14" s="985" customFormat="1" ht="14.5" thickBot="1">
      <c r="A224" s="1189" t="s">
        <v>380</v>
      </c>
      <c r="B224" s="695">
        <v>477.89723100000003</v>
      </c>
      <c r="C224" s="1513">
        <v>568.03982700000006</v>
      </c>
      <c r="D224" s="643">
        <v>585.82066040630252</v>
      </c>
      <c r="E224" s="644">
        <v>1111.7359629871542</v>
      </c>
      <c r="F224" s="644">
        <v>856.30411173290099</v>
      </c>
      <c r="G224" s="645">
        <v>1010.218886344778</v>
      </c>
      <c r="H224" s="643">
        <v>1496.1224131647327</v>
      </c>
      <c r="I224" s="644">
        <v>1310.891606264378</v>
      </c>
      <c r="J224" s="644">
        <v>1353.0009239112132</v>
      </c>
      <c r="K224" s="645">
        <v>948.11411326441009</v>
      </c>
      <c r="M224" s="1064"/>
      <c r="N224" s="1064"/>
    </row>
    <row r="225" spans="1:11">
      <c r="A225" s="1424" t="s">
        <v>36</v>
      </c>
      <c r="B225" s="566"/>
      <c r="C225" s="566"/>
      <c r="D225" s="566"/>
      <c r="E225" s="566"/>
      <c r="F225" s="566"/>
      <c r="G225" s="566"/>
      <c r="H225" s="566"/>
      <c r="I225" s="566"/>
      <c r="J225" s="566"/>
      <c r="K225" s="566"/>
    </row>
    <row r="226" spans="1:11">
      <c r="A226" s="1424" t="s">
        <v>1497</v>
      </c>
      <c r="B226" s="566"/>
      <c r="C226" s="566"/>
      <c r="D226" s="566"/>
      <c r="E226" s="566"/>
      <c r="F226" s="566"/>
      <c r="G226" s="566"/>
      <c r="H226" s="566"/>
      <c r="I226" s="566"/>
      <c r="J226" s="566"/>
      <c r="K226" s="566"/>
    </row>
    <row r="228" spans="1:11">
      <c r="A228" s="1175"/>
    </row>
  </sheetData>
  <mergeCells count="5">
    <mergeCell ref="A3:A4"/>
    <mergeCell ref="B3:B4"/>
    <mergeCell ref="D3:G3"/>
    <mergeCell ref="H3:K3"/>
    <mergeCell ref="C3:C4"/>
  </mergeCells>
  <hyperlinks>
    <hyperlink ref="A1" location="Menu!A1" display="Return to Menu" xr:uid="{00000000-0004-0000-1B00-000000000000}"/>
  </hyperlinks>
  <printOptions horizontalCentered="1" verticalCentered="1"/>
  <pageMargins left="0.25" right="0.25" top="0.5" bottom="0.27" header="0.5" footer="0.27"/>
  <pageSetup paperSize="9" scale="24" orientation="portrait" r:id="rId1"/>
  <headerFooter alignWithMargins="0">
    <oddFooter>&amp;A&amp;RPage &amp;P&amp;L&amp;1#&amp;"Calibri"&amp;10&amp;K0078D7This document is for CBN internal consumption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299"/>
  <sheetViews>
    <sheetView view="pageBreakPreview" zoomScale="70" zoomScaleNormal="85" zoomScaleSheetLayoutView="70" workbookViewId="0">
      <pane xSplit="1" ySplit="4" topLeftCell="B280" activePane="bottomRight" state="frozen"/>
      <selection pane="topRight"/>
      <selection pane="bottomLeft"/>
      <selection pane="bottomRight"/>
    </sheetView>
  </sheetViews>
  <sheetFormatPr defaultColWidth="11.54296875" defaultRowHeight="12.5"/>
  <cols>
    <col min="1" max="1" width="52.81640625" style="567" customWidth="1"/>
    <col min="2" max="2" width="14.453125" style="567" bestFit="1" customWidth="1"/>
    <col min="3" max="3" width="14.453125" style="567" customWidth="1"/>
    <col min="4" max="6" width="14.453125" style="567" bestFit="1" customWidth="1"/>
    <col min="7" max="11" width="14.453125" style="567" customWidth="1"/>
    <col min="12" max="12" width="11.54296875" style="567"/>
    <col min="13" max="13" width="15.453125" style="567" bestFit="1" customWidth="1"/>
    <col min="14" max="14" width="13.54296875" style="567" bestFit="1" customWidth="1"/>
    <col min="15" max="16384" width="11.54296875" style="567"/>
  </cols>
  <sheetData>
    <row r="1" spans="1:14" s="778" customFormat="1" ht="24.65" customHeight="1">
      <c r="A1" s="795" t="s">
        <v>622</v>
      </c>
    </row>
    <row r="2" spans="1:14" s="616" customFormat="1" ht="25.5" customHeight="1" thickBot="1">
      <c r="A2" s="1145" t="s">
        <v>1413</v>
      </c>
      <c r="B2" s="664"/>
      <c r="C2" s="664"/>
      <c r="D2" s="664"/>
      <c r="E2" s="664"/>
      <c r="F2" s="664"/>
      <c r="G2" s="664"/>
      <c r="H2" s="664"/>
      <c r="I2" s="664"/>
      <c r="J2" s="664"/>
      <c r="K2" s="664"/>
    </row>
    <row r="3" spans="1:14" s="663" customFormat="1" ht="17.5" customHeight="1">
      <c r="A3" s="1835"/>
      <c r="B3" s="1833">
        <v>2018</v>
      </c>
      <c r="C3" s="1833">
        <v>2019</v>
      </c>
      <c r="D3" s="1819">
        <v>2020</v>
      </c>
      <c r="E3" s="1820"/>
      <c r="F3" s="1820"/>
      <c r="G3" s="1821"/>
      <c r="H3" s="1819">
        <v>2021</v>
      </c>
      <c r="I3" s="1820"/>
      <c r="J3" s="1820"/>
      <c r="K3" s="1821"/>
    </row>
    <row r="4" spans="1:14" s="663" customFormat="1" ht="15.5" thickBot="1">
      <c r="A4" s="1836"/>
      <c r="B4" s="1834"/>
      <c r="C4" s="1834"/>
      <c r="D4" s="666" t="s">
        <v>1</v>
      </c>
      <c r="E4" s="667" t="s">
        <v>2</v>
      </c>
      <c r="F4" s="668" t="s">
        <v>3</v>
      </c>
      <c r="G4" s="669" t="s">
        <v>4</v>
      </c>
      <c r="H4" s="666" t="s">
        <v>1</v>
      </c>
      <c r="I4" s="667" t="s">
        <v>2</v>
      </c>
      <c r="J4" s="668" t="s">
        <v>3</v>
      </c>
      <c r="K4" s="669" t="s">
        <v>4</v>
      </c>
    </row>
    <row r="5" spans="1:14" s="985" customFormat="1" ht="14">
      <c r="A5" s="1152" t="s">
        <v>1041</v>
      </c>
      <c r="B5" s="693">
        <v>211.42424400000002</v>
      </c>
      <c r="C5" s="1511">
        <v>257.089832</v>
      </c>
      <c r="D5" s="637">
        <v>252.96594347990339</v>
      </c>
      <c r="E5" s="638">
        <v>519.3069256419991</v>
      </c>
      <c r="F5" s="638">
        <v>324.35047933824478</v>
      </c>
      <c r="G5" s="639">
        <v>370.10383156540331</v>
      </c>
      <c r="H5" s="637">
        <v>608.79744341788285</v>
      </c>
      <c r="I5" s="638">
        <v>369.23628041443686</v>
      </c>
      <c r="J5" s="638">
        <v>408.28000280304968</v>
      </c>
      <c r="K5" s="639">
        <v>391.1737620589692</v>
      </c>
      <c r="M5" s="1064"/>
      <c r="N5" s="1064"/>
    </row>
    <row r="6" spans="1:14" s="986" customFormat="1" ht="14">
      <c r="A6" s="817" t="s">
        <v>1114</v>
      </c>
      <c r="B6" s="694">
        <v>45.505876999999998</v>
      </c>
      <c r="C6" s="1512">
        <v>44.597845999999997</v>
      </c>
      <c r="D6" s="640">
        <v>47.563459244487902</v>
      </c>
      <c r="E6" s="641">
        <v>100.14308389039199</v>
      </c>
      <c r="F6" s="641">
        <v>61.629531316031397</v>
      </c>
      <c r="G6" s="642">
        <v>76.894931304037414</v>
      </c>
      <c r="H6" s="640">
        <v>113.24384175362501</v>
      </c>
      <c r="I6" s="641">
        <v>93.9104003242565</v>
      </c>
      <c r="J6" s="641">
        <v>93.932138251629198</v>
      </c>
      <c r="K6" s="642">
        <v>91.114926140882005</v>
      </c>
      <c r="M6" s="446"/>
      <c r="N6" s="446"/>
    </row>
    <row r="7" spans="1:14" s="986" customFormat="1" ht="14">
      <c r="A7" s="827" t="s">
        <v>1115</v>
      </c>
      <c r="B7" s="694">
        <v>45.505876999999998</v>
      </c>
      <c r="C7" s="1512">
        <v>44.597845999999997</v>
      </c>
      <c r="D7" s="640">
        <v>47.563459244487902</v>
      </c>
      <c r="E7" s="641">
        <v>100.14308389039199</v>
      </c>
      <c r="F7" s="641">
        <v>61.629531316031397</v>
      </c>
      <c r="G7" s="642">
        <v>76.894931304037414</v>
      </c>
      <c r="H7" s="640">
        <v>113.24384175362501</v>
      </c>
      <c r="I7" s="641">
        <v>93.9104003242565</v>
      </c>
      <c r="J7" s="641">
        <v>93.932138251629198</v>
      </c>
      <c r="K7" s="642">
        <v>91.114926140882005</v>
      </c>
      <c r="M7" s="446"/>
      <c r="N7" s="446"/>
    </row>
    <row r="8" spans="1:14" s="986" customFormat="1" ht="14">
      <c r="A8" s="816" t="s">
        <v>939</v>
      </c>
      <c r="B8" s="694">
        <v>0</v>
      </c>
      <c r="C8" s="1512">
        <v>0</v>
      </c>
      <c r="D8" s="640">
        <v>0</v>
      </c>
      <c r="E8" s="641">
        <v>0</v>
      </c>
      <c r="F8" s="641">
        <v>0</v>
      </c>
      <c r="G8" s="642">
        <v>0</v>
      </c>
      <c r="H8" s="640">
        <v>0</v>
      </c>
      <c r="I8" s="641">
        <v>0</v>
      </c>
      <c r="J8" s="641">
        <v>0</v>
      </c>
      <c r="K8" s="642">
        <v>0</v>
      </c>
      <c r="M8" s="446"/>
      <c r="N8" s="446"/>
    </row>
    <row r="9" spans="1:14" s="986" customFormat="1" ht="14">
      <c r="A9" s="816" t="s">
        <v>1017</v>
      </c>
      <c r="B9" s="694">
        <v>0</v>
      </c>
      <c r="C9" s="1512">
        <v>0</v>
      </c>
      <c r="D9" s="640">
        <v>0</v>
      </c>
      <c r="E9" s="641">
        <v>0</v>
      </c>
      <c r="F9" s="641">
        <v>0</v>
      </c>
      <c r="G9" s="642">
        <v>0</v>
      </c>
      <c r="H9" s="640">
        <v>0</v>
      </c>
      <c r="I9" s="641">
        <v>0</v>
      </c>
      <c r="J9" s="641">
        <v>0</v>
      </c>
      <c r="K9" s="642">
        <v>0</v>
      </c>
      <c r="M9" s="446"/>
      <c r="N9" s="446"/>
    </row>
    <row r="10" spans="1:14" s="986" customFormat="1" ht="14">
      <c r="A10" s="816" t="s">
        <v>1019</v>
      </c>
      <c r="B10" s="694">
        <v>0</v>
      </c>
      <c r="C10" s="1512">
        <v>0</v>
      </c>
      <c r="D10" s="640">
        <v>0</v>
      </c>
      <c r="E10" s="641">
        <v>0</v>
      </c>
      <c r="F10" s="641">
        <v>0</v>
      </c>
      <c r="G10" s="642">
        <v>0</v>
      </c>
      <c r="H10" s="640">
        <v>0</v>
      </c>
      <c r="I10" s="641">
        <v>0</v>
      </c>
      <c r="J10" s="641">
        <v>0</v>
      </c>
      <c r="K10" s="642">
        <v>0</v>
      </c>
      <c r="M10" s="446"/>
      <c r="N10" s="446"/>
    </row>
    <row r="11" spans="1:14" s="986" customFormat="1" ht="14">
      <c r="A11" s="816" t="s">
        <v>1021</v>
      </c>
      <c r="B11" s="694">
        <v>0</v>
      </c>
      <c r="C11" s="1512">
        <v>0</v>
      </c>
      <c r="D11" s="640">
        <v>0</v>
      </c>
      <c r="E11" s="641">
        <v>0</v>
      </c>
      <c r="F11" s="641">
        <v>0</v>
      </c>
      <c r="G11" s="642">
        <v>0</v>
      </c>
      <c r="H11" s="640">
        <v>0</v>
      </c>
      <c r="I11" s="641">
        <v>0</v>
      </c>
      <c r="J11" s="641">
        <v>0</v>
      </c>
      <c r="K11" s="642">
        <v>0</v>
      </c>
      <c r="M11" s="446"/>
      <c r="N11" s="446"/>
    </row>
    <row r="12" spans="1:14" s="986" customFormat="1" ht="14">
      <c r="A12" s="816" t="s">
        <v>1023</v>
      </c>
      <c r="B12" s="694">
        <v>45.505876999999998</v>
      </c>
      <c r="C12" s="1512">
        <v>44.597845999999997</v>
      </c>
      <c r="D12" s="640">
        <v>47.563459244487902</v>
      </c>
      <c r="E12" s="641">
        <v>100.14308389039199</v>
      </c>
      <c r="F12" s="641">
        <v>61.629531316031397</v>
      </c>
      <c r="G12" s="642">
        <v>76.894931304037414</v>
      </c>
      <c r="H12" s="640">
        <v>113.24384175362501</v>
      </c>
      <c r="I12" s="641">
        <v>93.9104003242565</v>
      </c>
      <c r="J12" s="641">
        <v>93.932138251629198</v>
      </c>
      <c r="K12" s="642">
        <v>91.114926140882005</v>
      </c>
      <c r="M12" s="446"/>
      <c r="N12" s="446"/>
    </row>
    <row r="13" spans="1:14" s="986" customFormat="1" ht="14">
      <c r="A13" s="827" t="s">
        <v>1116</v>
      </c>
      <c r="B13" s="694">
        <v>0</v>
      </c>
      <c r="C13" s="1512">
        <v>0</v>
      </c>
      <c r="D13" s="640">
        <v>0</v>
      </c>
      <c r="E13" s="641">
        <v>0</v>
      </c>
      <c r="F13" s="641">
        <v>0</v>
      </c>
      <c r="G13" s="642">
        <v>0</v>
      </c>
      <c r="H13" s="640">
        <v>0</v>
      </c>
      <c r="I13" s="641">
        <v>0</v>
      </c>
      <c r="J13" s="641">
        <v>0</v>
      </c>
      <c r="K13" s="642">
        <v>0</v>
      </c>
      <c r="M13" s="446"/>
      <c r="N13" s="446"/>
    </row>
    <row r="14" spans="1:14" s="986" customFormat="1" ht="14">
      <c r="A14" s="816" t="s">
        <v>940</v>
      </c>
      <c r="B14" s="694">
        <v>0</v>
      </c>
      <c r="C14" s="1512">
        <v>0</v>
      </c>
      <c r="D14" s="640">
        <v>0</v>
      </c>
      <c r="E14" s="641">
        <v>0</v>
      </c>
      <c r="F14" s="641">
        <v>0</v>
      </c>
      <c r="G14" s="642">
        <v>0</v>
      </c>
      <c r="H14" s="640">
        <v>0</v>
      </c>
      <c r="I14" s="641">
        <v>0</v>
      </c>
      <c r="J14" s="641">
        <v>0</v>
      </c>
      <c r="K14" s="642">
        <v>0</v>
      </c>
      <c r="M14" s="446"/>
      <c r="N14" s="446"/>
    </row>
    <row r="15" spans="1:14" s="986" customFormat="1" ht="14">
      <c r="A15" s="816" t="s">
        <v>1018</v>
      </c>
      <c r="B15" s="694">
        <v>0</v>
      </c>
      <c r="C15" s="1512">
        <v>0</v>
      </c>
      <c r="D15" s="640">
        <v>0</v>
      </c>
      <c r="E15" s="641">
        <v>0</v>
      </c>
      <c r="F15" s="641">
        <v>0</v>
      </c>
      <c r="G15" s="642">
        <v>0</v>
      </c>
      <c r="H15" s="640">
        <v>0</v>
      </c>
      <c r="I15" s="641">
        <v>0</v>
      </c>
      <c r="J15" s="641">
        <v>0</v>
      </c>
      <c r="K15" s="642">
        <v>0</v>
      </c>
      <c r="M15" s="446"/>
      <c r="N15" s="446"/>
    </row>
    <row r="16" spans="1:14" s="986" customFormat="1" ht="14">
      <c r="A16" s="816" t="s">
        <v>1020</v>
      </c>
      <c r="B16" s="694">
        <v>0</v>
      </c>
      <c r="C16" s="1512">
        <v>0</v>
      </c>
      <c r="D16" s="640">
        <v>0</v>
      </c>
      <c r="E16" s="641">
        <v>0</v>
      </c>
      <c r="F16" s="641">
        <v>0</v>
      </c>
      <c r="G16" s="642">
        <v>0</v>
      </c>
      <c r="H16" s="640">
        <v>0</v>
      </c>
      <c r="I16" s="641">
        <v>0</v>
      </c>
      <c r="J16" s="641">
        <v>0</v>
      </c>
      <c r="K16" s="642">
        <v>0</v>
      </c>
      <c r="M16" s="446"/>
      <c r="N16" s="446"/>
    </row>
    <row r="17" spans="1:14" s="986" customFormat="1" ht="14">
      <c r="A17" s="816" t="s">
        <v>1022</v>
      </c>
      <c r="B17" s="694">
        <v>0</v>
      </c>
      <c r="C17" s="1512">
        <v>0</v>
      </c>
      <c r="D17" s="640">
        <v>0</v>
      </c>
      <c r="E17" s="641">
        <v>0</v>
      </c>
      <c r="F17" s="641">
        <v>0</v>
      </c>
      <c r="G17" s="642">
        <v>0</v>
      </c>
      <c r="H17" s="640">
        <v>0</v>
      </c>
      <c r="I17" s="641">
        <v>0</v>
      </c>
      <c r="J17" s="641">
        <v>0</v>
      </c>
      <c r="K17" s="642">
        <v>0</v>
      </c>
      <c r="M17" s="446"/>
      <c r="N17" s="446"/>
    </row>
    <row r="18" spans="1:14" s="986" customFormat="1" ht="14">
      <c r="A18" s="816" t="s">
        <v>1024</v>
      </c>
      <c r="B18" s="694">
        <v>0</v>
      </c>
      <c r="C18" s="1512">
        <v>0</v>
      </c>
      <c r="D18" s="640">
        <v>0</v>
      </c>
      <c r="E18" s="641">
        <v>0</v>
      </c>
      <c r="F18" s="641">
        <v>0</v>
      </c>
      <c r="G18" s="642">
        <v>0</v>
      </c>
      <c r="H18" s="640">
        <v>0</v>
      </c>
      <c r="I18" s="641">
        <v>0</v>
      </c>
      <c r="J18" s="641">
        <v>0</v>
      </c>
      <c r="K18" s="642">
        <v>0</v>
      </c>
      <c r="M18" s="446"/>
      <c r="N18" s="446"/>
    </row>
    <row r="19" spans="1:14" s="986" customFormat="1" ht="14">
      <c r="A19" s="817" t="s">
        <v>1118</v>
      </c>
      <c r="B19" s="694">
        <v>165.91836699999999</v>
      </c>
      <c r="C19" s="1512">
        <v>212.491986</v>
      </c>
      <c r="D19" s="640">
        <v>205.4024842354155</v>
      </c>
      <c r="E19" s="641">
        <v>419.16384175160709</v>
      </c>
      <c r="F19" s="641">
        <v>262.72094802221335</v>
      </c>
      <c r="G19" s="642">
        <v>293.2089002613659</v>
      </c>
      <c r="H19" s="640">
        <v>495.55360166425794</v>
      </c>
      <c r="I19" s="641">
        <v>275.32588009018036</v>
      </c>
      <c r="J19" s="641">
        <v>314.34786455142051</v>
      </c>
      <c r="K19" s="642">
        <v>300.05883591808714</v>
      </c>
      <c r="M19" s="446"/>
      <c r="N19" s="446"/>
    </row>
    <row r="20" spans="1:14" s="986" customFormat="1" ht="14">
      <c r="A20" s="827" t="s">
        <v>1115</v>
      </c>
      <c r="B20" s="694">
        <v>165.91836699999999</v>
      </c>
      <c r="C20" s="1512">
        <v>212.491986</v>
      </c>
      <c r="D20" s="640">
        <v>205.4024842354155</v>
      </c>
      <c r="E20" s="641">
        <v>419.16384175160709</v>
      </c>
      <c r="F20" s="641">
        <v>262.72094802221335</v>
      </c>
      <c r="G20" s="642">
        <v>293.2089002613659</v>
      </c>
      <c r="H20" s="640">
        <v>495.55360166425794</v>
      </c>
      <c r="I20" s="641">
        <v>275.32588009018036</v>
      </c>
      <c r="J20" s="641">
        <v>314.34786455142051</v>
      </c>
      <c r="K20" s="642">
        <v>300.05883591808714</v>
      </c>
      <c r="M20" s="446"/>
      <c r="N20" s="446"/>
    </row>
    <row r="21" spans="1:14" s="986" customFormat="1" ht="14">
      <c r="A21" s="816" t="s">
        <v>941</v>
      </c>
      <c r="B21" s="694">
        <v>0</v>
      </c>
      <c r="C21" s="1512">
        <v>0</v>
      </c>
      <c r="D21" s="640">
        <v>0</v>
      </c>
      <c r="E21" s="641">
        <v>0</v>
      </c>
      <c r="F21" s="641">
        <v>0</v>
      </c>
      <c r="G21" s="642">
        <v>0</v>
      </c>
      <c r="H21" s="640">
        <v>0</v>
      </c>
      <c r="I21" s="641">
        <v>0</v>
      </c>
      <c r="J21" s="641">
        <v>0</v>
      </c>
      <c r="K21" s="642">
        <v>0</v>
      </c>
      <c r="M21" s="446"/>
      <c r="N21" s="446"/>
    </row>
    <row r="22" spans="1:14" s="986" customFormat="1" ht="14">
      <c r="A22" s="816" t="s">
        <v>1025</v>
      </c>
      <c r="B22" s="694">
        <v>0</v>
      </c>
      <c r="C22" s="1512">
        <v>0</v>
      </c>
      <c r="D22" s="640">
        <v>0</v>
      </c>
      <c r="E22" s="641">
        <v>0</v>
      </c>
      <c r="F22" s="641">
        <v>0</v>
      </c>
      <c r="G22" s="642">
        <v>0</v>
      </c>
      <c r="H22" s="640">
        <v>0</v>
      </c>
      <c r="I22" s="641">
        <v>0</v>
      </c>
      <c r="J22" s="641">
        <v>0</v>
      </c>
      <c r="K22" s="642">
        <v>0</v>
      </c>
      <c r="M22" s="446"/>
      <c r="N22" s="446"/>
    </row>
    <row r="23" spans="1:14" s="986" customFormat="1" ht="14">
      <c r="A23" s="816" t="s">
        <v>1027</v>
      </c>
      <c r="B23" s="694">
        <v>0</v>
      </c>
      <c r="C23" s="1512">
        <v>0</v>
      </c>
      <c r="D23" s="640">
        <v>0</v>
      </c>
      <c r="E23" s="641">
        <v>0</v>
      </c>
      <c r="F23" s="641">
        <v>0</v>
      </c>
      <c r="G23" s="642">
        <v>0</v>
      </c>
      <c r="H23" s="640">
        <v>0</v>
      </c>
      <c r="I23" s="641">
        <v>0</v>
      </c>
      <c r="J23" s="641">
        <v>0</v>
      </c>
      <c r="K23" s="642">
        <v>0</v>
      </c>
      <c r="M23" s="446"/>
      <c r="N23" s="446"/>
    </row>
    <row r="24" spans="1:14" s="986" customFormat="1" ht="14">
      <c r="A24" s="816" t="s">
        <v>1029</v>
      </c>
      <c r="B24" s="694">
        <v>0</v>
      </c>
      <c r="C24" s="1512">
        <v>0</v>
      </c>
      <c r="D24" s="640">
        <v>0</v>
      </c>
      <c r="E24" s="641">
        <v>0</v>
      </c>
      <c r="F24" s="641">
        <v>0</v>
      </c>
      <c r="G24" s="642">
        <v>0</v>
      </c>
      <c r="H24" s="640">
        <v>0</v>
      </c>
      <c r="I24" s="641">
        <v>0</v>
      </c>
      <c r="J24" s="641">
        <v>0</v>
      </c>
      <c r="K24" s="642">
        <v>0</v>
      </c>
      <c r="M24" s="446"/>
      <c r="N24" s="446"/>
    </row>
    <row r="25" spans="1:14" s="986" customFormat="1" ht="14">
      <c r="A25" s="816" t="s">
        <v>1031</v>
      </c>
      <c r="B25" s="694">
        <v>165.91836699999999</v>
      </c>
      <c r="C25" s="1512">
        <v>212.491986</v>
      </c>
      <c r="D25" s="640">
        <v>205.4024842354155</v>
      </c>
      <c r="E25" s="641">
        <v>419.16384175160709</v>
      </c>
      <c r="F25" s="641">
        <v>262.72094802221335</v>
      </c>
      <c r="G25" s="642">
        <v>293.2089002613659</v>
      </c>
      <c r="H25" s="640">
        <v>495.55360166425794</v>
      </c>
      <c r="I25" s="641">
        <v>275.32588009018036</v>
      </c>
      <c r="J25" s="641">
        <v>314.34786455142051</v>
      </c>
      <c r="K25" s="642">
        <v>300.05883591808714</v>
      </c>
      <c r="M25" s="446"/>
      <c r="N25" s="446"/>
    </row>
    <row r="26" spans="1:14" s="986" customFormat="1" ht="14">
      <c r="A26" s="827" t="s">
        <v>1116</v>
      </c>
      <c r="B26" s="694">
        <v>0</v>
      </c>
      <c r="C26" s="1512">
        <v>0</v>
      </c>
      <c r="D26" s="640">
        <v>0</v>
      </c>
      <c r="E26" s="641">
        <v>0</v>
      </c>
      <c r="F26" s="641">
        <v>0</v>
      </c>
      <c r="G26" s="642">
        <v>0</v>
      </c>
      <c r="H26" s="640">
        <v>0</v>
      </c>
      <c r="I26" s="641">
        <v>0</v>
      </c>
      <c r="J26" s="641">
        <v>0</v>
      </c>
      <c r="K26" s="642">
        <v>0</v>
      </c>
      <c r="M26" s="446"/>
      <c r="N26" s="446"/>
    </row>
    <row r="27" spans="1:14" s="986" customFormat="1" ht="14">
      <c r="A27" s="816" t="s">
        <v>942</v>
      </c>
      <c r="B27" s="694">
        <v>0</v>
      </c>
      <c r="C27" s="1512">
        <v>0</v>
      </c>
      <c r="D27" s="640">
        <v>0</v>
      </c>
      <c r="E27" s="641">
        <v>0</v>
      </c>
      <c r="F27" s="641">
        <v>0</v>
      </c>
      <c r="G27" s="642">
        <v>0</v>
      </c>
      <c r="H27" s="640">
        <v>0</v>
      </c>
      <c r="I27" s="641">
        <v>0</v>
      </c>
      <c r="J27" s="641">
        <v>0</v>
      </c>
      <c r="K27" s="642">
        <v>0</v>
      </c>
      <c r="M27" s="446"/>
      <c r="N27" s="446"/>
    </row>
    <row r="28" spans="1:14" s="986" customFormat="1" ht="14">
      <c r="A28" s="816" t="s">
        <v>1026</v>
      </c>
      <c r="B28" s="694">
        <v>0</v>
      </c>
      <c r="C28" s="1512">
        <v>0</v>
      </c>
      <c r="D28" s="640">
        <v>0</v>
      </c>
      <c r="E28" s="641">
        <v>0</v>
      </c>
      <c r="F28" s="641">
        <v>0</v>
      </c>
      <c r="G28" s="642">
        <v>0</v>
      </c>
      <c r="H28" s="640">
        <v>0</v>
      </c>
      <c r="I28" s="641">
        <v>0</v>
      </c>
      <c r="J28" s="641">
        <v>0</v>
      </c>
      <c r="K28" s="642">
        <v>0</v>
      </c>
      <c r="M28" s="446"/>
      <c r="N28" s="446"/>
    </row>
    <row r="29" spans="1:14" s="986" customFormat="1" ht="14">
      <c r="A29" s="816" t="s">
        <v>1028</v>
      </c>
      <c r="B29" s="694">
        <v>0</v>
      </c>
      <c r="C29" s="1512">
        <v>0</v>
      </c>
      <c r="D29" s="640">
        <v>0</v>
      </c>
      <c r="E29" s="641">
        <v>0</v>
      </c>
      <c r="F29" s="641">
        <v>0</v>
      </c>
      <c r="G29" s="642">
        <v>0</v>
      </c>
      <c r="H29" s="640">
        <v>0</v>
      </c>
      <c r="I29" s="641">
        <v>0</v>
      </c>
      <c r="J29" s="641">
        <v>0</v>
      </c>
      <c r="K29" s="642">
        <v>0</v>
      </c>
      <c r="M29" s="446"/>
      <c r="N29" s="446"/>
    </row>
    <row r="30" spans="1:14" s="986" customFormat="1" ht="14">
      <c r="A30" s="816" t="s">
        <v>1030</v>
      </c>
      <c r="B30" s="694">
        <v>0</v>
      </c>
      <c r="C30" s="1512">
        <v>0</v>
      </c>
      <c r="D30" s="640">
        <v>0</v>
      </c>
      <c r="E30" s="641">
        <v>0</v>
      </c>
      <c r="F30" s="641">
        <v>0</v>
      </c>
      <c r="G30" s="642">
        <v>0</v>
      </c>
      <c r="H30" s="640">
        <v>0</v>
      </c>
      <c r="I30" s="641">
        <v>0</v>
      </c>
      <c r="J30" s="641">
        <v>0</v>
      </c>
      <c r="K30" s="642">
        <v>0</v>
      </c>
      <c r="M30" s="446"/>
      <c r="N30" s="446"/>
    </row>
    <row r="31" spans="1:14" s="986" customFormat="1" ht="14">
      <c r="A31" s="816" t="s">
        <v>1032</v>
      </c>
      <c r="B31" s="694">
        <v>0</v>
      </c>
      <c r="C31" s="1512">
        <v>0</v>
      </c>
      <c r="D31" s="640">
        <v>0</v>
      </c>
      <c r="E31" s="641">
        <v>0</v>
      </c>
      <c r="F31" s="641">
        <v>0</v>
      </c>
      <c r="G31" s="642">
        <v>0</v>
      </c>
      <c r="H31" s="640">
        <v>0</v>
      </c>
      <c r="I31" s="641">
        <v>0</v>
      </c>
      <c r="J31" s="641">
        <v>0</v>
      </c>
      <c r="K31" s="642">
        <v>0</v>
      </c>
      <c r="M31" s="446"/>
      <c r="N31" s="446"/>
    </row>
    <row r="32" spans="1:14" s="986" customFormat="1" ht="14">
      <c r="A32" s="1151"/>
      <c r="B32" s="694"/>
      <c r="C32" s="1512"/>
      <c r="D32" s="640"/>
      <c r="E32" s="641"/>
      <c r="F32" s="641"/>
      <c r="G32" s="642"/>
      <c r="H32" s="640"/>
      <c r="I32" s="641"/>
      <c r="J32" s="641"/>
      <c r="K32" s="642"/>
      <c r="M32" s="446"/>
      <c r="N32" s="446"/>
    </row>
    <row r="33" spans="1:14" s="985" customFormat="1" ht="14">
      <c r="A33" s="813" t="s">
        <v>1042</v>
      </c>
      <c r="B33" s="693">
        <v>28.628017</v>
      </c>
      <c r="C33" s="1511">
        <v>35.100574000000002</v>
      </c>
      <c r="D33" s="637">
        <v>89.318144622800006</v>
      </c>
      <c r="E33" s="638">
        <v>142.16180929494999</v>
      </c>
      <c r="F33" s="638">
        <v>222.03702547857</v>
      </c>
      <c r="G33" s="639">
        <v>317.27876893739005</v>
      </c>
      <c r="H33" s="637">
        <v>400.70161020099994</v>
      </c>
      <c r="I33" s="638">
        <v>564.21285440116992</v>
      </c>
      <c r="J33" s="638">
        <v>552.06106711449002</v>
      </c>
      <c r="K33" s="639">
        <v>72.922566882309994</v>
      </c>
      <c r="M33" s="1064"/>
      <c r="N33" s="1064"/>
    </row>
    <row r="34" spans="1:14" s="986" customFormat="1" ht="14">
      <c r="A34" s="817" t="s">
        <v>1114</v>
      </c>
      <c r="B34" s="694">
        <v>0</v>
      </c>
      <c r="C34" s="1512">
        <v>0</v>
      </c>
      <c r="D34" s="640">
        <v>0</v>
      </c>
      <c r="E34" s="641">
        <v>0</v>
      </c>
      <c r="F34" s="641">
        <v>0</v>
      </c>
      <c r="G34" s="642">
        <v>0</v>
      </c>
      <c r="H34" s="640">
        <v>0</v>
      </c>
      <c r="I34" s="641">
        <v>0</v>
      </c>
      <c r="J34" s="641">
        <v>0</v>
      </c>
      <c r="K34" s="642">
        <v>0</v>
      </c>
      <c r="M34" s="446"/>
      <c r="N34" s="446"/>
    </row>
    <row r="35" spans="1:14" s="986" customFormat="1" ht="14">
      <c r="A35" s="827" t="s">
        <v>1115</v>
      </c>
      <c r="B35" s="694">
        <v>0</v>
      </c>
      <c r="C35" s="1512">
        <v>0</v>
      </c>
      <c r="D35" s="640">
        <v>0</v>
      </c>
      <c r="E35" s="641">
        <v>0</v>
      </c>
      <c r="F35" s="641">
        <v>0</v>
      </c>
      <c r="G35" s="642">
        <v>0</v>
      </c>
      <c r="H35" s="640">
        <v>0</v>
      </c>
      <c r="I35" s="641">
        <v>0</v>
      </c>
      <c r="J35" s="641">
        <v>0</v>
      </c>
      <c r="K35" s="642">
        <v>0</v>
      </c>
      <c r="M35" s="446"/>
      <c r="N35" s="446"/>
    </row>
    <row r="36" spans="1:14" s="986" customFormat="1" ht="14">
      <c r="A36" s="816" t="s">
        <v>1256</v>
      </c>
      <c r="B36" s="694">
        <v>0</v>
      </c>
      <c r="C36" s="1512">
        <v>0</v>
      </c>
      <c r="D36" s="640">
        <v>0</v>
      </c>
      <c r="E36" s="641">
        <v>0</v>
      </c>
      <c r="F36" s="641">
        <v>0</v>
      </c>
      <c r="G36" s="642">
        <v>0</v>
      </c>
      <c r="H36" s="640">
        <v>0</v>
      </c>
      <c r="I36" s="641">
        <v>0</v>
      </c>
      <c r="J36" s="641">
        <v>0</v>
      </c>
      <c r="K36" s="642">
        <v>0</v>
      </c>
      <c r="M36" s="446"/>
      <c r="N36" s="446"/>
    </row>
    <row r="37" spans="1:14" s="986" customFormat="1" ht="14">
      <c r="A37" s="816" t="s">
        <v>1034</v>
      </c>
      <c r="B37" s="694">
        <v>0</v>
      </c>
      <c r="C37" s="1512">
        <v>0</v>
      </c>
      <c r="D37" s="640">
        <v>0</v>
      </c>
      <c r="E37" s="641">
        <v>0</v>
      </c>
      <c r="F37" s="641">
        <v>0</v>
      </c>
      <c r="G37" s="642">
        <v>0</v>
      </c>
      <c r="H37" s="640">
        <v>0</v>
      </c>
      <c r="I37" s="641">
        <v>0</v>
      </c>
      <c r="J37" s="641">
        <v>0</v>
      </c>
      <c r="K37" s="642">
        <v>0</v>
      </c>
      <c r="M37" s="446"/>
      <c r="N37" s="446"/>
    </row>
    <row r="38" spans="1:14" s="986" customFormat="1" ht="14">
      <c r="A38" s="816" t="s">
        <v>1043</v>
      </c>
      <c r="B38" s="694">
        <v>0</v>
      </c>
      <c r="C38" s="1512">
        <v>0</v>
      </c>
      <c r="D38" s="640">
        <v>0</v>
      </c>
      <c r="E38" s="641">
        <v>0</v>
      </c>
      <c r="F38" s="641">
        <v>0</v>
      </c>
      <c r="G38" s="642">
        <v>0</v>
      </c>
      <c r="H38" s="640">
        <v>0</v>
      </c>
      <c r="I38" s="641">
        <v>0</v>
      </c>
      <c r="J38" s="641">
        <v>0</v>
      </c>
      <c r="K38" s="642">
        <v>0</v>
      </c>
      <c r="M38" s="446"/>
      <c r="N38" s="446"/>
    </row>
    <row r="39" spans="1:14" s="986" customFormat="1" ht="14">
      <c r="A39" s="821" t="s">
        <v>1161</v>
      </c>
      <c r="B39" s="694">
        <v>0</v>
      </c>
      <c r="C39" s="1512">
        <v>0</v>
      </c>
      <c r="D39" s="640">
        <v>0</v>
      </c>
      <c r="E39" s="641">
        <v>0</v>
      </c>
      <c r="F39" s="641">
        <v>0</v>
      </c>
      <c r="G39" s="642">
        <v>0</v>
      </c>
      <c r="H39" s="640">
        <v>0</v>
      </c>
      <c r="I39" s="641">
        <v>0</v>
      </c>
      <c r="J39" s="641">
        <v>0</v>
      </c>
      <c r="K39" s="642">
        <v>0</v>
      </c>
      <c r="M39" s="446"/>
      <c r="N39" s="446"/>
    </row>
    <row r="40" spans="1:14" s="986" customFormat="1" ht="14">
      <c r="A40" s="821" t="s">
        <v>1162</v>
      </c>
      <c r="B40" s="694">
        <v>0</v>
      </c>
      <c r="C40" s="1512">
        <v>0</v>
      </c>
      <c r="D40" s="640">
        <v>0</v>
      </c>
      <c r="E40" s="641">
        <v>0</v>
      </c>
      <c r="F40" s="641">
        <v>0</v>
      </c>
      <c r="G40" s="642">
        <v>0</v>
      </c>
      <c r="H40" s="640">
        <v>0</v>
      </c>
      <c r="I40" s="641">
        <v>0</v>
      </c>
      <c r="J40" s="641">
        <v>0</v>
      </c>
      <c r="K40" s="642">
        <v>0</v>
      </c>
      <c r="M40" s="446"/>
      <c r="N40" s="446"/>
    </row>
    <row r="41" spans="1:14" s="986" customFormat="1" ht="14">
      <c r="A41" s="816" t="s">
        <v>1163</v>
      </c>
      <c r="B41" s="694">
        <v>0</v>
      </c>
      <c r="C41" s="1512">
        <v>0</v>
      </c>
      <c r="D41" s="640">
        <v>0</v>
      </c>
      <c r="E41" s="641">
        <v>0</v>
      </c>
      <c r="F41" s="641">
        <v>0</v>
      </c>
      <c r="G41" s="642">
        <v>0</v>
      </c>
      <c r="H41" s="640">
        <v>0</v>
      </c>
      <c r="I41" s="641">
        <v>0</v>
      </c>
      <c r="J41" s="641">
        <v>0</v>
      </c>
      <c r="K41" s="642">
        <v>0</v>
      </c>
      <c r="M41" s="446"/>
      <c r="N41" s="446"/>
    </row>
    <row r="42" spans="1:14" s="986" customFormat="1" ht="14">
      <c r="A42" s="821" t="s">
        <v>1257</v>
      </c>
      <c r="B42" s="694">
        <v>0</v>
      </c>
      <c r="C42" s="1512">
        <v>0</v>
      </c>
      <c r="D42" s="640">
        <v>0</v>
      </c>
      <c r="E42" s="641">
        <v>0</v>
      </c>
      <c r="F42" s="641">
        <v>0</v>
      </c>
      <c r="G42" s="642">
        <v>0</v>
      </c>
      <c r="H42" s="640">
        <v>0</v>
      </c>
      <c r="I42" s="641">
        <v>0</v>
      </c>
      <c r="J42" s="641">
        <v>0</v>
      </c>
      <c r="K42" s="642">
        <v>0</v>
      </c>
      <c r="M42" s="446"/>
      <c r="N42" s="446"/>
    </row>
    <row r="43" spans="1:14" s="986" customFormat="1" ht="14">
      <c r="A43" s="821" t="s">
        <v>1258</v>
      </c>
      <c r="B43" s="694">
        <v>0</v>
      </c>
      <c r="C43" s="1512">
        <v>0</v>
      </c>
      <c r="D43" s="640">
        <v>0</v>
      </c>
      <c r="E43" s="641">
        <v>0</v>
      </c>
      <c r="F43" s="641">
        <v>0</v>
      </c>
      <c r="G43" s="642">
        <v>0</v>
      </c>
      <c r="H43" s="640">
        <v>0</v>
      </c>
      <c r="I43" s="641">
        <v>0</v>
      </c>
      <c r="J43" s="641">
        <v>0</v>
      </c>
      <c r="K43" s="642">
        <v>0</v>
      </c>
      <c r="M43" s="446"/>
      <c r="N43" s="446"/>
    </row>
    <row r="44" spans="1:14" s="986" customFormat="1" ht="14">
      <c r="A44" s="821" t="s">
        <v>926</v>
      </c>
      <c r="B44" s="694">
        <v>0</v>
      </c>
      <c r="C44" s="1512">
        <v>0</v>
      </c>
      <c r="D44" s="640">
        <v>0</v>
      </c>
      <c r="E44" s="641">
        <v>0</v>
      </c>
      <c r="F44" s="641">
        <v>0</v>
      </c>
      <c r="G44" s="642">
        <v>0</v>
      </c>
      <c r="H44" s="640">
        <v>0</v>
      </c>
      <c r="I44" s="641">
        <v>0</v>
      </c>
      <c r="J44" s="641">
        <v>0</v>
      </c>
      <c r="K44" s="642">
        <v>0</v>
      </c>
      <c r="M44" s="446"/>
      <c r="N44" s="446"/>
    </row>
    <row r="45" spans="1:14" s="986" customFormat="1" ht="14">
      <c r="A45" s="816" t="s">
        <v>1045</v>
      </c>
      <c r="B45" s="694">
        <v>0</v>
      </c>
      <c r="C45" s="1512">
        <v>0</v>
      </c>
      <c r="D45" s="640">
        <v>0</v>
      </c>
      <c r="E45" s="641">
        <v>0</v>
      </c>
      <c r="F45" s="641">
        <v>0</v>
      </c>
      <c r="G45" s="642">
        <v>0</v>
      </c>
      <c r="H45" s="640">
        <v>0</v>
      </c>
      <c r="I45" s="641">
        <v>0</v>
      </c>
      <c r="J45" s="641">
        <v>0</v>
      </c>
      <c r="K45" s="642">
        <v>0</v>
      </c>
      <c r="M45" s="446"/>
      <c r="N45" s="446"/>
    </row>
    <row r="46" spans="1:14" s="986" customFormat="1" ht="14">
      <c r="A46" s="816" t="s">
        <v>1047</v>
      </c>
      <c r="B46" s="694">
        <v>0</v>
      </c>
      <c r="C46" s="1512">
        <v>0</v>
      </c>
      <c r="D46" s="640">
        <v>0</v>
      </c>
      <c r="E46" s="641">
        <v>0</v>
      </c>
      <c r="F46" s="641">
        <v>0</v>
      </c>
      <c r="G46" s="642">
        <v>0</v>
      </c>
      <c r="H46" s="640">
        <v>0</v>
      </c>
      <c r="I46" s="641">
        <v>0</v>
      </c>
      <c r="J46" s="641">
        <v>0</v>
      </c>
      <c r="K46" s="642">
        <v>0</v>
      </c>
      <c r="M46" s="446"/>
      <c r="N46" s="446"/>
    </row>
    <row r="47" spans="1:14" s="986" customFormat="1" ht="14">
      <c r="A47" s="816" t="s">
        <v>1049</v>
      </c>
      <c r="B47" s="694">
        <v>0</v>
      </c>
      <c r="C47" s="1512">
        <v>0</v>
      </c>
      <c r="D47" s="640">
        <v>0</v>
      </c>
      <c r="E47" s="641">
        <v>0</v>
      </c>
      <c r="F47" s="641">
        <v>0</v>
      </c>
      <c r="G47" s="642">
        <v>0</v>
      </c>
      <c r="H47" s="640">
        <v>0</v>
      </c>
      <c r="I47" s="641">
        <v>0</v>
      </c>
      <c r="J47" s="641">
        <v>0</v>
      </c>
      <c r="K47" s="642">
        <v>0</v>
      </c>
      <c r="M47" s="446"/>
      <c r="N47" s="446"/>
    </row>
    <row r="48" spans="1:14" s="986" customFormat="1" ht="14">
      <c r="A48" s="816" t="s">
        <v>1051</v>
      </c>
      <c r="B48" s="694">
        <v>0</v>
      </c>
      <c r="C48" s="1512">
        <v>0</v>
      </c>
      <c r="D48" s="640">
        <v>0</v>
      </c>
      <c r="E48" s="641">
        <v>0</v>
      </c>
      <c r="F48" s="641">
        <v>0</v>
      </c>
      <c r="G48" s="642">
        <v>0</v>
      </c>
      <c r="H48" s="640">
        <v>0</v>
      </c>
      <c r="I48" s="641">
        <v>0</v>
      </c>
      <c r="J48" s="641">
        <v>0</v>
      </c>
      <c r="K48" s="642">
        <v>0</v>
      </c>
      <c r="M48" s="446"/>
      <c r="N48" s="446"/>
    </row>
    <row r="49" spans="1:14" s="986" customFormat="1" ht="14">
      <c r="A49" s="816" t="s">
        <v>1164</v>
      </c>
      <c r="B49" s="694">
        <v>0</v>
      </c>
      <c r="C49" s="1512">
        <v>0</v>
      </c>
      <c r="D49" s="640">
        <v>0</v>
      </c>
      <c r="E49" s="641">
        <v>0</v>
      </c>
      <c r="F49" s="641">
        <v>0</v>
      </c>
      <c r="G49" s="642">
        <v>0</v>
      </c>
      <c r="H49" s="640">
        <v>0</v>
      </c>
      <c r="I49" s="641">
        <v>0</v>
      </c>
      <c r="J49" s="641">
        <v>0</v>
      </c>
      <c r="K49" s="642">
        <v>0</v>
      </c>
      <c r="M49" s="446"/>
      <c r="N49" s="446"/>
    </row>
    <row r="50" spans="1:14" s="986" customFormat="1" ht="14">
      <c r="A50" s="827" t="s">
        <v>1116</v>
      </c>
      <c r="B50" s="694">
        <v>0</v>
      </c>
      <c r="C50" s="1512">
        <v>0</v>
      </c>
      <c r="D50" s="640">
        <v>0</v>
      </c>
      <c r="E50" s="641">
        <v>0</v>
      </c>
      <c r="F50" s="641">
        <v>0</v>
      </c>
      <c r="G50" s="642">
        <v>0</v>
      </c>
      <c r="H50" s="640">
        <v>0</v>
      </c>
      <c r="I50" s="641">
        <v>0</v>
      </c>
      <c r="J50" s="641">
        <v>0</v>
      </c>
      <c r="K50" s="642">
        <v>0</v>
      </c>
      <c r="M50" s="446"/>
      <c r="N50" s="446"/>
    </row>
    <row r="51" spans="1:14" s="986" customFormat="1" ht="14">
      <c r="A51" s="816" t="s">
        <v>1259</v>
      </c>
      <c r="B51" s="694">
        <v>0</v>
      </c>
      <c r="C51" s="1512">
        <v>0</v>
      </c>
      <c r="D51" s="640">
        <v>0</v>
      </c>
      <c r="E51" s="641">
        <v>0</v>
      </c>
      <c r="F51" s="641">
        <v>0</v>
      </c>
      <c r="G51" s="642">
        <v>0</v>
      </c>
      <c r="H51" s="640">
        <v>0</v>
      </c>
      <c r="I51" s="641">
        <v>0</v>
      </c>
      <c r="J51" s="641">
        <v>0</v>
      </c>
      <c r="K51" s="642">
        <v>0</v>
      </c>
      <c r="M51" s="446"/>
      <c r="N51" s="446"/>
    </row>
    <row r="52" spans="1:14" s="986" customFormat="1" ht="14">
      <c r="A52" s="816" t="s">
        <v>1035</v>
      </c>
      <c r="B52" s="694">
        <v>0</v>
      </c>
      <c r="C52" s="1512">
        <v>0</v>
      </c>
      <c r="D52" s="640">
        <v>0</v>
      </c>
      <c r="E52" s="641">
        <v>0</v>
      </c>
      <c r="F52" s="641">
        <v>0</v>
      </c>
      <c r="G52" s="642">
        <v>0</v>
      </c>
      <c r="H52" s="640">
        <v>0</v>
      </c>
      <c r="I52" s="641">
        <v>0</v>
      </c>
      <c r="J52" s="641">
        <v>0</v>
      </c>
      <c r="K52" s="642">
        <v>0</v>
      </c>
      <c r="M52" s="446"/>
      <c r="N52" s="446"/>
    </row>
    <row r="53" spans="1:14" s="986" customFormat="1" ht="14">
      <c r="A53" s="816" t="s">
        <v>1044</v>
      </c>
      <c r="B53" s="694">
        <v>0</v>
      </c>
      <c r="C53" s="1512">
        <v>0</v>
      </c>
      <c r="D53" s="640">
        <v>0</v>
      </c>
      <c r="E53" s="641">
        <v>0</v>
      </c>
      <c r="F53" s="641">
        <v>0</v>
      </c>
      <c r="G53" s="642">
        <v>0</v>
      </c>
      <c r="H53" s="640">
        <v>0</v>
      </c>
      <c r="I53" s="641">
        <v>0</v>
      </c>
      <c r="J53" s="641">
        <v>0</v>
      </c>
      <c r="K53" s="642">
        <v>0</v>
      </c>
      <c r="M53" s="446"/>
      <c r="N53" s="446"/>
    </row>
    <row r="54" spans="1:14" s="986" customFormat="1" ht="14">
      <c r="A54" s="821" t="s">
        <v>1165</v>
      </c>
      <c r="B54" s="694">
        <v>0</v>
      </c>
      <c r="C54" s="1512">
        <v>0</v>
      </c>
      <c r="D54" s="640">
        <v>0</v>
      </c>
      <c r="E54" s="641">
        <v>0</v>
      </c>
      <c r="F54" s="641">
        <v>0</v>
      </c>
      <c r="G54" s="642">
        <v>0</v>
      </c>
      <c r="H54" s="640">
        <v>0</v>
      </c>
      <c r="I54" s="641">
        <v>0</v>
      </c>
      <c r="J54" s="641">
        <v>0</v>
      </c>
      <c r="K54" s="642">
        <v>0</v>
      </c>
      <c r="M54" s="446"/>
      <c r="N54" s="446"/>
    </row>
    <row r="55" spans="1:14" s="986" customFormat="1" ht="14">
      <c r="A55" s="821" t="s">
        <v>1166</v>
      </c>
      <c r="B55" s="694">
        <v>0</v>
      </c>
      <c r="C55" s="1512">
        <v>0</v>
      </c>
      <c r="D55" s="640">
        <v>0</v>
      </c>
      <c r="E55" s="641">
        <v>0</v>
      </c>
      <c r="F55" s="641">
        <v>0</v>
      </c>
      <c r="G55" s="642">
        <v>0</v>
      </c>
      <c r="H55" s="640">
        <v>0</v>
      </c>
      <c r="I55" s="641">
        <v>0</v>
      </c>
      <c r="J55" s="641">
        <v>0</v>
      </c>
      <c r="K55" s="642">
        <v>0</v>
      </c>
      <c r="M55" s="446"/>
      <c r="N55" s="446"/>
    </row>
    <row r="56" spans="1:14" s="986" customFormat="1" ht="14">
      <c r="A56" s="816" t="s">
        <v>1167</v>
      </c>
      <c r="B56" s="694">
        <v>0</v>
      </c>
      <c r="C56" s="1512">
        <v>0</v>
      </c>
      <c r="D56" s="640">
        <v>0</v>
      </c>
      <c r="E56" s="641">
        <v>0</v>
      </c>
      <c r="F56" s="641">
        <v>0</v>
      </c>
      <c r="G56" s="642">
        <v>0</v>
      </c>
      <c r="H56" s="640">
        <v>0</v>
      </c>
      <c r="I56" s="641">
        <v>0</v>
      </c>
      <c r="J56" s="641">
        <v>0</v>
      </c>
      <c r="K56" s="642">
        <v>0</v>
      </c>
      <c r="M56" s="446"/>
      <c r="N56" s="446"/>
    </row>
    <row r="57" spans="1:14" s="986" customFormat="1" ht="14">
      <c r="A57" s="821" t="s">
        <v>1260</v>
      </c>
      <c r="B57" s="694">
        <v>0</v>
      </c>
      <c r="C57" s="1512">
        <v>0</v>
      </c>
      <c r="D57" s="640">
        <v>0</v>
      </c>
      <c r="E57" s="641">
        <v>0</v>
      </c>
      <c r="F57" s="641">
        <v>0</v>
      </c>
      <c r="G57" s="642">
        <v>0</v>
      </c>
      <c r="H57" s="640">
        <v>0</v>
      </c>
      <c r="I57" s="641">
        <v>0</v>
      </c>
      <c r="J57" s="641">
        <v>0</v>
      </c>
      <c r="K57" s="642">
        <v>0</v>
      </c>
      <c r="M57" s="446"/>
      <c r="N57" s="446"/>
    </row>
    <row r="58" spans="1:14" s="986" customFormat="1" ht="14">
      <c r="A58" s="821" t="s">
        <v>927</v>
      </c>
      <c r="B58" s="694">
        <v>0</v>
      </c>
      <c r="C58" s="1512">
        <v>0</v>
      </c>
      <c r="D58" s="640">
        <v>0</v>
      </c>
      <c r="E58" s="641">
        <v>0</v>
      </c>
      <c r="F58" s="641">
        <v>0</v>
      </c>
      <c r="G58" s="642">
        <v>0</v>
      </c>
      <c r="H58" s="640">
        <v>0</v>
      </c>
      <c r="I58" s="641">
        <v>0</v>
      </c>
      <c r="J58" s="641">
        <v>0</v>
      </c>
      <c r="K58" s="642">
        <v>0</v>
      </c>
      <c r="M58" s="446"/>
      <c r="N58" s="446"/>
    </row>
    <row r="59" spans="1:14" s="986" customFormat="1" ht="14">
      <c r="A59" s="816" t="s">
        <v>1046</v>
      </c>
      <c r="B59" s="694">
        <v>0</v>
      </c>
      <c r="C59" s="1512">
        <v>0</v>
      </c>
      <c r="D59" s="640">
        <v>0</v>
      </c>
      <c r="E59" s="641">
        <v>0</v>
      </c>
      <c r="F59" s="641">
        <v>0</v>
      </c>
      <c r="G59" s="642">
        <v>0</v>
      </c>
      <c r="H59" s="640">
        <v>0</v>
      </c>
      <c r="I59" s="641">
        <v>0</v>
      </c>
      <c r="J59" s="641">
        <v>0</v>
      </c>
      <c r="K59" s="642">
        <v>0</v>
      </c>
      <c r="M59" s="446"/>
      <c r="N59" s="446"/>
    </row>
    <row r="60" spans="1:14" s="986" customFormat="1" ht="14">
      <c r="A60" s="816" t="s">
        <v>1048</v>
      </c>
      <c r="B60" s="694">
        <v>0</v>
      </c>
      <c r="C60" s="1512">
        <v>0</v>
      </c>
      <c r="D60" s="640">
        <v>0</v>
      </c>
      <c r="E60" s="641">
        <v>0</v>
      </c>
      <c r="F60" s="641">
        <v>0</v>
      </c>
      <c r="G60" s="642">
        <v>0</v>
      </c>
      <c r="H60" s="640">
        <v>0</v>
      </c>
      <c r="I60" s="641">
        <v>0</v>
      </c>
      <c r="J60" s="641">
        <v>0</v>
      </c>
      <c r="K60" s="642">
        <v>0</v>
      </c>
      <c r="M60" s="446"/>
      <c r="N60" s="446"/>
    </row>
    <row r="61" spans="1:14" s="986" customFormat="1" ht="14">
      <c r="A61" s="816" t="s">
        <v>1050</v>
      </c>
      <c r="B61" s="694">
        <v>0</v>
      </c>
      <c r="C61" s="1512">
        <v>0</v>
      </c>
      <c r="D61" s="640">
        <v>0</v>
      </c>
      <c r="E61" s="641">
        <v>0</v>
      </c>
      <c r="F61" s="641">
        <v>0</v>
      </c>
      <c r="G61" s="642">
        <v>0</v>
      </c>
      <c r="H61" s="640">
        <v>0</v>
      </c>
      <c r="I61" s="641">
        <v>0</v>
      </c>
      <c r="J61" s="641">
        <v>0</v>
      </c>
      <c r="K61" s="642">
        <v>0</v>
      </c>
      <c r="M61" s="446"/>
      <c r="N61" s="446"/>
    </row>
    <row r="62" spans="1:14" s="986" customFormat="1" ht="14">
      <c r="A62" s="816" t="s">
        <v>1052</v>
      </c>
      <c r="B62" s="694">
        <v>0</v>
      </c>
      <c r="C62" s="1512">
        <v>0</v>
      </c>
      <c r="D62" s="640">
        <v>0</v>
      </c>
      <c r="E62" s="641">
        <v>0</v>
      </c>
      <c r="F62" s="641">
        <v>0</v>
      </c>
      <c r="G62" s="642">
        <v>0</v>
      </c>
      <c r="H62" s="640">
        <v>0</v>
      </c>
      <c r="I62" s="641">
        <v>0</v>
      </c>
      <c r="J62" s="641">
        <v>0</v>
      </c>
      <c r="K62" s="642">
        <v>0</v>
      </c>
      <c r="M62" s="446"/>
      <c r="N62" s="446"/>
    </row>
    <row r="63" spans="1:14" s="986" customFormat="1" ht="14">
      <c r="A63" s="816" t="s">
        <v>1168</v>
      </c>
      <c r="B63" s="694">
        <v>0</v>
      </c>
      <c r="C63" s="1512">
        <v>0</v>
      </c>
      <c r="D63" s="640">
        <v>0</v>
      </c>
      <c r="E63" s="641">
        <v>0</v>
      </c>
      <c r="F63" s="641">
        <v>0</v>
      </c>
      <c r="G63" s="642">
        <v>0</v>
      </c>
      <c r="H63" s="640">
        <v>0</v>
      </c>
      <c r="I63" s="641">
        <v>0</v>
      </c>
      <c r="J63" s="641">
        <v>0</v>
      </c>
      <c r="K63" s="642">
        <v>0</v>
      </c>
      <c r="M63" s="446"/>
      <c r="N63" s="446"/>
    </row>
    <row r="64" spans="1:14" s="986" customFormat="1" ht="14">
      <c r="A64" s="817" t="s">
        <v>1118</v>
      </c>
      <c r="B64" s="694">
        <v>28.628017</v>
      </c>
      <c r="C64" s="1512">
        <v>35.100574000000002</v>
      </c>
      <c r="D64" s="640">
        <v>89.318144622800006</v>
      </c>
      <c r="E64" s="641">
        <v>142.16180929494999</v>
      </c>
      <c r="F64" s="641">
        <v>222.03702547857</v>
      </c>
      <c r="G64" s="642">
        <v>317.27876893739005</v>
      </c>
      <c r="H64" s="640">
        <v>400.70161020099994</v>
      </c>
      <c r="I64" s="641">
        <v>564.21285440116992</v>
      </c>
      <c r="J64" s="641">
        <v>552.06106711449002</v>
      </c>
      <c r="K64" s="642">
        <v>72.922566882309994</v>
      </c>
      <c r="M64" s="446"/>
      <c r="N64" s="446"/>
    </row>
    <row r="65" spans="1:14" s="986" customFormat="1" ht="14">
      <c r="A65" s="827" t="s">
        <v>1115</v>
      </c>
      <c r="B65" s="694">
        <v>28.628017</v>
      </c>
      <c r="C65" s="1512">
        <v>35.100574000000002</v>
      </c>
      <c r="D65" s="640">
        <v>89.318144622800006</v>
      </c>
      <c r="E65" s="641">
        <v>142.16180929494999</v>
      </c>
      <c r="F65" s="641">
        <v>222.03702547857</v>
      </c>
      <c r="G65" s="642">
        <v>317.27876893739005</v>
      </c>
      <c r="H65" s="640">
        <v>400.70161020099994</v>
      </c>
      <c r="I65" s="641">
        <v>564.21285440116992</v>
      </c>
      <c r="J65" s="641">
        <v>552.06106711449002</v>
      </c>
      <c r="K65" s="642">
        <v>72.922566882309994</v>
      </c>
      <c r="M65" s="446"/>
      <c r="N65" s="446"/>
    </row>
    <row r="66" spans="1:14" s="986" customFormat="1" ht="14">
      <c r="A66" s="816" t="s">
        <v>1261</v>
      </c>
      <c r="B66" s="694">
        <v>0</v>
      </c>
      <c r="C66" s="1512">
        <v>0</v>
      </c>
      <c r="D66" s="640">
        <v>0</v>
      </c>
      <c r="E66" s="641">
        <v>0</v>
      </c>
      <c r="F66" s="641">
        <v>0</v>
      </c>
      <c r="G66" s="642">
        <v>0</v>
      </c>
      <c r="H66" s="640">
        <v>0</v>
      </c>
      <c r="I66" s="641">
        <v>0</v>
      </c>
      <c r="J66" s="641">
        <v>0</v>
      </c>
      <c r="K66" s="642">
        <v>0</v>
      </c>
      <c r="M66" s="446"/>
      <c r="N66" s="446"/>
    </row>
    <row r="67" spans="1:14" s="986" customFormat="1" ht="14">
      <c r="A67" s="816" t="s">
        <v>1036</v>
      </c>
      <c r="B67" s="694">
        <v>0</v>
      </c>
      <c r="C67" s="1512">
        <v>0</v>
      </c>
      <c r="D67" s="640">
        <v>0</v>
      </c>
      <c r="E67" s="641">
        <v>0</v>
      </c>
      <c r="F67" s="641">
        <v>0</v>
      </c>
      <c r="G67" s="642">
        <v>0</v>
      </c>
      <c r="H67" s="640">
        <v>0</v>
      </c>
      <c r="I67" s="641">
        <v>0</v>
      </c>
      <c r="J67" s="641">
        <v>0</v>
      </c>
      <c r="K67" s="642">
        <v>0</v>
      </c>
      <c r="M67" s="446"/>
      <c r="N67" s="446"/>
    </row>
    <row r="68" spans="1:14" s="986" customFormat="1" ht="14">
      <c r="A68" s="816" t="s">
        <v>1053</v>
      </c>
      <c r="B68" s="694">
        <v>0</v>
      </c>
      <c r="C68" s="1512">
        <v>0</v>
      </c>
      <c r="D68" s="640">
        <v>0</v>
      </c>
      <c r="E68" s="641">
        <v>0</v>
      </c>
      <c r="F68" s="641">
        <v>0</v>
      </c>
      <c r="G68" s="642">
        <v>0</v>
      </c>
      <c r="H68" s="640">
        <v>0</v>
      </c>
      <c r="I68" s="641">
        <v>0</v>
      </c>
      <c r="J68" s="641">
        <v>0</v>
      </c>
      <c r="K68" s="642">
        <v>0</v>
      </c>
      <c r="M68" s="446"/>
      <c r="N68" s="446"/>
    </row>
    <row r="69" spans="1:14" s="986" customFormat="1" ht="14">
      <c r="A69" s="821" t="s">
        <v>1262</v>
      </c>
      <c r="B69" s="694">
        <v>0</v>
      </c>
      <c r="C69" s="1512">
        <v>0</v>
      </c>
      <c r="D69" s="640">
        <v>0</v>
      </c>
      <c r="E69" s="641">
        <v>0</v>
      </c>
      <c r="F69" s="641">
        <v>0</v>
      </c>
      <c r="G69" s="642">
        <v>0</v>
      </c>
      <c r="H69" s="640">
        <v>0</v>
      </c>
      <c r="I69" s="641">
        <v>0</v>
      </c>
      <c r="J69" s="641">
        <v>0</v>
      </c>
      <c r="K69" s="642">
        <v>0</v>
      </c>
      <c r="M69" s="446"/>
      <c r="N69" s="446"/>
    </row>
    <row r="70" spans="1:14" s="986" customFormat="1" ht="14">
      <c r="A70" s="821" t="s">
        <v>1263</v>
      </c>
      <c r="B70" s="694">
        <v>0</v>
      </c>
      <c r="C70" s="1512">
        <v>0</v>
      </c>
      <c r="D70" s="640">
        <v>0</v>
      </c>
      <c r="E70" s="641">
        <v>0</v>
      </c>
      <c r="F70" s="641">
        <v>0</v>
      </c>
      <c r="G70" s="642">
        <v>0</v>
      </c>
      <c r="H70" s="640">
        <v>0</v>
      </c>
      <c r="I70" s="641">
        <v>0</v>
      </c>
      <c r="J70" s="641">
        <v>0</v>
      </c>
      <c r="K70" s="642">
        <v>0</v>
      </c>
      <c r="M70" s="446"/>
      <c r="N70" s="446"/>
    </row>
    <row r="71" spans="1:14" s="986" customFormat="1" ht="14">
      <c r="A71" s="816" t="s">
        <v>1169</v>
      </c>
      <c r="B71" s="694">
        <v>0</v>
      </c>
      <c r="C71" s="1512">
        <v>0</v>
      </c>
      <c r="D71" s="640">
        <v>0</v>
      </c>
      <c r="E71" s="641">
        <v>0</v>
      </c>
      <c r="F71" s="641">
        <v>0</v>
      </c>
      <c r="G71" s="642">
        <v>0</v>
      </c>
      <c r="H71" s="640">
        <v>0</v>
      </c>
      <c r="I71" s="641">
        <v>0</v>
      </c>
      <c r="J71" s="641">
        <v>0</v>
      </c>
      <c r="K71" s="642">
        <v>0</v>
      </c>
      <c r="M71" s="446"/>
      <c r="N71" s="446"/>
    </row>
    <row r="72" spans="1:14" s="986" customFormat="1" ht="14">
      <c r="A72" s="821" t="s">
        <v>1264</v>
      </c>
      <c r="B72" s="694">
        <v>0</v>
      </c>
      <c r="C72" s="1512">
        <v>0</v>
      </c>
      <c r="D72" s="640">
        <v>0</v>
      </c>
      <c r="E72" s="641">
        <v>0</v>
      </c>
      <c r="F72" s="641">
        <v>0</v>
      </c>
      <c r="G72" s="642">
        <v>0</v>
      </c>
      <c r="H72" s="640">
        <v>0</v>
      </c>
      <c r="I72" s="641">
        <v>0</v>
      </c>
      <c r="J72" s="641">
        <v>0</v>
      </c>
      <c r="K72" s="642">
        <v>0</v>
      </c>
      <c r="M72" s="446"/>
      <c r="N72" s="446"/>
    </row>
    <row r="73" spans="1:14" s="986" customFormat="1" ht="14">
      <c r="A73" s="821" t="s">
        <v>1265</v>
      </c>
      <c r="B73" s="694">
        <v>0</v>
      </c>
      <c r="C73" s="1512">
        <v>0</v>
      </c>
      <c r="D73" s="640">
        <v>0</v>
      </c>
      <c r="E73" s="641">
        <v>0</v>
      </c>
      <c r="F73" s="641">
        <v>0</v>
      </c>
      <c r="G73" s="642">
        <v>0</v>
      </c>
      <c r="H73" s="640">
        <v>0</v>
      </c>
      <c r="I73" s="641">
        <v>0</v>
      </c>
      <c r="J73" s="641">
        <v>0</v>
      </c>
      <c r="K73" s="642">
        <v>0</v>
      </c>
      <c r="M73" s="446"/>
      <c r="N73" s="446"/>
    </row>
    <row r="74" spans="1:14" s="986" customFormat="1" ht="14">
      <c r="A74" s="821" t="s">
        <v>928</v>
      </c>
      <c r="B74" s="694">
        <v>0</v>
      </c>
      <c r="C74" s="1512">
        <v>0</v>
      </c>
      <c r="D74" s="640">
        <v>0</v>
      </c>
      <c r="E74" s="641">
        <v>0</v>
      </c>
      <c r="F74" s="641">
        <v>0</v>
      </c>
      <c r="G74" s="642">
        <v>0</v>
      </c>
      <c r="H74" s="640">
        <v>0</v>
      </c>
      <c r="I74" s="641">
        <v>0</v>
      </c>
      <c r="J74" s="641">
        <v>0</v>
      </c>
      <c r="K74" s="642">
        <v>0</v>
      </c>
      <c r="M74" s="446"/>
      <c r="N74" s="446"/>
    </row>
    <row r="75" spans="1:14" s="986" customFormat="1" ht="14">
      <c r="A75" s="816" t="s">
        <v>1055</v>
      </c>
      <c r="B75" s="694">
        <v>0</v>
      </c>
      <c r="C75" s="1512">
        <v>0</v>
      </c>
      <c r="D75" s="640">
        <v>0</v>
      </c>
      <c r="E75" s="641">
        <v>0</v>
      </c>
      <c r="F75" s="641">
        <v>0</v>
      </c>
      <c r="G75" s="642">
        <v>0</v>
      </c>
      <c r="H75" s="640">
        <v>0</v>
      </c>
      <c r="I75" s="641">
        <v>0</v>
      </c>
      <c r="J75" s="641">
        <v>0</v>
      </c>
      <c r="K75" s="642">
        <v>0</v>
      </c>
      <c r="M75" s="446"/>
      <c r="N75" s="446"/>
    </row>
    <row r="76" spans="1:14" s="986" customFormat="1" ht="14">
      <c r="A76" s="816" t="s">
        <v>1057</v>
      </c>
      <c r="B76" s="694">
        <v>0</v>
      </c>
      <c r="C76" s="1512">
        <v>0</v>
      </c>
      <c r="D76" s="640">
        <v>0</v>
      </c>
      <c r="E76" s="641">
        <v>0</v>
      </c>
      <c r="F76" s="641">
        <v>0</v>
      </c>
      <c r="G76" s="642">
        <v>0</v>
      </c>
      <c r="H76" s="640">
        <v>0</v>
      </c>
      <c r="I76" s="641">
        <v>0</v>
      </c>
      <c r="J76" s="641">
        <v>0</v>
      </c>
      <c r="K76" s="642">
        <v>0</v>
      </c>
      <c r="M76" s="446"/>
      <c r="N76" s="446"/>
    </row>
    <row r="77" spans="1:14" s="986" customFormat="1" ht="14">
      <c r="A77" s="816" t="s">
        <v>1059</v>
      </c>
      <c r="B77" s="694">
        <v>14.605689</v>
      </c>
      <c r="C77" s="1512">
        <v>15.880098</v>
      </c>
      <c r="D77" s="640">
        <v>63.604937308000004</v>
      </c>
      <c r="E77" s="641">
        <v>114.99294859206999</v>
      </c>
      <c r="F77" s="641">
        <v>192.00297817965</v>
      </c>
      <c r="G77" s="642">
        <v>284.72400128092005</v>
      </c>
      <c r="H77" s="640">
        <v>370.03799360914996</v>
      </c>
      <c r="I77" s="641">
        <v>446.69297501156996</v>
      </c>
      <c r="J77" s="641">
        <v>511.51457440299998</v>
      </c>
      <c r="K77" s="642">
        <v>29.612776404749997</v>
      </c>
      <c r="M77" s="446"/>
      <c r="N77" s="446"/>
    </row>
    <row r="78" spans="1:14" s="986" customFormat="1" ht="14">
      <c r="A78" s="816" t="s">
        <v>1061</v>
      </c>
      <c r="B78" s="694">
        <v>14.022328</v>
      </c>
      <c r="C78" s="1512">
        <v>19.220475999999998</v>
      </c>
      <c r="D78" s="640">
        <v>25.713207314800002</v>
      </c>
      <c r="E78" s="641">
        <v>27.168860702879996</v>
      </c>
      <c r="F78" s="641">
        <v>30.034047298920001</v>
      </c>
      <c r="G78" s="642">
        <v>32.554767656469998</v>
      </c>
      <c r="H78" s="640">
        <v>30.663616591850001</v>
      </c>
      <c r="I78" s="641">
        <v>117.51987938959998</v>
      </c>
      <c r="J78" s="641">
        <v>40.546492711489996</v>
      </c>
      <c r="K78" s="642">
        <v>43.309790477559993</v>
      </c>
      <c r="M78" s="446"/>
      <c r="N78" s="446"/>
    </row>
    <row r="79" spans="1:14" s="986" customFormat="1" ht="14">
      <c r="A79" s="816" t="s">
        <v>884</v>
      </c>
      <c r="B79" s="694">
        <v>0</v>
      </c>
      <c r="C79" s="1512">
        <v>0</v>
      </c>
      <c r="D79" s="640">
        <v>0</v>
      </c>
      <c r="E79" s="641">
        <v>0</v>
      </c>
      <c r="F79" s="641">
        <v>0</v>
      </c>
      <c r="G79" s="642">
        <v>0</v>
      </c>
      <c r="H79" s="640">
        <v>0</v>
      </c>
      <c r="I79" s="641">
        <v>0</v>
      </c>
      <c r="J79" s="641">
        <v>0</v>
      </c>
      <c r="K79" s="642">
        <v>0</v>
      </c>
      <c r="M79" s="446"/>
      <c r="N79" s="446"/>
    </row>
    <row r="80" spans="1:14" s="986" customFormat="1" ht="14">
      <c r="A80" s="827" t="s">
        <v>1116</v>
      </c>
      <c r="B80" s="694">
        <v>0</v>
      </c>
      <c r="C80" s="1512">
        <v>0</v>
      </c>
      <c r="D80" s="640">
        <v>0</v>
      </c>
      <c r="E80" s="641">
        <v>0</v>
      </c>
      <c r="F80" s="641">
        <v>0</v>
      </c>
      <c r="G80" s="642">
        <v>0</v>
      </c>
      <c r="H80" s="640">
        <v>0</v>
      </c>
      <c r="I80" s="641">
        <v>0</v>
      </c>
      <c r="J80" s="641">
        <v>0</v>
      </c>
      <c r="K80" s="642">
        <v>0</v>
      </c>
      <c r="M80" s="446"/>
      <c r="N80" s="446"/>
    </row>
    <row r="81" spans="1:14" s="986" customFormat="1" ht="14">
      <c r="A81" s="816" t="s">
        <v>1266</v>
      </c>
      <c r="B81" s="694">
        <v>0</v>
      </c>
      <c r="C81" s="1512">
        <v>0</v>
      </c>
      <c r="D81" s="640">
        <v>0</v>
      </c>
      <c r="E81" s="641">
        <v>0</v>
      </c>
      <c r="F81" s="641">
        <v>0</v>
      </c>
      <c r="G81" s="642">
        <v>0</v>
      </c>
      <c r="H81" s="640">
        <v>0</v>
      </c>
      <c r="I81" s="641">
        <v>0</v>
      </c>
      <c r="J81" s="641">
        <v>0</v>
      </c>
      <c r="K81" s="642">
        <v>0</v>
      </c>
      <c r="M81" s="446"/>
      <c r="N81" s="446"/>
    </row>
    <row r="82" spans="1:14" s="986" customFormat="1" ht="14">
      <c r="A82" s="816" t="s">
        <v>1037</v>
      </c>
      <c r="B82" s="694">
        <v>0</v>
      </c>
      <c r="C82" s="1512">
        <v>0</v>
      </c>
      <c r="D82" s="640">
        <v>0</v>
      </c>
      <c r="E82" s="641">
        <v>0</v>
      </c>
      <c r="F82" s="641">
        <v>0</v>
      </c>
      <c r="G82" s="642">
        <v>0</v>
      </c>
      <c r="H82" s="640">
        <v>0</v>
      </c>
      <c r="I82" s="641">
        <v>0</v>
      </c>
      <c r="J82" s="641">
        <v>0</v>
      </c>
      <c r="K82" s="642">
        <v>0</v>
      </c>
      <c r="M82" s="446"/>
      <c r="N82" s="446"/>
    </row>
    <row r="83" spans="1:14" s="986" customFormat="1" ht="14">
      <c r="A83" s="816" t="s">
        <v>1054</v>
      </c>
      <c r="B83" s="694">
        <v>0</v>
      </c>
      <c r="C83" s="1512">
        <v>0</v>
      </c>
      <c r="D83" s="640">
        <v>0</v>
      </c>
      <c r="E83" s="641">
        <v>0</v>
      </c>
      <c r="F83" s="641">
        <v>0</v>
      </c>
      <c r="G83" s="642">
        <v>0</v>
      </c>
      <c r="H83" s="640">
        <v>0</v>
      </c>
      <c r="I83" s="641">
        <v>0</v>
      </c>
      <c r="J83" s="641">
        <v>0</v>
      </c>
      <c r="K83" s="642">
        <v>0</v>
      </c>
      <c r="M83" s="446"/>
      <c r="N83" s="446"/>
    </row>
    <row r="84" spans="1:14" s="986" customFormat="1" ht="14">
      <c r="A84" s="821" t="s">
        <v>1267</v>
      </c>
      <c r="B84" s="694">
        <v>0</v>
      </c>
      <c r="C84" s="1512">
        <v>0</v>
      </c>
      <c r="D84" s="640">
        <v>0</v>
      </c>
      <c r="E84" s="641">
        <v>0</v>
      </c>
      <c r="F84" s="641">
        <v>0</v>
      </c>
      <c r="G84" s="642">
        <v>0</v>
      </c>
      <c r="H84" s="640">
        <v>0</v>
      </c>
      <c r="I84" s="641">
        <v>0</v>
      </c>
      <c r="J84" s="641">
        <v>0</v>
      </c>
      <c r="K84" s="642">
        <v>0</v>
      </c>
      <c r="M84" s="446"/>
      <c r="N84" s="446"/>
    </row>
    <row r="85" spans="1:14" s="986" customFormat="1" ht="14">
      <c r="A85" s="821" t="s">
        <v>1268</v>
      </c>
      <c r="B85" s="694">
        <v>0</v>
      </c>
      <c r="C85" s="1512">
        <v>0</v>
      </c>
      <c r="D85" s="640">
        <v>0</v>
      </c>
      <c r="E85" s="641">
        <v>0</v>
      </c>
      <c r="F85" s="641">
        <v>0</v>
      </c>
      <c r="G85" s="642">
        <v>0</v>
      </c>
      <c r="H85" s="640">
        <v>0</v>
      </c>
      <c r="I85" s="641">
        <v>0</v>
      </c>
      <c r="J85" s="641">
        <v>0</v>
      </c>
      <c r="K85" s="642">
        <v>0</v>
      </c>
      <c r="M85" s="446"/>
      <c r="N85" s="446"/>
    </row>
    <row r="86" spans="1:14" s="986" customFormat="1" ht="14">
      <c r="A86" s="816" t="s">
        <v>1170</v>
      </c>
      <c r="B86" s="694">
        <v>0</v>
      </c>
      <c r="C86" s="1512">
        <v>0</v>
      </c>
      <c r="D86" s="640">
        <v>0</v>
      </c>
      <c r="E86" s="641">
        <v>0</v>
      </c>
      <c r="F86" s="641">
        <v>0</v>
      </c>
      <c r="G86" s="642">
        <v>0</v>
      </c>
      <c r="H86" s="640">
        <v>0</v>
      </c>
      <c r="I86" s="641">
        <v>0</v>
      </c>
      <c r="J86" s="641">
        <v>0</v>
      </c>
      <c r="K86" s="642">
        <v>0</v>
      </c>
      <c r="M86" s="446"/>
      <c r="N86" s="446"/>
    </row>
    <row r="87" spans="1:14" s="986" customFormat="1" ht="14">
      <c r="A87" s="821" t="s">
        <v>1269</v>
      </c>
      <c r="B87" s="694">
        <v>0</v>
      </c>
      <c r="C87" s="1512">
        <v>0</v>
      </c>
      <c r="D87" s="640">
        <v>0</v>
      </c>
      <c r="E87" s="641">
        <v>0</v>
      </c>
      <c r="F87" s="641">
        <v>0</v>
      </c>
      <c r="G87" s="642">
        <v>0</v>
      </c>
      <c r="H87" s="640">
        <v>0</v>
      </c>
      <c r="I87" s="641">
        <v>0</v>
      </c>
      <c r="J87" s="641">
        <v>0</v>
      </c>
      <c r="K87" s="642">
        <v>0</v>
      </c>
      <c r="M87" s="446"/>
      <c r="N87" s="446"/>
    </row>
    <row r="88" spans="1:14" s="986" customFormat="1" ht="14">
      <c r="A88" s="821" t="s">
        <v>929</v>
      </c>
      <c r="B88" s="694">
        <v>0</v>
      </c>
      <c r="C88" s="1512">
        <v>0</v>
      </c>
      <c r="D88" s="640">
        <v>0</v>
      </c>
      <c r="E88" s="641">
        <v>0</v>
      </c>
      <c r="F88" s="641">
        <v>0</v>
      </c>
      <c r="G88" s="642">
        <v>0</v>
      </c>
      <c r="H88" s="640">
        <v>0</v>
      </c>
      <c r="I88" s="641">
        <v>0</v>
      </c>
      <c r="J88" s="641">
        <v>0</v>
      </c>
      <c r="K88" s="642">
        <v>0</v>
      </c>
      <c r="M88" s="446"/>
      <c r="N88" s="446"/>
    </row>
    <row r="89" spans="1:14" s="986" customFormat="1" ht="14">
      <c r="A89" s="816" t="s">
        <v>1056</v>
      </c>
      <c r="B89" s="694">
        <v>0</v>
      </c>
      <c r="C89" s="1512">
        <v>0</v>
      </c>
      <c r="D89" s="640">
        <v>0</v>
      </c>
      <c r="E89" s="641">
        <v>0</v>
      </c>
      <c r="F89" s="641">
        <v>0</v>
      </c>
      <c r="G89" s="642">
        <v>0</v>
      </c>
      <c r="H89" s="640">
        <v>0</v>
      </c>
      <c r="I89" s="641">
        <v>0</v>
      </c>
      <c r="J89" s="641">
        <v>0</v>
      </c>
      <c r="K89" s="642">
        <v>0</v>
      </c>
      <c r="M89" s="446"/>
      <c r="N89" s="446"/>
    </row>
    <row r="90" spans="1:14" s="986" customFormat="1" ht="14">
      <c r="A90" s="816" t="s">
        <v>1058</v>
      </c>
      <c r="B90" s="694">
        <v>0</v>
      </c>
      <c r="C90" s="1512">
        <v>0</v>
      </c>
      <c r="D90" s="640">
        <v>0</v>
      </c>
      <c r="E90" s="641">
        <v>0</v>
      </c>
      <c r="F90" s="641">
        <v>0</v>
      </c>
      <c r="G90" s="642">
        <v>0</v>
      </c>
      <c r="H90" s="640">
        <v>0</v>
      </c>
      <c r="I90" s="641">
        <v>0</v>
      </c>
      <c r="J90" s="641">
        <v>0</v>
      </c>
      <c r="K90" s="642">
        <v>0</v>
      </c>
      <c r="M90" s="446"/>
      <c r="N90" s="446"/>
    </row>
    <row r="91" spans="1:14" s="986" customFormat="1" ht="14">
      <c r="A91" s="816" t="s">
        <v>1060</v>
      </c>
      <c r="B91" s="694">
        <v>0</v>
      </c>
      <c r="C91" s="1512">
        <v>0</v>
      </c>
      <c r="D91" s="640">
        <v>0</v>
      </c>
      <c r="E91" s="641">
        <v>0</v>
      </c>
      <c r="F91" s="641">
        <v>0</v>
      </c>
      <c r="G91" s="642">
        <v>0</v>
      </c>
      <c r="H91" s="640">
        <v>0</v>
      </c>
      <c r="I91" s="641">
        <v>0</v>
      </c>
      <c r="J91" s="641">
        <v>0</v>
      </c>
      <c r="K91" s="642">
        <v>0</v>
      </c>
      <c r="M91" s="446"/>
      <c r="N91" s="446"/>
    </row>
    <row r="92" spans="1:14" s="986" customFormat="1" ht="14">
      <c r="A92" s="816" t="s">
        <v>1062</v>
      </c>
      <c r="B92" s="694">
        <v>0</v>
      </c>
      <c r="C92" s="1512">
        <v>0</v>
      </c>
      <c r="D92" s="640">
        <v>0</v>
      </c>
      <c r="E92" s="641">
        <v>0</v>
      </c>
      <c r="F92" s="641">
        <v>0</v>
      </c>
      <c r="G92" s="642">
        <v>0</v>
      </c>
      <c r="H92" s="640">
        <v>0</v>
      </c>
      <c r="I92" s="641">
        <v>0</v>
      </c>
      <c r="J92" s="641">
        <v>0</v>
      </c>
      <c r="K92" s="642">
        <v>0</v>
      </c>
      <c r="M92" s="446"/>
      <c r="N92" s="446"/>
    </row>
    <row r="93" spans="1:14" s="986" customFormat="1" ht="14">
      <c r="A93" s="816" t="s">
        <v>1171</v>
      </c>
      <c r="B93" s="694">
        <v>0</v>
      </c>
      <c r="C93" s="1512">
        <v>0</v>
      </c>
      <c r="D93" s="640">
        <v>0</v>
      </c>
      <c r="E93" s="641">
        <v>0</v>
      </c>
      <c r="F93" s="641">
        <v>0</v>
      </c>
      <c r="G93" s="642">
        <v>0</v>
      </c>
      <c r="H93" s="640">
        <v>0</v>
      </c>
      <c r="I93" s="641">
        <v>0</v>
      </c>
      <c r="J93" s="641">
        <v>0</v>
      </c>
      <c r="K93" s="642">
        <v>0</v>
      </c>
      <c r="M93" s="446"/>
      <c r="N93" s="446"/>
    </row>
    <row r="94" spans="1:14" s="986" customFormat="1" ht="14">
      <c r="A94" s="1151"/>
      <c r="B94" s="694"/>
      <c r="C94" s="1512"/>
      <c r="D94" s="640"/>
      <c r="E94" s="641"/>
      <c r="F94" s="641"/>
      <c r="G94" s="642"/>
      <c r="H94" s="640"/>
      <c r="I94" s="641"/>
      <c r="J94" s="641"/>
      <c r="K94" s="642"/>
      <c r="M94" s="446"/>
      <c r="N94" s="446"/>
    </row>
    <row r="95" spans="1:14" s="985" customFormat="1" ht="14">
      <c r="A95" s="1152" t="s">
        <v>1173</v>
      </c>
      <c r="B95" s="693">
        <v>0.16300800000000001</v>
      </c>
      <c r="C95" s="1511">
        <v>8.9999999999999993E-3</v>
      </c>
      <c r="D95" s="637">
        <v>6.0000000000000001E-3</v>
      </c>
      <c r="E95" s="638">
        <v>6.208E-3</v>
      </c>
      <c r="F95" s="638">
        <v>6.208E-3</v>
      </c>
      <c r="G95" s="639">
        <v>6.2500000000000003E-3</v>
      </c>
      <c r="H95" s="637">
        <v>6.2500000000000003E-3</v>
      </c>
      <c r="I95" s="638">
        <v>7.8476000000000004E-2</v>
      </c>
      <c r="J95" s="638">
        <v>0.87010199999999993</v>
      </c>
      <c r="K95" s="639">
        <v>0.90915699999999999</v>
      </c>
      <c r="M95" s="1064"/>
      <c r="N95" s="1064"/>
    </row>
    <row r="96" spans="1:14" s="986" customFormat="1" ht="14">
      <c r="A96" s="817" t="s">
        <v>1115</v>
      </c>
      <c r="B96" s="694">
        <v>0.16300800000000001</v>
      </c>
      <c r="C96" s="1512">
        <v>8.9999999999999993E-3</v>
      </c>
      <c r="D96" s="640">
        <v>6.0000000000000001E-3</v>
      </c>
      <c r="E96" s="641">
        <v>6.208E-3</v>
      </c>
      <c r="F96" s="641">
        <v>6.208E-3</v>
      </c>
      <c r="G96" s="642">
        <v>6.2500000000000003E-3</v>
      </c>
      <c r="H96" s="640">
        <v>6.2500000000000003E-3</v>
      </c>
      <c r="I96" s="641">
        <v>7.8476000000000004E-2</v>
      </c>
      <c r="J96" s="641">
        <v>0.87010199999999993</v>
      </c>
      <c r="K96" s="642">
        <v>0.90915699999999999</v>
      </c>
      <c r="M96" s="446"/>
      <c r="N96" s="446"/>
    </row>
    <row r="97" spans="1:14" s="986" customFormat="1" ht="14">
      <c r="A97" s="827" t="s">
        <v>943</v>
      </c>
      <c r="B97" s="694">
        <v>0</v>
      </c>
      <c r="C97" s="1512">
        <v>0</v>
      </c>
      <c r="D97" s="640">
        <v>0</v>
      </c>
      <c r="E97" s="641">
        <v>0</v>
      </c>
      <c r="F97" s="641">
        <v>0</v>
      </c>
      <c r="G97" s="642">
        <v>0</v>
      </c>
      <c r="H97" s="640">
        <v>0</v>
      </c>
      <c r="I97" s="641">
        <v>0</v>
      </c>
      <c r="J97" s="641">
        <v>0</v>
      </c>
      <c r="K97" s="642">
        <v>0</v>
      </c>
      <c r="M97" s="446"/>
      <c r="N97" s="446"/>
    </row>
    <row r="98" spans="1:14" s="986" customFormat="1" ht="14">
      <c r="A98" s="827" t="s">
        <v>957</v>
      </c>
      <c r="B98" s="694">
        <v>0</v>
      </c>
      <c r="C98" s="1512">
        <v>0</v>
      </c>
      <c r="D98" s="640">
        <v>0</v>
      </c>
      <c r="E98" s="641">
        <v>0</v>
      </c>
      <c r="F98" s="641">
        <v>0</v>
      </c>
      <c r="G98" s="642">
        <v>0</v>
      </c>
      <c r="H98" s="640">
        <v>0</v>
      </c>
      <c r="I98" s="641">
        <v>0</v>
      </c>
      <c r="J98" s="641">
        <v>0</v>
      </c>
      <c r="K98" s="642">
        <v>0</v>
      </c>
      <c r="M98" s="446"/>
      <c r="N98" s="446"/>
    </row>
    <row r="99" spans="1:14" s="986" customFormat="1" ht="14">
      <c r="A99" s="827" t="s">
        <v>969</v>
      </c>
      <c r="B99" s="694">
        <v>0</v>
      </c>
      <c r="C99" s="1512">
        <v>0</v>
      </c>
      <c r="D99" s="640">
        <v>0</v>
      </c>
      <c r="E99" s="641">
        <v>0</v>
      </c>
      <c r="F99" s="641">
        <v>0</v>
      </c>
      <c r="G99" s="642">
        <v>0</v>
      </c>
      <c r="H99" s="640">
        <v>0</v>
      </c>
      <c r="I99" s="641">
        <v>0</v>
      </c>
      <c r="J99" s="641">
        <v>0</v>
      </c>
      <c r="K99" s="642">
        <v>0</v>
      </c>
      <c r="M99" s="446"/>
      <c r="N99" s="446"/>
    </row>
    <row r="100" spans="1:14" s="986" customFormat="1" ht="14">
      <c r="A100" s="827" t="s">
        <v>981</v>
      </c>
      <c r="B100" s="694">
        <v>0.16300800000000001</v>
      </c>
      <c r="C100" s="1512">
        <v>8.9999999999999993E-3</v>
      </c>
      <c r="D100" s="640">
        <v>6.0000000000000001E-3</v>
      </c>
      <c r="E100" s="641">
        <v>6.208E-3</v>
      </c>
      <c r="F100" s="641">
        <v>6.208E-3</v>
      </c>
      <c r="G100" s="642">
        <v>6.2500000000000003E-3</v>
      </c>
      <c r="H100" s="640">
        <v>6.2500000000000003E-3</v>
      </c>
      <c r="I100" s="641">
        <v>7.8476000000000004E-2</v>
      </c>
      <c r="J100" s="641">
        <v>0.87010199999999993</v>
      </c>
      <c r="K100" s="642">
        <v>0.90915699999999999</v>
      </c>
      <c r="M100" s="446"/>
      <c r="N100" s="446"/>
    </row>
    <row r="101" spans="1:14" s="986" customFormat="1" ht="14">
      <c r="A101" s="827" t="s">
        <v>993</v>
      </c>
      <c r="B101" s="694">
        <v>0</v>
      </c>
      <c r="C101" s="1512">
        <v>0</v>
      </c>
      <c r="D101" s="640">
        <v>0</v>
      </c>
      <c r="E101" s="641">
        <v>0</v>
      </c>
      <c r="F101" s="641">
        <v>0</v>
      </c>
      <c r="G101" s="642">
        <v>0</v>
      </c>
      <c r="H101" s="640">
        <v>0</v>
      </c>
      <c r="I101" s="641">
        <v>0</v>
      </c>
      <c r="J101" s="641">
        <v>0</v>
      </c>
      <c r="K101" s="642">
        <v>0</v>
      </c>
      <c r="M101" s="446"/>
      <c r="N101" s="446"/>
    </row>
    <row r="102" spans="1:14" s="986" customFormat="1" ht="14">
      <c r="A102" s="817" t="s">
        <v>1116</v>
      </c>
      <c r="B102" s="694">
        <v>0</v>
      </c>
      <c r="C102" s="1512">
        <v>0</v>
      </c>
      <c r="D102" s="640">
        <v>0</v>
      </c>
      <c r="E102" s="641">
        <v>0</v>
      </c>
      <c r="F102" s="641">
        <v>0</v>
      </c>
      <c r="G102" s="642">
        <v>0</v>
      </c>
      <c r="H102" s="640">
        <v>0</v>
      </c>
      <c r="I102" s="641">
        <v>0</v>
      </c>
      <c r="J102" s="641">
        <v>0</v>
      </c>
      <c r="K102" s="642">
        <v>0</v>
      </c>
      <c r="M102" s="446"/>
      <c r="N102" s="446"/>
    </row>
    <row r="103" spans="1:14" s="986" customFormat="1" ht="14">
      <c r="A103" s="827" t="s">
        <v>944</v>
      </c>
      <c r="B103" s="694">
        <v>0</v>
      </c>
      <c r="C103" s="1512">
        <v>0</v>
      </c>
      <c r="D103" s="640">
        <v>0</v>
      </c>
      <c r="E103" s="641">
        <v>0</v>
      </c>
      <c r="F103" s="641">
        <v>0</v>
      </c>
      <c r="G103" s="642">
        <v>0</v>
      </c>
      <c r="H103" s="640">
        <v>0</v>
      </c>
      <c r="I103" s="641">
        <v>0</v>
      </c>
      <c r="J103" s="641">
        <v>0</v>
      </c>
      <c r="K103" s="642">
        <v>0</v>
      </c>
      <c r="M103" s="446"/>
      <c r="N103" s="446"/>
    </row>
    <row r="104" spans="1:14" s="986" customFormat="1" ht="14">
      <c r="A104" s="827" t="s">
        <v>958</v>
      </c>
      <c r="B104" s="694">
        <v>0</v>
      </c>
      <c r="C104" s="1512">
        <v>0</v>
      </c>
      <c r="D104" s="640">
        <v>0</v>
      </c>
      <c r="E104" s="641">
        <v>0</v>
      </c>
      <c r="F104" s="641">
        <v>0</v>
      </c>
      <c r="G104" s="642">
        <v>0</v>
      </c>
      <c r="H104" s="640">
        <v>0</v>
      </c>
      <c r="I104" s="641">
        <v>0</v>
      </c>
      <c r="J104" s="641">
        <v>0</v>
      </c>
      <c r="K104" s="642">
        <v>0</v>
      </c>
      <c r="M104" s="446"/>
      <c r="N104" s="446"/>
    </row>
    <row r="105" spans="1:14" s="986" customFormat="1" ht="14">
      <c r="A105" s="827" t="s">
        <v>970</v>
      </c>
      <c r="B105" s="694">
        <v>0</v>
      </c>
      <c r="C105" s="1512">
        <v>0</v>
      </c>
      <c r="D105" s="640">
        <v>0</v>
      </c>
      <c r="E105" s="641">
        <v>0</v>
      </c>
      <c r="F105" s="641">
        <v>0</v>
      </c>
      <c r="G105" s="642">
        <v>0</v>
      </c>
      <c r="H105" s="640">
        <v>0</v>
      </c>
      <c r="I105" s="641">
        <v>0</v>
      </c>
      <c r="J105" s="641">
        <v>0</v>
      </c>
      <c r="K105" s="642">
        <v>0</v>
      </c>
      <c r="M105" s="446"/>
      <c r="N105" s="446"/>
    </row>
    <row r="106" spans="1:14" s="986" customFormat="1" ht="14">
      <c r="A106" s="827" t="s">
        <v>982</v>
      </c>
      <c r="B106" s="694">
        <v>0</v>
      </c>
      <c r="C106" s="1512">
        <v>0</v>
      </c>
      <c r="D106" s="640">
        <v>0</v>
      </c>
      <c r="E106" s="641">
        <v>0</v>
      </c>
      <c r="F106" s="641">
        <v>0</v>
      </c>
      <c r="G106" s="642">
        <v>0</v>
      </c>
      <c r="H106" s="640">
        <v>0</v>
      </c>
      <c r="I106" s="641">
        <v>0</v>
      </c>
      <c r="J106" s="641">
        <v>0</v>
      </c>
      <c r="K106" s="642">
        <v>0</v>
      </c>
      <c r="M106" s="446"/>
      <c r="N106" s="446"/>
    </row>
    <row r="107" spans="1:14" s="986" customFormat="1" ht="14">
      <c r="A107" s="827" t="s">
        <v>994</v>
      </c>
      <c r="B107" s="694">
        <v>0</v>
      </c>
      <c r="C107" s="1512">
        <v>0</v>
      </c>
      <c r="D107" s="640">
        <v>0</v>
      </c>
      <c r="E107" s="641">
        <v>0</v>
      </c>
      <c r="F107" s="641">
        <v>0</v>
      </c>
      <c r="G107" s="642">
        <v>0</v>
      </c>
      <c r="H107" s="640">
        <v>0</v>
      </c>
      <c r="I107" s="641">
        <v>0</v>
      </c>
      <c r="J107" s="641">
        <v>0</v>
      </c>
      <c r="K107" s="642">
        <v>0</v>
      </c>
      <c r="M107" s="446"/>
      <c r="N107" s="446"/>
    </row>
    <row r="108" spans="1:14" s="986" customFormat="1" ht="14">
      <c r="A108" s="1151"/>
      <c r="B108" s="694"/>
      <c r="C108" s="1512"/>
      <c r="D108" s="640"/>
      <c r="E108" s="641"/>
      <c r="F108" s="641"/>
      <c r="G108" s="642"/>
      <c r="H108" s="640"/>
      <c r="I108" s="641"/>
      <c r="J108" s="641"/>
      <c r="K108" s="642"/>
      <c r="M108" s="446"/>
      <c r="N108" s="446"/>
    </row>
    <row r="109" spans="1:14" s="985" customFormat="1" ht="14">
      <c r="A109" s="1152" t="s">
        <v>1176</v>
      </c>
      <c r="B109" s="693">
        <v>1.111048</v>
      </c>
      <c r="C109" s="1511">
        <v>1.0464709999999999</v>
      </c>
      <c r="D109" s="637">
        <v>0.85592029999999997</v>
      </c>
      <c r="E109" s="638">
        <v>1.1918933</v>
      </c>
      <c r="F109" s="638">
        <v>1.2333703</v>
      </c>
      <c r="G109" s="639">
        <v>1.1422003000000001</v>
      </c>
      <c r="H109" s="637">
        <v>1.4032743000000001</v>
      </c>
      <c r="I109" s="638">
        <v>3.2716792963299999</v>
      </c>
      <c r="J109" s="638">
        <v>2.1389699999999996</v>
      </c>
      <c r="K109" s="639">
        <v>2.4104672999999996</v>
      </c>
      <c r="M109" s="1064"/>
      <c r="N109" s="1064"/>
    </row>
    <row r="110" spans="1:14" s="986" customFormat="1" ht="14">
      <c r="A110" s="817" t="s">
        <v>1115</v>
      </c>
      <c r="B110" s="694">
        <v>1.111048</v>
      </c>
      <c r="C110" s="1512">
        <v>1.0464709999999999</v>
      </c>
      <c r="D110" s="640">
        <v>0.85592029999999997</v>
      </c>
      <c r="E110" s="641">
        <v>1.1918933</v>
      </c>
      <c r="F110" s="641">
        <v>1.2333703</v>
      </c>
      <c r="G110" s="642">
        <v>1.1422003000000001</v>
      </c>
      <c r="H110" s="640">
        <v>1.4032743000000001</v>
      </c>
      <c r="I110" s="641">
        <v>3.2716792963299999</v>
      </c>
      <c r="J110" s="641">
        <v>2.1389699999999996</v>
      </c>
      <c r="K110" s="642">
        <v>2.4104672999999996</v>
      </c>
      <c r="M110" s="446"/>
      <c r="N110" s="446"/>
    </row>
    <row r="111" spans="1:14" s="986" customFormat="1" ht="14">
      <c r="A111" s="827" t="s">
        <v>1270</v>
      </c>
      <c r="B111" s="694">
        <v>0</v>
      </c>
      <c r="C111" s="1512">
        <v>0</v>
      </c>
      <c r="D111" s="640">
        <v>0</v>
      </c>
      <c r="E111" s="641">
        <v>0</v>
      </c>
      <c r="F111" s="641">
        <v>0</v>
      </c>
      <c r="G111" s="642">
        <v>0</v>
      </c>
      <c r="H111" s="640">
        <v>0</v>
      </c>
      <c r="I111" s="641">
        <v>0</v>
      </c>
      <c r="J111" s="641">
        <v>0</v>
      </c>
      <c r="K111" s="642">
        <v>0</v>
      </c>
      <c r="M111" s="446"/>
      <c r="N111" s="446"/>
    </row>
    <row r="112" spans="1:14" s="986" customFormat="1" ht="14">
      <c r="A112" s="827" t="s">
        <v>1038</v>
      </c>
      <c r="B112" s="694">
        <v>0</v>
      </c>
      <c r="C112" s="1512">
        <v>0</v>
      </c>
      <c r="D112" s="640">
        <v>0</v>
      </c>
      <c r="E112" s="641">
        <v>0</v>
      </c>
      <c r="F112" s="641">
        <v>0</v>
      </c>
      <c r="G112" s="642">
        <v>0</v>
      </c>
      <c r="H112" s="640">
        <v>0</v>
      </c>
      <c r="I112" s="641">
        <v>0</v>
      </c>
      <c r="J112" s="641">
        <v>0</v>
      </c>
      <c r="K112" s="642">
        <v>0</v>
      </c>
      <c r="M112" s="446"/>
      <c r="N112" s="446"/>
    </row>
    <row r="113" spans="1:14" s="986" customFormat="1" ht="14">
      <c r="A113" s="827" t="s">
        <v>1064</v>
      </c>
      <c r="B113" s="694">
        <v>0</v>
      </c>
      <c r="C113" s="1512">
        <v>0</v>
      </c>
      <c r="D113" s="640">
        <v>0</v>
      </c>
      <c r="E113" s="641">
        <v>0</v>
      </c>
      <c r="F113" s="641">
        <v>0</v>
      </c>
      <c r="G113" s="642">
        <v>0</v>
      </c>
      <c r="H113" s="640">
        <v>0</v>
      </c>
      <c r="I113" s="641">
        <v>0</v>
      </c>
      <c r="J113" s="641">
        <v>0</v>
      </c>
      <c r="K113" s="642">
        <v>0</v>
      </c>
      <c r="M113" s="446"/>
      <c r="N113" s="446"/>
    </row>
    <row r="114" spans="1:14" s="986" customFormat="1" ht="14">
      <c r="A114" s="827" t="s">
        <v>930</v>
      </c>
      <c r="B114" s="694">
        <v>0</v>
      </c>
      <c r="C114" s="1512">
        <v>0</v>
      </c>
      <c r="D114" s="640">
        <v>0</v>
      </c>
      <c r="E114" s="641">
        <v>0</v>
      </c>
      <c r="F114" s="641">
        <v>0</v>
      </c>
      <c r="G114" s="642">
        <v>0</v>
      </c>
      <c r="H114" s="640">
        <v>0</v>
      </c>
      <c r="I114" s="641">
        <v>0</v>
      </c>
      <c r="J114" s="641">
        <v>0</v>
      </c>
      <c r="K114" s="642">
        <v>0</v>
      </c>
      <c r="M114" s="446"/>
      <c r="N114" s="446"/>
    </row>
    <row r="115" spans="1:14" s="986" customFormat="1" ht="14">
      <c r="A115" s="827" t="s">
        <v>1066</v>
      </c>
      <c r="B115" s="694">
        <v>0</v>
      </c>
      <c r="C115" s="1512">
        <v>0</v>
      </c>
      <c r="D115" s="640">
        <v>0</v>
      </c>
      <c r="E115" s="641">
        <v>0</v>
      </c>
      <c r="F115" s="641">
        <v>0</v>
      </c>
      <c r="G115" s="642">
        <v>0</v>
      </c>
      <c r="H115" s="640">
        <v>0</v>
      </c>
      <c r="I115" s="641">
        <v>0</v>
      </c>
      <c r="J115" s="641">
        <v>0</v>
      </c>
      <c r="K115" s="642">
        <v>0</v>
      </c>
      <c r="M115" s="446"/>
      <c r="N115" s="446"/>
    </row>
    <row r="116" spans="1:14" s="986" customFormat="1" ht="14">
      <c r="A116" s="827" t="s">
        <v>1068</v>
      </c>
      <c r="B116" s="694">
        <v>0</v>
      </c>
      <c r="C116" s="1512">
        <v>0</v>
      </c>
      <c r="D116" s="640">
        <v>0</v>
      </c>
      <c r="E116" s="641">
        <v>0</v>
      </c>
      <c r="F116" s="641">
        <v>0</v>
      </c>
      <c r="G116" s="642">
        <v>0</v>
      </c>
      <c r="H116" s="640">
        <v>0</v>
      </c>
      <c r="I116" s="641">
        <v>0</v>
      </c>
      <c r="J116" s="641">
        <v>0</v>
      </c>
      <c r="K116" s="642">
        <v>0</v>
      </c>
      <c r="M116" s="446"/>
      <c r="N116" s="446"/>
    </row>
    <row r="117" spans="1:14" s="986" customFormat="1" ht="14">
      <c r="A117" s="827" t="s">
        <v>1070</v>
      </c>
      <c r="B117" s="694">
        <v>0</v>
      </c>
      <c r="C117" s="1512">
        <v>0</v>
      </c>
      <c r="D117" s="640">
        <v>0</v>
      </c>
      <c r="E117" s="641">
        <v>0</v>
      </c>
      <c r="F117" s="641">
        <v>0</v>
      </c>
      <c r="G117" s="642">
        <v>0</v>
      </c>
      <c r="H117" s="640">
        <v>0</v>
      </c>
      <c r="I117" s="641">
        <v>0</v>
      </c>
      <c r="J117" s="641">
        <v>0</v>
      </c>
      <c r="K117" s="642">
        <v>0</v>
      </c>
      <c r="M117" s="446"/>
      <c r="N117" s="446"/>
    </row>
    <row r="118" spans="1:14" s="986" customFormat="1" ht="14">
      <c r="A118" s="827" t="s">
        <v>1072</v>
      </c>
      <c r="B118" s="694">
        <v>0</v>
      </c>
      <c r="C118" s="1512">
        <v>0</v>
      </c>
      <c r="D118" s="640">
        <v>0</v>
      </c>
      <c r="E118" s="641">
        <v>0</v>
      </c>
      <c r="F118" s="641">
        <v>0</v>
      </c>
      <c r="G118" s="642">
        <v>0</v>
      </c>
      <c r="H118" s="640">
        <v>0</v>
      </c>
      <c r="I118" s="641">
        <v>0</v>
      </c>
      <c r="J118" s="641">
        <v>0</v>
      </c>
      <c r="K118" s="642">
        <v>0</v>
      </c>
      <c r="M118" s="446"/>
      <c r="N118" s="446"/>
    </row>
    <row r="119" spans="1:14" s="986" customFormat="1" ht="14">
      <c r="A119" s="827" t="s">
        <v>886</v>
      </c>
      <c r="B119" s="694">
        <v>1.111048</v>
      </c>
      <c r="C119" s="1512">
        <v>1.0464709999999999</v>
      </c>
      <c r="D119" s="640">
        <v>0.85592029999999997</v>
      </c>
      <c r="E119" s="641">
        <v>1.1918933</v>
      </c>
      <c r="F119" s="641">
        <v>1.2333703</v>
      </c>
      <c r="G119" s="642">
        <v>1.1422003000000001</v>
      </c>
      <c r="H119" s="640">
        <v>1.4032743000000001</v>
      </c>
      <c r="I119" s="641">
        <v>3.2716792963299999</v>
      </c>
      <c r="J119" s="641">
        <v>2.1389699999999996</v>
      </c>
      <c r="K119" s="642">
        <v>2.4104672999999996</v>
      </c>
      <c r="M119" s="446"/>
      <c r="N119" s="446"/>
    </row>
    <row r="120" spans="1:14" s="986" customFormat="1" ht="14">
      <c r="A120" s="817" t="s">
        <v>1116</v>
      </c>
      <c r="B120" s="694">
        <v>0</v>
      </c>
      <c r="C120" s="1512">
        <v>0</v>
      </c>
      <c r="D120" s="640">
        <v>0</v>
      </c>
      <c r="E120" s="641">
        <v>0</v>
      </c>
      <c r="F120" s="641">
        <v>0</v>
      </c>
      <c r="G120" s="642">
        <v>0</v>
      </c>
      <c r="H120" s="640">
        <v>0</v>
      </c>
      <c r="I120" s="641">
        <v>0</v>
      </c>
      <c r="J120" s="641">
        <v>0</v>
      </c>
      <c r="K120" s="642">
        <v>0</v>
      </c>
      <c r="M120" s="446"/>
      <c r="N120" s="446"/>
    </row>
    <row r="121" spans="1:14" s="986" customFormat="1" ht="14">
      <c r="A121" s="827" t="s">
        <v>1271</v>
      </c>
      <c r="B121" s="694">
        <v>0</v>
      </c>
      <c r="C121" s="1512">
        <v>0</v>
      </c>
      <c r="D121" s="640">
        <v>0</v>
      </c>
      <c r="E121" s="641">
        <v>0</v>
      </c>
      <c r="F121" s="641">
        <v>0</v>
      </c>
      <c r="G121" s="642">
        <v>0</v>
      </c>
      <c r="H121" s="640">
        <v>0</v>
      </c>
      <c r="I121" s="641">
        <v>0</v>
      </c>
      <c r="J121" s="641">
        <v>0</v>
      </c>
      <c r="K121" s="642">
        <v>0</v>
      </c>
      <c r="M121" s="446"/>
      <c r="N121" s="446"/>
    </row>
    <row r="122" spans="1:14" s="986" customFormat="1" ht="14">
      <c r="A122" s="827" t="s">
        <v>1039</v>
      </c>
      <c r="B122" s="694">
        <v>0</v>
      </c>
      <c r="C122" s="1512">
        <v>0</v>
      </c>
      <c r="D122" s="640">
        <v>0</v>
      </c>
      <c r="E122" s="641">
        <v>0</v>
      </c>
      <c r="F122" s="641">
        <v>0</v>
      </c>
      <c r="G122" s="642">
        <v>0</v>
      </c>
      <c r="H122" s="640">
        <v>0</v>
      </c>
      <c r="I122" s="641">
        <v>0</v>
      </c>
      <c r="J122" s="641">
        <v>0</v>
      </c>
      <c r="K122" s="642">
        <v>0</v>
      </c>
      <c r="M122" s="446"/>
      <c r="N122" s="446"/>
    </row>
    <row r="123" spans="1:14" s="986" customFormat="1" ht="14">
      <c r="A123" s="827" t="s">
        <v>1065</v>
      </c>
      <c r="B123" s="694">
        <v>0</v>
      </c>
      <c r="C123" s="1512">
        <v>0</v>
      </c>
      <c r="D123" s="640">
        <v>0</v>
      </c>
      <c r="E123" s="641">
        <v>0</v>
      </c>
      <c r="F123" s="641">
        <v>0</v>
      </c>
      <c r="G123" s="642">
        <v>0</v>
      </c>
      <c r="H123" s="640">
        <v>0</v>
      </c>
      <c r="I123" s="641">
        <v>0</v>
      </c>
      <c r="J123" s="641">
        <v>0</v>
      </c>
      <c r="K123" s="642">
        <v>0</v>
      </c>
      <c r="M123" s="446"/>
      <c r="N123" s="446"/>
    </row>
    <row r="124" spans="1:14" s="986" customFormat="1" ht="14">
      <c r="A124" s="827" t="s">
        <v>931</v>
      </c>
      <c r="B124" s="694">
        <v>0</v>
      </c>
      <c r="C124" s="1512">
        <v>0</v>
      </c>
      <c r="D124" s="640">
        <v>0</v>
      </c>
      <c r="E124" s="641">
        <v>0</v>
      </c>
      <c r="F124" s="641">
        <v>0</v>
      </c>
      <c r="G124" s="642">
        <v>0</v>
      </c>
      <c r="H124" s="640">
        <v>0</v>
      </c>
      <c r="I124" s="641">
        <v>0</v>
      </c>
      <c r="J124" s="641">
        <v>0</v>
      </c>
      <c r="K124" s="642">
        <v>0</v>
      </c>
      <c r="M124" s="446"/>
      <c r="N124" s="446"/>
    </row>
    <row r="125" spans="1:14" s="986" customFormat="1" ht="14">
      <c r="A125" s="827" t="s">
        <v>1067</v>
      </c>
      <c r="B125" s="694">
        <v>0</v>
      </c>
      <c r="C125" s="1512">
        <v>0</v>
      </c>
      <c r="D125" s="640">
        <v>0</v>
      </c>
      <c r="E125" s="641">
        <v>0</v>
      </c>
      <c r="F125" s="641">
        <v>0</v>
      </c>
      <c r="G125" s="642">
        <v>0</v>
      </c>
      <c r="H125" s="640">
        <v>0</v>
      </c>
      <c r="I125" s="641">
        <v>0</v>
      </c>
      <c r="J125" s="641">
        <v>0</v>
      </c>
      <c r="K125" s="642">
        <v>0</v>
      </c>
      <c r="M125" s="446"/>
      <c r="N125" s="446"/>
    </row>
    <row r="126" spans="1:14" s="986" customFormat="1" ht="14">
      <c r="A126" s="827" t="s">
        <v>1069</v>
      </c>
      <c r="B126" s="694">
        <v>0</v>
      </c>
      <c r="C126" s="1512">
        <v>0</v>
      </c>
      <c r="D126" s="640">
        <v>0</v>
      </c>
      <c r="E126" s="641">
        <v>0</v>
      </c>
      <c r="F126" s="641">
        <v>0</v>
      </c>
      <c r="G126" s="642">
        <v>0</v>
      </c>
      <c r="H126" s="640">
        <v>0</v>
      </c>
      <c r="I126" s="641">
        <v>0</v>
      </c>
      <c r="J126" s="641">
        <v>0</v>
      </c>
      <c r="K126" s="642">
        <v>0</v>
      </c>
      <c r="M126" s="446"/>
      <c r="N126" s="446"/>
    </row>
    <row r="127" spans="1:14" s="986" customFormat="1" ht="14">
      <c r="A127" s="827" t="s">
        <v>1071</v>
      </c>
      <c r="B127" s="694">
        <v>0</v>
      </c>
      <c r="C127" s="1512">
        <v>0</v>
      </c>
      <c r="D127" s="640">
        <v>0</v>
      </c>
      <c r="E127" s="641">
        <v>0</v>
      </c>
      <c r="F127" s="641">
        <v>0</v>
      </c>
      <c r="G127" s="642">
        <v>0</v>
      </c>
      <c r="H127" s="640">
        <v>0</v>
      </c>
      <c r="I127" s="641">
        <v>0</v>
      </c>
      <c r="J127" s="641">
        <v>0</v>
      </c>
      <c r="K127" s="642">
        <v>0</v>
      </c>
      <c r="M127" s="446"/>
      <c r="N127" s="446"/>
    </row>
    <row r="128" spans="1:14" s="986" customFormat="1" ht="14">
      <c r="A128" s="827" t="s">
        <v>1073</v>
      </c>
      <c r="B128" s="694">
        <v>0</v>
      </c>
      <c r="C128" s="1512">
        <v>0</v>
      </c>
      <c r="D128" s="640">
        <v>0</v>
      </c>
      <c r="E128" s="641">
        <v>0</v>
      </c>
      <c r="F128" s="641">
        <v>0</v>
      </c>
      <c r="G128" s="642">
        <v>0</v>
      </c>
      <c r="H128" s="640">
        <v>0</v>
      </c>
      <c r="I128" s="641">
        <v>0</v>
      </c>
      <c r="J128" s="641">
        <v>0</v>
      </c>
      <c r="K128" s="642">
        <v>0</v>
      </c>
      <c r="M128" s="446"/>
      <c r="N128" s="446"/>
    </row>
    <row r="129" spans="1:14" s="986" customFormat="1" ht="14">
      <c r="A129" s="827" t="s">
        <v>1177</v>
      </c>
      <c r="B129" s="694">
        <v>0</v>
      </c>
      <c r="C129" s="1512">
        <v>0</v>
      </c>
      <c r="D129" s="640">
        <v>0</v>
      </c>
      <c r="E129" s="641">
        <v>0</v>
      </c>
      <c r="F129" s="641">
        <v>0</v>
      </c>
      <c r="G129" s="642">
        <v>0</v>
      </c>
      <c r="H129" s="640">
        <v>0</v>
      </c>
      <c r="I129" s="641">
        <v>0</v>
      </c>
      <c r="J129" s="641">
        <v>0</v>
      </c>
      <c r="K129" s="642">
        <v>0</v>
      </c>
      <c r="M129" s="446"/>
      <c r="N129" s="446"/>
    </row>
    <row r="130" spans="1:14" s="986" customFormat="1" ht="14">
      <c r="A130" s="1151"/>
      <c r="B130" s="694"/>
      <c r="C130" s="1512"/>
      <c r="D130" s="640"/>
      <c r="E130" s="641"/>
      <c r="F130" s="641"/>
      <c r="G130" s="642"/>
      <c r="H130" s="640"/>
      <c r="I130" s="641"/>
      <c r="J130" s="641"/>
      <c r="K130" s="642"/>
      <c r="M130" s="446"/>
      <c r="N130" s="446"/>
    </row>
    <row r="131" spans="1:14" s="985" customFormat="1" ht="14">
      <c r="A131" s="1152" t="s">
        <v>1074</v>
      </c>
      <c r="B131" s="693">
        <v>25.237202</v>
      </c>
      <c r="C131" s="1511">
        <v>33.941372999999999</v>
      </c>
      <c r="D131" s="637">
        <v>20.900738475659999</v>
      </c>
      <c r="E131" s="638">
        <v>25.21901844328</v>
      </c>
      <c r="F131" s="638">
        <v>27.636977566829998</v>
      </c>
      <c r="G131" s="639">
        <v>37.577380430329995</v>
      </c>
      <c r="H131" s="637">
        <v>34.873569457899997</v>
      </c>
      <c r="I131" s="638">
        <v>34.661551142899995</v>
      </c>
      <c r="J131" s="638">
        <v>40.8168791429</v>
      </c>
      <c r="K131" s="639">
        <v>45.143799932050001</v>
      </c>
      <c r="M131" s="1064"/>
      <c r="N131" s="1064"/>
    </row>
    <row r="132" spans="1:14" s="986" customFormat="1" ht="14">
      <c r="A132" s="817" t="s">
        <v>1115</v>
      </c>
      <c r="B132" s="694">
        <v>13.344344999999999</v>
      </c>
      <c r="C132" s="1512">
        <v>21.881516000000001</v>
      </c>
      <c r="D132" s="640">
        <v>12.864128475659999</v>
      </c>
      <c r="E132" s="641">
        <v>14.604539443279998</v>
      </c>
      <c r="F132" s="641">
        <v>18.019350566829999</v>
      </c>
      <c r="G132" s="642">
        <v>26.914646430329999</v>
      </c>
      <c r="H132" s="640">
        <v>20.578914457899998</v>
      </c>
      <c r="I132" s="641">
        <v>19.399634142899998</v>
      </c>
      <c r="J132" s="641">
        <v>23.019035142900002</v>
      </c>
      <c r="K132" s="642">
        <v>24.770508932049999</v>
      </c>
      <c r="M132" s="446"/>
      <c r="N132" s="446"/>
    </row>
    <row r="133" spans="1:14" s="986" customFormat="1" ht="14">
      <c r="A133" s="827" t="s">
        <v>1240</v>
      </c>
      <c r="B133" s="694">
        <v>0</v>
      </c>
      <c r="C133" s="1512">
        <v>0</v>
      </c>
      <c r="D133" s="640">
        <v>0</v>
      </c>
      <c r="E133" s="641">
        <v>0</v>
      </c>
      <c r="F133" s="641">
        <v>0</v>
      </c>
      <c r="G133" s="642">
        <v>0</v>
      </c>
      <c r="H133" s="640">
        <v>0</v>
      </c>
      <c r="I133" s="641">
        <v>0</v>
      </c>
      <c r="J133" s="641">
        <v>0</v>
      </c>
      <c r="K133" s="642">
        <v>0</v>
      </c>
      <c r="M133" s="446"/>
      <c r="N133" s="446"/>
    </row>
    <row r="134" spans="1:14" s="986" customFormat="1" ht="14">
      <c r="A134" s="816" t="s">
        <v>1241</v>
      </c>
      <c r="B134" s="694">
        <v>0</v>
      </c>
      <c r="C134" s="1512">
        <v>0</v>
      </c>
      <c r="D134" s="640">
        <v>0</v>
      </c>
      <c r="E134" s="641">
        <v>0</v>
      </c>
      <c r="F134" s="641">
        <v>0</v>
      </c>
      <c r="G134" s="642">
        <v>0</v>
      </c>
      <c r="H134" s="640">
        <v>0</v>
      </c>
      <c r="I134" s="641">
        <v>0</v>
      </c>
      <c r="J134" s="641">
        <v>0</v>
      </c>
      <c r="K134" s="642">
        <v>0</v>
      </c>
      <c r="M134" s="446"/>
      <c r="N134" s="446"/>
    </row>
    <row r="135" spans="1:14" s="986" customFormat="1" ht="14">
      <c r="A135" s="816" t="s">
        <v>1272</v>
      </c>
      <c r="B135" s="694">
        <v>0</v>
      </c>
      <c r="C135" s="1512">
        <v>0</v>
      </c>
      <c r="D135" s="640">
        <v>0</v>
      </c>
      <c r="E135" s="641">
        <v>0</v>
      </c>
      <c r="F135" s="641">
        <v>0</v>
      </c>
      <c r="G135" s="642">
        <v>0</v>
      </c>
      <c r="H135" s="640">
        <v>0</v>
      </c>
      <c r="I135" s="641">
        <v>0</v>
      </c>
      <c r="J135" s="641">
        <v>0</v>
      </c>
      <c r="K135" s="642">
        <v>0</v>
      </c>
      <c r="M135" s="446"/>
      <c r="N135" s="446"/>
    </row>
    <row r="136" spans="1:14" s="986" customFormat="1" ht="14">
      <c r="A136" s="827" t="s">
        <v>901</v>
      </c>
      <c r="B136" s="694">
        <v>10.982756</v>
      </c>
      <c r="C136" s="1512">
        <v>18.036994</v>
      </c>
      <c r="D136" s="640">
        <v>9.99433191466</v>
      </c>
      <c r="E136" s="641">
        <v>11.586446882279999</v>
      </c>
      <c r="F136" s="641">
        <v>15.38512751162</v>
      </c>
      <c r="G136" s="642">
        <v>24.242867882279999</v>
      </c>
      <c r="H136" s="640">
        <v>17.962118194279999</v>
      </c>
      <c r="I136" s="641">
        <v>16.480946882279998</v>
      </c>
      <c r="J136" s="641">
        <v>20.037259882280001</v>
      </c>
      <c r="K136" s="642">
        <v>21.692074195970001</v>
      </c>
      <c r="M136" s="446"/>
      <c r="N136" s="446"/>
    </row>
    <row r="137" spans="1:14" s="986" customFormat="1" ht="14">
      <c r="A137" s="827" t="s">
        <v>945</v>
      </c>
      <c r="B137" s="694">
        <v>0</v>
      </c>
      <c r="C137" s="1512">
        <v>0</v>
      </c>
      <c r="D137" s="640">
        <v>0</v>
      </c>
      <c r="E137" s="641">
        <v>0</v>
      </c>
      <c r="F137" s="641">
        <v>0</v>
      </c>
      <c r="G137" s="642">
        <v>0</v>
      </c>
      <c r="H137" s="640">
        <v>0</v>
      </c>
      <c r="I137" s="641">
        <v>0</v>
      </c>
      <c r="J137" s="641">
        <v>0</v>
      </c>
      <c r="K137" s="642">
        <v>0</v>
      </c>
      <c r="M137" s="446"/>
      <c r="N137" s="446"/>
    </row>
    <row r="138" spans="1:14" s="986" customFormat="1" ht="14">
      <c r="A138" s="816" t="s">
        <v>1129</v>
      </c>
      <c r="B138" s="694">
        <v>0</v>
      </c>
      <c r="C138" s="1512">
        <v>0</v>
      </c>
      <c r="D138" s="640">
        <v>0</v>
      </c>
      <c r="E138" s="641">
        <v>0</v>
      </c>
      <c r="F138" s="641">
        <v>0</v>
      </c>
      <c r="G138" s="642">
        <v>0</v>
      </c>
      <c r="H138" s="640">
        <v>0</v>
      </c>
      <c r="I138" s="641">
        <v>0</v>
      </c>
      <c r="J138" s="641">
        <v>0</v>
      </c>
      <c r="K138" s="642">
        <v>0</v>
      </c>
      <c r="M138" s="446"/>
      <c r="N138" s="446"/>
    </row>
    <row r="139" spans="1:14" s="986" customFormat="1" ht="14">
      <c r="A139" s="816" t="s">
        <v>1130</v>
      </c>
      <c r="B139" s="694">
        <v>0</v>
      </c>
      <c r="C139" s="1512">
        <v>0</v>
      </c>
      <c r="D139" s="640">
        <v>0</v>
      </c>
      <c r="E139" s="641">
        <v>0</v>
      </c>
      <c r="F139" s="641">
        <v>0</v>
      </c>
      <c r="G139" s="642">
        <v>0</v>
      </c>
      <c r="H139" s="640">
        <v>0</v>
      </c>
      <c r="I139" s="641">
        <v>0</v>
      </c>
      <c r="J139" s="641">
        <v>0</v>
      </c>
      <c r="K139" s="642">
        <v>0</v>
      </c>
      <c r="M139" s="446"/>
      <c r="N139" s="446"/>
    </row>
    <row r="140" spans="1:14" s="986" customFormat="1" ht="14">
      <c r="A140" s="816" t="s">
        <v>1179</v>
      </c>
      <c r="B140" s="694">
        <v>0</v>
      </c>
      <c r="C140" s="1512">
        <v>0</v>
      </c>
      <c r="D140" s="640">
        <v>0</v>
      </c>
      <c r="E140" s="641">
        <v>0</v>
      </c>
      <c r="F140" s="641">
        <v>0</v>
      </c>
      <c r="G140" s="642">
        <v>0</v>
      </c>
      <c r="H140" s="640">
        <v>0</v>
      </c>
      <c r="I140" s="641">
        <v>0</v>
      </c>
      <c r="J140" s="641">
        <v>0</v>
      </c>
      <c r="K140" s="642">
        <v>0</v>
      </c>
      <c r="M140" s="446"/>
      <c r="N140" s="446"/>
    </row>
    <row r="141" spans="1:14" s="986" customFormat="1" ht="14">
      <c r="A141" s="827" t="s">
        <v>916</v>
      </c>
      <c r="B141" s="694">
        <v>2.3615889999999999</v>
      </c>
      <c r="C141" s="1512">
        <v>3.844522</v>
      </c>
      <c r="D141" s="640">
        <v>2.8697965610000002</v>
      </c>
      <c r="E141" s="641">
        <v>3.018092561</v>
      </c>
      <c r="F141" s="641">
        <v>2.6342230552100001</v>
      </c>
      <c r="G141" s="642">
        <v>2.6717785480500003</v>
      </c>
      <c r="H141" s="640">
        <v>2.61679626362</v>
      </c>
      <c r="I141" s="641">
        <v>2.9186872606200001</v>
      </c>
      <c r="J141" s="641">
        <v>2.9817752606199996</v>
      </c>
      <c r="K141" s="642">
        <v>3.0784347360799997</v>
      </c>
      <c r="M141" s="446"/>
      <c r="N141" s="446"/>
    </row>
    <row r="142" spans="1:14" s="986" customFormat="1" ht="14">
      <c r="A142" s="827" t="s">
        <v>959</v>
      </c>
      <c r="B142" s="694">
        <v>0</v>
      </c>
      <c r="C142" s="1512">
        <v>0</v>
      </c>
      <c r="D142" s="640">
        <v>0</v>
      </c>
      <c r="E142" s="641">
        <v>0</v>
      </c>
      <c r="F142" s="641">
        <v>0</v>
      </c>
      <c r="G142" s="642">
        <v>0</v>
      </c>
      <c r="H142" s="640">
        <v>0</v>
      </c>
      <c r="I142" s="641">
        <v>0</v>
      </c>
      <c r="J142" s="641">
        <v>0</v>
      </c>
      <c r="K142" s="642">
        <v>0</v>
      </c>
      <c r="M142" s="446"/>
      <c r="N142" s="446"/>
    </row>
    <row r="143" spans="1:14" s="986" customFormat="1" ht="14">
      <c r="A143" s="827" t="s">
        <v>971</v>
      </c>
      <c r="B143" s="694">
        <v>0</v>
      </c>
      <c r="C143" s="1512">
        <v>0</v>
      </c>
      <c r="D143" s="640">
        <v>0</v>
      </c>
      <c r="E143" s="641">
        <v>0</v>
      </c>
      <c r="F143" s="641">
        <v>0</v>
      </c>
      <c r="G143" s="642">
        <v>0</v>
      </c>
      <c r="H143" s="640">
        <v>0</v>
      </c>
      <c r="I143" s="641">
        <v>0</v>
      </c>
      <c r="J143" s="641">
        <v>0</v>
      </c>
      <c r="K143" s="642">
        <v>0</v>
      </c>
      <c r="M143" s="446"/>
      <c r="N143" s="446"/>
    </row>
    <row r="144" spans="1:14" s="986" customFormat="1" ht="14">
      <c r="A144" s="827" t="s">
        <v>983</v>
      </c>
      <c r="B144" s="694">
        <v>0</v>
      </c>
      <c r="C144" s="1512">
        <v>0</v>
      </c>
      <c r="D144" s="640">
        <v>0</v>
      </c>
      <c r="E144" s="641">
        <v>0</v>
      </c>
      <c r="F144" s="641">
        <v>0</v>
      </c>
      <c r="G144" s="642">
        <v>0</v>
      </c>
      <c r="H144" s="640">
        <v>0</v>
      </c>
      <c r="I144" s="641">
        <v>0</v>
      </c>
      <c r="J144" s="641">
        <v>0</v>
      </c>
      <c r="K144" s="642">
        <v>0</v>
      </c>
      <c r="M144" s="446"/>
      <c r="N144" s="446"/>
    </row>
    <row r="145" spans="1:14" s="986" customFormat="1" ht="14">
      <c r="A145" s="827" t="s">
        <v>995</v>
      </c>
      <c r="B145" s="694">
        <v>0</v>
      </c>
      <c r="C145" s="1512">
        <v>0</v>
      </c>
      <c r="D145" s="640">
        <v>0</v>
      </c>
      <c r="E145" s="641">
        <v>0</v>
      </c>
      <c r="F145" s="641">
        <v>0</v>
      </c>
      <c r="G145" s="642">
        <v>0</v>
      </c>
      <c r="H145" s="640">
        <v>0</v>
      </c>
      <c r="I145" s="641">
        <v>0</v>
      </c>
      <c r="J145" s="641">
        <v>0</v>
      </c>
      <c r="K145" s="642">
        <v>0</v>
      </c>
      <c r="M145" s="446"/>
      <c r="N145" s="446"/>
    </row>
    <row r="146" spans="1:14" s="986" customFormat="1" ht="14">
      <c r="A146" s="827" t="s">
        <v>1132</v>
      </c>
      <c r="B146" s="694">
        <v>0</v>
      </c>
      <c r="C146" s="1512">
        <v>0</v>
      </c>
      <c r="D146" s="640">
        <v>0</v>
      </c>
      <c r="E146" s="641">
        <v>0</v>
      </c>
      <c r="F146" s="641">
        <v>0</v>
      </c>
      <c r="G146" s="642">
        <v>0</v>
      </c>
      <c r="H146" s="640">
        <v>0</v>
      </c>
      <c r="I146" s="641">
        <v>0</v>
      </c>
      <c r="J146" s="641">
        <v>0</v>
      </c>
      <c r="K146" s="642">
        <v>0</v>
      </c>
      <c r="M146" s="446"/>
      <c r="N146" s="446"/>
    </row>
    <row r="147" spans="1:14" s="986" customFormat="1" ht="14">
      <c r="A147" s="816" t="s">
        <v>859</v>
      </c>
      <c r="B147" s="694">
        <v>0</v>
      </c>
      <c r="C147" s="1512">
        <v>0</v>
      </c>
      <c r="D147" s="640">
        <v>0</v>
      </c>
      <c r="E147" s="641">
        <v>0</v>
      </c>
      <c r="F147" s="641">
        <v>0</v>
      </c>
      <c r="G147" s="642">
        <v>0</v>
      </c>
      <c r="H147" s="640">
        <v>0</v>
      </c>
      <c r="I147" s="641">
        <v>0</v>
      </c>
      <c r="J147" s="641">
        <v>0</v>
      </c>
      <c r="K147" s="642">
        <v>0</v>
      </c>
      <c r="M147" s="446"/>
      <c r="N147" s="446"/>
    </row>
    <row r="148" spans="1:14" s="986" customFormat="1" ht="14">
      <c r="A148" s="816" t="s">
        <v>889</v>
      </c>
      <c r="B148" s="694">
        <v>0</v>
      </c>
      <c r="C148" s="1512">
        <v>0</v>
      </c>
      <c r="D148" s="640">
        <v>0</v>
      </c>
      <c r="E148" s="641">
        <v>0</v>
      </c>
      <c r="F148" s="641">
        <v>0</v>
      </c>
      <c r="G148" s="642">
        <v>0</v>
      </c>
      <c r="H148" s="640">
        <v>0</v>
      </c>
      <c r="I148" s="641">
        <v>0</v>
      </c>
      <c r="J148" s="641">
        <v>0</v>
      </c>
      <c r="K148" s="642">
        <v>0</v>
      </c>
      <c r="M148" s="446"/>
      <c r="N148" s="446"/>
    </row>
    <row r="149" spans="1:14" s="986" customFormat="1" ht="14">
      <c r="A149" s="817" t="s">
        <v>1116</v>
      </c>
      <c r="B149" s="694">
        <v>11.892856999999999</v>
      </c>
      <c r="C149" s="1512">
        <v>12.059856999999999</v>
      </c>
      <c r="D149" s="640">
        <v>8.0366099999999996</v>
      </c>
      <c r="E149" s="641">
        <v>10.614478999999999</v>
      </c>
      <c r="F149" s="641">
        <v>9.6176270000000006</v>
      </c>
      <c r="G149" s="642">
        <v>10.662734</v>
      </c>
      <c r="H149" s="640">
        <v>14.294655000000001</v>
      </c>
      <c r="I149" s="641">
        <v>15.261916999999999</v>
      </c>
      <c r="J149" s="641">
        <v>17.797844000000001</v>
      </c>
      <c r="K149" s="642">
        <v>20.373291000000002</v>
      </c>
      <c r="M149" s="446"/>
      <c r="N149" s="446"/>
    </row>
    <row r="150" spans="1:14" s="986" customFormat="1" ht="14">
      <c r="A150" s="827" t="s">
        <v>1243</v>
      </c>
      <c r="B150" s="694">
        <v>0</v>
      </c>
      <c r="C150" s="1512">
        <v>0</v>
      </c>
      <c r="D150" s="640">
        <v>0</v>
      </c>
      <c r="E150" s="641">
        <v>0</v>
      </c>
      <c r="F150" s="641">
        <v>0</v>
      </c>
      <c r="G150" s="642">
        <v>0</v>
      </c>
      <c r="H150" s="640">
        <v>0</v>
      </c>
      <c r="I150" s="641">
        <v>0</v>
      </c>
      <c r="J150" s="641">
        <v>0</v>
      </c>
      <c r="K150" s="642">
        <v>0</v>
      </c>
      <c r="M150" s="446"/>
      <c r="N150" s="446"/>
    </row>
    <row r="151" spans="1:14" s="986" customFormat="1" ht="14">
      <c r="A151" s="816" t="s">
        <v>1244</v>
      </c>
      <c r="B151" s="694">
        <v>0</v>
      </c>
      <c r="C151" s="1512">
        <v>0</v>
      </c>
      <c r="D151" s="640">
        <v>0</v>
      </c>
      <c r="E151" s="641">
        <v>0</v>
      </c>
      <c r="F151" s="641">
        <v>0</v>
      </c>
      <c r="G151" s="642">
        <v>0</v>
      </c>
      <c r="H151" s="640">
        <v>0</v>
      </c>
      <c r="I151" s="641">
        <v>0</v>
      </c>
      <c r="J151" s="641">
        <v>0</v>
      </c>
      <c r="K151" s="642">
        <v>0</v>
      </c>
      <c r="M151" s="446"/>
      <c r="N151" s="446"/>
    </row>
    <row r="152" spans="1:14" s="986" customFormat="1" ht="14">
      <c r="A152" s="816" t="s">
        <v>1273</v>
      </c>
      <c r="B152" s="694">
        <v>0</v>
      </c>
      <c r="C152" s="1512">
        <v>0</v>
      </c>
      <c r="D152" s="640">
        <v>0</v>
      </c>
      <c r="E152" s="641">
        <v>0</v>
      </c>
      <c r="F152" s="641">
        <v>0</v>
      </c>
      <c r="G152" s="642">
        <v>0</v>
      </c>
      <c r="H152" s="640">
        <v>0</v>
      </c>
      <c r="I152" s="641">
        <v>0</v>
      </c>
      <c r="J152" s="641">
        <v>0</v>
      </c>
      <c r="K152" s="642">
        <v>0</v>
      </c>
      <c r="M152" s="446"/>
      <c r="N152" s="446"/>
    </row>
    <row r="153" spans="1:14" s="986" customFormat="1" ht="14">
      <c r="A153" s="827" t="s">
        <v>902</v>
      </c>
      <c r="B153" s="694">
        <v>0</v>
      </c>
      <c r="C153" s="1512">
        <v>0</v>
      </c>
      <c r="D153" s="640">
        <v>0</v>
      </c>
      <c r="E153" s="641">
        <v>0</v>
      </c>
      <c r="F153" s="641">
        <v>0</v>
      </c>
      <c r="G153" s="642">
        <v>0</v>
      </c>
      <c r="H153" s="640">
        <v>0</v>
      </c>
      <c r="I153" s="641">
        <v>0</v>
      </c>
      <c r="J153" s="641">
        <v>0</v>
      </c>
      <c r="K153" s="642">
        <v>0</v>
      </c>
      <c r="M153" s="446"/>
      <c r="N153" s="446"/>
    </row>
    <row r="154" spans="1:14" s="986" customFormat="1" ht="14">
      <c r="A154" s="827" t="s">
        <v>946</v>
      </c>
      <c r="B154" s="694">
        <v>0</v>
      </c>
      <c r="C154" s="1512">
        <v>0</v>
      </c>
      <c r="D154" s="640">
        <v>0</v>
      </c>
      <c r="E154" s="641">
        <v>0</v>
      </c>
      <c r="F154" s="641">
        <v>0</v>
      </c>
      <c r="G154" s="642">
        <v>0</v>
      </c>
      <c r="H154" s="640">
        <v>0</v>
      </c>
      <c r="I154" s="641">
        <v>0</v>
      </c>
      <c r="J154" s="641">
        <v>0</v>
      </c>
      <c r="K154" s="642">
        <v>0</v>
      </c>
      <c r="M154" s="446"/>
      <c r="N154" s="446"/>
    </row>
    <row r="155" spans="1:14" s="986" customFormat="1" ht="14">
      <c r="A155" s="816" t="s">
        <v>1135</v>
      </c>
      <c r="B155" s="694">
        <v>0</v>
      </c>
      <c r="C155" s="1512">
        <v>0</v>
      </c>
      <c r="D155" s="640">
        <v>0</v>
      </c>
      <c r="E155" s="641">
        <v>0</v>
      </c>
      <c r="F155" s="641">
        <v>0</v>
      </c>
      <c r="G155" s="642">
        <v>0</v>
      </c>
      <c r="H155" s="640">
        <v>0</v>
      </c>
      <c r="I155" s="641">
        <v>0</v>
      </c>
      <c r="J155" s="641">
        <v>0</v>
      </c>
      <c r="K155" s="642">
        <v>0</v>
      </c>
      <c r="M155" s="446"/>
      <c r="N155" s="446"/>
    </row>
    <row r="156" spans="1:14" s="986" customFormat="1" ht="14">
      <c r="A156" s="816" t="s">
        <v>1136</v>
      </c>
      <c r="B156" s="694">
        <v>0</v>
      </c>
      <c r="C156" s="1512">
        <v>0</v>
      </c>
      <c r="D156" s="640">
        <v>0</v>
      </c>
      <c r="E156" s="641">
        <v>0</v>
      </c>
      <c r="F156" s="641">
        <v>0</v>
      </c>
      <c r="G156" s="642">
        <v>0</v>
      </c>
      <c r="H156" s="640">
        <v>0</v>
      </c>
      <c r="I156" s="641">
        <v>0</v>
      </c>
      <c r="J156" s="641">
        <v>0</v>
      </c>
      <c r="K156" s="642">
        <v>0</v>
      </c>
      <c r="M156" s="446"/>
      <c r="N156" s="446"/>
    </row>
    <row r="157" spans="1:14" s="986" customFormat="1" ht="14">
      <c r="A157" s="816" t="s">
        <v>1181</v>
      </c>
      <c r="B157" s="694">
        <v>0</v>
      </c>
      <c r="C157" s="1512">
        <v>0</v>
      </c>
      <c r="D157" s="640">
        <v>0</v>
      </c>
      <c r="E157" s="641">
        <v>0</v>
      </c>
      <c r="F157" s="641">
        <v>0</v>
      </c>
      <c r="G157" s="642">
        <v>0</v>
      </c>
      <c r="H157" s="640">
        <v>0</v>
      </c>
      <c r="I157" s="641">
        <v>0</v>
      </c>
      <c r="J157" s="641">
        <v>0</v>
      </c>
      <c r="K157" s="642">
        <v>0</v>
      </c>
      <c r="M157" s="446"/>
      <c r="N157" s="446"/>
    </row>
    <row r="158" spans="1:14" s="986" customFormat="1" ht="14">
      <c r="A158" s="827" t="s">
        <v>917</v>
      </c>
      <c r="B158" s="694">
        <v>0</v>
      </c>
      <c r="C158" s="1512">
        <v>0</v>
      </c>
      <c r="D158" s="640">
        <v>0</v>
      </c>
      <c r="E158" s="641">
        <v>0</v>
      </c>
      <c r="F158" s="641">
        <v>0</v>
      </c>
      <c r="G158" s="642">
        <v>0</v>
      </c>
      <c r="H158" s="640">
        <v>0</v>
      </c>
      <c r="I158" s="641">
        <v>0</v>
      </c>
      <c r="J158" s="641">
        <v>0</v>
      </c>
      <c r="K158" s="642">
        <v>0</v>
      </c>
      <c r="M158" s="446"/>
      <c r="N158" s="446"/>
    </row>
    <row r="159" spans="1:14" s="986" customFormat="1" ht="14">
      <c r="A159" s="827" t="s">
        <v>960</v>
      </c>
      <c r="B159" s="694">
        <v>0</v>
      </c>
      <c r="C159" s="1512">
        <v>0</v>
      </c>
      <c r="D159" s="640">
        <v>0</v>
      </c>
      <c r="E159" s="641">
        <v>0</v>
      </c>
      <c r="F159" s="641">
        <v>0</v>
      </c>
      <c r="G159" s="642">
        <v>0</v>
      </c>
      <c r="H159" s="640">
        <v>0</v>
      </c>
      <c r="I159" s="641">
        <v>0</v>
      </c>
      <c r="J159" s="641">
        <v>0</v>
      </c>
      <c r="K159" s="642">
        <v>0</v>
      </c>
      <c r="M159" s="446"/>
      <c r="N159" s="446"/>
    </row>
    <row r="160" spans="1:14" s="986" customFormat="1" ht="14">
      <c r="A160" s="827" t="s">
        <v>972</v>
      </c>
      <c r="B160" s="694">
        <v>0</v>
      </c>
      <c r="C160" s="1512">
        <v>0</v>
      </c>
      <c r="D160" s="640">
        <v>0</v>
      </c>
      <c r="E160" s="641">
        <v>0</v>
      </c>
      <c r="F160" s="641">
        <v>0</v>
      </c>
      <c r="G160" s="642">
        <v>0</v>
      </c>
      <c r="H160" s="640">
        <v>0</v>
      </c>
      <c r="I160" s="641">
        <v>0</v>
      </c>
      <c r="J160" s="641">
        <v>0</v>
      </c>
      <c r="K160" s="642">
        <v>0</v>
      </c>
      <c r="M160" s="446"/>
      <c r="N160" s="446"/>
    </row>
    <row r="161" spans="1:14" s="986" customFormat="1" ht="14">
      <c r="A161" s="827" t="s">
        <v>984</v>
      </c>
      <c r="B161" s="694">
        <v>0</v>
      </c>
      <c r="C161" s="1512">
        <v>0</v>
      </c>
      <c r="D161" s="640">
        <v>0</v>
      </c>
      <c r="E161" s="641">
        <v>0</v>
      </c>
      <c r="F161" s="641">
        <v>0</v>
      </c>
      <c r="G161" s="642">
        <v>0</v>
      </c>
      <c r="H161" s="640">
        <v>0</v>
      </c>
      <c r="I161" s="641">
        <v>0</v>
      </c>
      <c r="J161" s="641">
        <v>0</v>
      </c>
      <c r="K161" s="642">
        <v>0</v>
      </c>
      <c r="M161" s="446"/>
      <c r="N161" s="446"/>
    </row>
    <row r="162" spans="1:14" s="986" customFormat="1" ht="14">
      <c r="A162" s="827" t="s">
        <v>996</v>
      </c>
      <c r="B162" s="694">
        <v>0</v>
      </c>
      <c r="C162" s="1512">
        <v>0</v>
      </c>
      <c r="D162" s="640">
        <v>0</v>
      </c>
      <c r="E162" s="641">
        <v>0</v>
      </c>
      <c r="F162" s="641">
        <v>0</v>
      </c>
      <c r="G162" s="642">
        <v>0</v>
      </c>
      <c r="H162" s="640">
        <v>0</v>
      </c>
      <c r="I162" s="641">
        <v>0</v>
      </c>
      <c r="J162" s="641">
        <v>0</v>
      </c>
      <c r="K162" s="642">
        <v>0</v>
      </c>
      <c r="M162" s="446"/>
      <c r="N162" s="446"/>
    </row>
    <row r="163" spans="1:14" s="986" customFormat="1" ht="14">
      <c r="A163" s="827" t="s">
        <v>1138</v>
      </c>
      <c r="B163" s="694">
        <v>11.892856999999999</v>
      </c>
      <c r="C163" s="1512">
        <v>12.059856999999999</v>
      </c>
      <c r="D163" s="640">
        <v>8.0366099999999996</v>
      </c>
      <c r="E163" s="641">
        <v>10.614478999999999</v>
      </c>
      <c r="F163" s="641">
        <v>9.6176270000000006</v>
      </c>
      <c r="G163" s="642">
        <v>10.662734</v>
      </c>
      <c r="H163" s="640">
        <v>14.294655000000001</v>
      </c>
      <c r="I163" s="641">
        <v>15.261916999999999</v>
      </c>
      <c r="J163" s="641">
        <v>17.797844000000001</v>
      </c>
      <c r="K163" s="642">
        <v>20.373291000000002</v>
      </c>
      <c r="M163" s="446"/>
      <c r="N163" s="446"/>
    </row>
    <row r="164" spans="1:14" s="986" customFormat="1" ht="14">
      <c r="A164" s="816" t="s">
        <v>1139</v>
      </c>
      <c r="B164" s="694">
        <v>0</v>
      </c>
      <c r="C164" s="1512">
        <v>0</v>
      </c>
      <c r="D164" s="640">
        <v>0</v>
      </c>
      <c r="E164" s="641">
        <v>0</v>
      </c>
      <c r="F164" s="641">
        <v>0</v>
      </c>
      <c r="G164" s="642">
        <v>0</v>
      </c>
      <c r="H164" s="640">
        <v>0</v>
      </c>
      <c r="I164" s="641">
        <v>0</v>
      </c>
      <c r="J164" s="641">
        <v>0</v>
      </c>
      <c r="K164" s="642">
        <v>0</v>
      </c>
      <c r="M164" s="446"/>
      <c r="N164" s="446"/>
    </row>
    <row r="165" spans="1:14" s="986" customFormat="1" ht="14">
      <c r="A165" s="816" t="s">
        <v>1182</v>
      </c>
      <c r="B165" s="694">
        <v>11.892856999999999</v>
      </c>
      <c r="C165" s="1512">
        <v>12.059856999999999</v>
      </c>
      <c r="D165" s="640">
        <v>8.0366099999999996</v>
      </c>
      <c r="E165" s="641">
        <v>10.614478999999999</v>
      </c>
      <c r="F165" s="641">
        <v>9.6176270000000006</v>
      </c>
      <c r="G165" s="642">
        <v>10.662734</v>
      </c>
      <c r="H165" s="640">
        <v>14.294655000000001</v>
      </c>
      <c r="I165" s="641">
        <v>15.261916999999999</v>
      </c>
      <c r="J165" s="641">
        <v>17.797844000000001</v>
      </c>
      <c r="K165" s="642">
        <v>20.373291000000002</v>
      </c>
      <c r="M165" s="446"/>
      <c r="N165" s="446"/>
    </row>
    <row r="166" spans="1:14" s="986" customFormat="1" ht="14">
      <c r="A166" s="1151"/>
      <c r="B166" s="694"/>
      <c r="C166" s="1512"/>
      <c r="D166" s="640"/>
      <c r="E166" s="641"/>
      <c r="F166" s="641"/>
      <c r="G166" s="642"/>
      <c r="H166" s="640"/>
      <c r="I166" s="641"/>
      <c r="J166" s="641"/>
      <c r="K166" s="642"/>
      <c r="M166" s="446"/>
      <c r="N166" s="446"/>
    </row>
    <row r="167" spans="1:14" s="985" customFormat="1" ht="14">
      <c r="A167" s="813" t="s">
        <v>1142</v>
      </c>
      <c r="B167" s="693">
        <v>0</v>
      </c>
      <c r="C167" s="1511">
        <v>0</v>
      </c>
      <c r="D167" s="637">
        <v>0</v>
      </c>
      <c r="E167" s="638">
        <v>0</v>
      </c>
      <c r="F167" s="638">
        <v>0</v>
      </c>
      <c r="G167" s="639">
        <v>0</v>
      </c>
      <c r="H167" s="637">
        <v>0</v>
      </c>
      <c r="I167" s="638">
        <v>0</v>
      </c>
      <c r="J167" s="638">
        <v>0</v>
      </c>
      <c r="K167" s="639">
        <v>0</v>
      </c>
      <c r="M167" s="1064"/>
      <c r="N167" s="1064"/>
    </row>
    <row r="168" spans="1:14" s="986" customFormat="1" ht="14">
      <c r="A168" s="817" t="s">
        <v>1115</v>
      </c>
      <c r="B168" s="694">
        <v>0</v>
      </c>
      <c r="C168" s="1512">
        <v>0</v>
      </c>
      <c r="D168" s="640">
        <v>0</v>
      </c>
      <c r="E168" s="641">
        <v>0</v>
      </c>
      <c r="F168" s="641">
        <v>0</v>
      </c>
      <c r="G168" s="642">
        <v>0</v>
      </c>
      <c r="H168" s="640">
        <v>0</v>
      </c>
      <c r="I168" s="641">
        <v>0</v>
      </c>
      <c r="J168" s="641">
        <v>0</v>
      </c>
      <c r="K168" s="642">
        <v>0</v>
      </c>
      <c r="M168" s="446"/>
      <c r="N168" s="446"/>
    </row>
    <row r="169" spans="1:14" s="986" customFormat="1" ht="14">
      <c r="A169" s="827" t="s">
        <v>1274</v>
      </c>
      <c r="B169" s="694">
        <v>0</v>
      </c>
      <c r="C169" s="1512">
        <v>0</v>
      </c>
      <c r="D169" s="640">
        <v>0</v>
      </c>
      <c r="E169" s="641">
        <v>0</v>
      </c>
      <c r="F169" s="641">
        <v>0</v>
      </c>
      <c r="G169" s="642">
        <v>0</v>
      </c>
      <c r="H169" s="640">
        <v>0</v>
      </c>
      <c r="I169" s="641">
        <v>0</v>
      </c>
      <c r="J169" s="641">
        <v>0</v>
      </c>
      <c r="K169" s="642">
        <v>0</v>
      </c>
      <c r="M169" s="446"/>
      <c r="N169" s="446"/>
    </row>
    <row r="170" spans="1:14" s="986" customFormat="1" ht="14">
      <c r="A170" s="816" t="s">
        <v>1275</v>
      </c>
      <c r="B170" s="694">
        <v>0</v>
      </c>
      <c r="C170" s="1512">
        <v>0</v>
      </c>
      <c r="D170" s="640">
        <v>0</v>
      </c>
      <c r="E170" s="641">
        <v>0</v>
      </c>
      <c r="F170" s="641">
        <v>0</v>
      </c>
      <c r="G170" s="642">
        <v>0</v>
      </c>
      <c r="H170" s="640">
        <v>0</v>
      </c>
      <c r="I170" s="641">
        <v>0</v>
      </c>
      <c r="J170" s="641">
        <v>0</v>
      </c>
      <c r="K170" s="642">
        <v>0</v>
      </c>
      <c r="M170" s="446"/>
      <c r="N170" s="446"/>
    </row>
    <row r="171" spans="1:14" s="986" customFormat="1" ht="14">
      <c r="A171" s="816" t="s">
        <v>1276</v>
      </c>
      <c r="B171" s="694">
        <v>0</v>
      </c>
      <c r="C171" s="1512">
        <v>0</v>
      </c>
      <c r="D171" s="640">
        <v>0</v>
      </c>
      <c r="E171" s="641">
        <v>0</v>
      </c>
      <c r="F171" s="641">
        <v>0</v>
      </c>
      <c r="G171" s="642">
        <v>0</v>
      </c>
      <c r="H171" s="640">
        <v>0</v>
      </c>
      <c r="I171" s="641">
        <v>0</v>
      </c>
      <c r="J171" s="641">
        <v>0</v>
      </c>
      <c r="K171" s="642">
        <v>0</v>
      </c>
      <c r="M171" s="446"/>
      <c r="N171" s="446"/>
    </row>
    <row r="172" spans="1:14" s="986" customFormat="1" ht="14">
      <c r="A172" s="827" t="s">
        <v>1277</v>
      </c>
      <c r="B172" s="694">
        <v>0</v>
      </c>
      <c r="C172" s="1512">
        <v>0</v>
      </c>
      <c r="D172" s="640">
        <v>0</v>
      </c>
      <c r="E172" s="641">
        <v>0</v>
      </c>
      <c r="F172" s="641">
        <v>0</v>
      </c>
      <c r="G172" s="642">
        <v>0</v>
      </c>
      <c r="H172" s="640">
        <v>0</v>
      </c>
      <c r="I172" s="641">
        <v>0</v>
      </c>
      <c r="J172" s="641">
        <v>0</v>
      </c>
      <c r="K172" s="642">
        <v>0</v>
      </c>
      <c r="M172" s="446"/>
      <c r="N172" s="446"/>
    </row>
    <row r="173" spans="1:14" s="986" customFormat="1" ht="14">
      <c r="A173" s="816" t="s">
        <v>1278</v>
      </c>
      <c r="B173" s="694">
        <v>0</v>
      </c>
      <c r="C173" s="1512">
        <v>0</v>
      </c>
      <c r="D173" s="640">
        <v>0</v>
      </c>
      <c r="E173" s="641">
        <v>0</v>
      </c>
      <c r="F173" s="641">
        <v>0</v>
      </c>
      <c r="G173" s="642">
        <v>0</v>
      </c>
      <c r="H173" s="640">
        <v>0</v>
      </c>
      <c r="I173" s="641">
        <v>0</v>
      </c>
      <c r="J173" s="641">
        <v>0</v>
      </c>
      <c r="K173" s="642">
        <v>0</v>
      </c>
      <c r="M173" s="446"/>
      <c r="N173" s="446"/>
    </row>
    <row r="174" spans="1:14" s="986" customFormat="1" ht="14">
      <c r="A174" s="816" t="s">
        <v>1279</v>
      </c>
      <c r="B174" s="694">
        <v>0</v>
      </c>
      <c r="C174" s="1512">
        <v>0</v>
      </c>
      <c r="D174" s="640">
        <v>0</v>
      </c>
      <c r="E174" s="641">
        <v>0</v>
      </c>
      <c r="F174" s="641">
        <v>0</v>
      </c>
      <c r="G174" s="642">
        <v>0</v>
      </c>
      <c r="H174" s="640">
        <v>0</v>
      </c>
      <c r="I174" s="641">
        <v>0</v>
      </c>
      <c r="J174" s="641">
        <v>0</v>
      </c>
      <c r="K174" s="642">
        <v>0</v>
      </c>
      <c r="M174" s="446"/>
      <c r="N174" s="446"/>
    </row>
    <row r="175" spans="1:14" s="986" customFormat="1" ht="14">
      <c r="A175" s="827" t="s">
        <v>1280</v>
      </c>
      <c r="B175" s="694">
        <v>0</v>
      </c>
      <c r="C175" s="1512">
        <v>0</v>
      </c>
      <c r="D175" s="640">
        <v>0</v>
      </c>
      <c r="E175" s="641">
        <v>0</v>
      </c>
      <c r="F175" s="641">
        <v>0</v>
      </c>
      <c r="G175" s="642">
        <v>0</v>
      </c>
      <c r="H175" s="640">
        <v>0</v>
      </c>
      <c r="I175" s="641">
        <v>0</v>
      </c>
      <c r="J175" s="641">
        <v>0</v>
      </c>
      <c r="K175" s="642">
        <v>0</v>
      </c>
      <c r="M175" s="446"/>
      <c r="N175" s="446"/>
    </row>
    <row r="176" spans="1:14" s="986" customFormat="1" ht="14">
      <c r="A176" s="816" t="s">
        <v>1281</v>
      </c>
      <c r="B176" s="694">
        <v>0</v>
      </c>
      <c r="C176" s="1512">
        <v>0</v>
      </c>
      <c r="D176" s="640">
        <v>0</v>
      </c>
      <c r="E176" s="641">
        <v>0</v>
      </c>
      <c r="F176" s="641">
        <v>0</v>
      </c>
      <c r="G176" s="642">
        <v>0</v>
      </c>
      <c r="H176" s="640">
        <v>0</v>
      </c>
      <c r="I176" s="641">
        <v>0</v>
      </c>
      <c r="J176" s="641">
        <v>0</v>
      </c>
      <c r="K176" s="642">
        <v>0</v>
      </c>
      <c r="M176" s="446"/>
      <c r="N176" s="446"/>
    </row>
    <row r="177" spans="1:14" s="986" customFormat="1" ht="14">
      <c r="A177" s="816" t="s">
        <v>1282</v>
      </c>
      <c r="B177" s="694">
        <v>0</v>
      </c>
      <c r="C177" s="1512">
        <v>0</v>
      </c>
      <c r="D177" s="640">
        <v>0</v>
      </c>
      <c r="E177" s="641">
        <v>0</v>
      </c>
      <c r="F177" s="641">
        <v>0</v>
      </c>
      <c r="G177" s="642">
        <v>0</v>
      </c>
      <c r="H177" s="640">
        <v>0</v>
      </c>
      <c r="I177" s="641">
        <v>0</v>
      </c>
      <c r="J177" s="641">
        <v>0</v>
      </c>
      <c r="K177" s="642">
        <v>0</v>
      </c>
      <c r="M177" s="446"/>
      <c r="N177" s="446"/>
    </row>
    <row r="178" spans="1:14" s="986" customFormat="1" ht="14">
      <c r="A178" s="816" t="s">
        <v>1283</v>
      </c>
      <c r="B178" s="694">
        <v>0</v>
      </c>
      <c r="C178" s="1512">
        <v>0</v>
      </c>
      <c r="D178" s="640">
        <v>0</v>
      </c>
      <c r="E178" s="641">
        <v>0</v>
      </c>
      <c r="F178" s="641">
        <v>0</v>
      </c>
      <c r="G178" s="642">
        <v>0</v>
      </c>
      <c r="H178" s="640">
        <v>0</v>
      </c>
      <c r="I178" s="641">
        <v>0</v>
      </c>
      <c r="J178" s="641">
        <v>0</v>
      </c>
      <c r="K178" s="642">
        <v>0</v>
      </c>
      <c r="M178" s="446"/>
      <c r="N178" s="446"/>
    </row>
    <row r="179" spans="1:14" s="986" customFormat="1" ht="14">
      <c r="A179" s="816" t="s">
        <v>1284</v>
      </c>
      <c r="B179" s="694">
        <v>0</v>
      </c>
      <c r="C179" s="1512">
        <v>0</v>
      </c>
      <c r="D179" s="640">
        <v>0</v>
      </c>
      <c r="E179" s="641">
        <v>0</v>
      </c>
      <c r="F179" s="641">
        <v>0</v>
      </c>
      <c r="G179" s="642">
        <v>0</v>
      </c>
      <c r="H179" s="640">
        <v>0</v>
      </c>
      <c r="I179" s="641">
        <v>0</v>
      </c>
      <c r="J179" s="641">
        <v>0</v>
      </c>
      <c r="K179" s="642">
        <v>0</v>
      </c>
      <c r="M179" s="446"/>
      <c r="N179" s="446"/>
    </row>
    <row r="180" spans="1:14" s="986" customFormat="1" ht="14">
      <c r="A180" s="816" t="s">
        <v>1285</v>
      </c>
      <c r="B180" s="694">
        <v>0</v>
      </c>
      <c r="C180" s="1512">
        <v>0</v>
      </c>
      <c r="D180" s="640">
        <v>0</v>
      </c>
      <c r="E180" s="641">
        <v>0</v>
      </c>
      <c r="F180" s="641">
        <v>0</v>
      </c>
      <c r="G180" s="642">
        <v>0</v>
      </c>
      <c r="H180" s="640">
        <v>0</v>
      </c>
      <c r="I180" s="641">
        <v>0</v>
      </c>
      <c r="J180" s="641">
        <v>0</v>
      </c>
      <c r="K180" s="642">
        <v>0</v>
      </c>
      <c r="M180" s="446"/>
      <c r="N180" s="446"/>
    </row>
    <row r="181" spans="1:14" s="986" customFormat="1" ht="14">
      <c r="A181" s="816" t="s">
        <v>1286</v>
      </c>
      <c r="B181" s="694">
        <v>0</v>
      </c>
      <c r="C181" s="1512">
        <v>0</v>
      </c>
      <c r="D181" s="640">
        <v>0</v>
      </c>
      <c r="E181" s="641">
        <v>0</v>
      </c>
      <c r="F181" s="641">
        <v>0</v>
      </c>
      <c r="G181" s="642">
        <v>0</v>
      </c>
      <c r="H181" s="640">
        <v>0</v>
      </c>
      <c r="I181" s="641">
        <v>0</v>
      </c>
      <c r="J181" s="641">
        <v>0</v>
      </c>
      <c r="K181" s="642">
        <v>0</v>
      </c>
      <c r="M181" s="446"/>
      <c r="N181" s="446"/>
    </row>
    <row r="182" spans="1:14" s="986" customFormat="1" ht="14">
      <c r="A182" s="816" t="s">
        <v>1287</v>
      </c>
      <c r="B182" s="694">
        <v>0</v>
      </c>
      <c r="C182" s="1512">
        <v>0</v>
      </c>
      <c r="D182" s="640">
        <v>0</v>
      </c>
      <c r="E182" s="641">
        <v>0</v>
      </c>
      <c r="F182" s="641">
        <v>0</v>
      </c>
      <c r="G182" s="642">
        <v>0</v>
      </c>
      <c r="H182" s="640">
        <v>0</v>
      </c>
      <c r="I182" s="641">
        <v>0</v>
      </c>
      <c r="J182" s="641">
        <v>0</v>
      </c>
      <c r="K182" s="642">
        <v>0</v>
      </c>
      <c r="M182" s="446"/>
      <c r="N182" s="446"/>
    </row>
    <row r="183" spans="1:14" s="986" customFormat="1" ht="14">
      <c r="A183" s="816" t="s">
        <v>1288</v>
      </c>
      <c r="B183" s="694">
        <v>0</v>
      </c>
      <c r="C183" s="1512">
        <v>0</v>
      </c>
      <c r="D183" s="640">
        <v>0</v>
      </c>
      <c r="E183" s="641">
        <v>0</v>
      </c>
      <c r="F183" s="641">
        <v>0</v>
      </c>
      <c r="G183" s="642">
        <v>0</v>
      </c>
      <c r="H183" s="640">
        <v>0</v>
      </c>
      <c r="I183" s="641">
        <v>0</v>
      </c>
      <c r="J183" s="641">
        <v>0</v>
      </c>
      <c r="K183" s="642">
        <v>0</v>
      </c>
      <c r="M183" s="446"/>
      <c r="N183" s="446"/>
    </row>
    <row r="184" spans="1:14" s="986" customFormat="1" ht="14">
      <c r="A184" s="816" t="s">
        <v>1289</v>
      </c>
      <c r="B184" s="694">
        <v>0</v>
      </c>
      <c r="C184" s="1512">
        <v>0</v>
      </c>
      <c r="D184" s="640">
        <v>0</v>
      </c>
      <c r="E184" s="641">
        <v>0</v>
      </c>
      <c r="F184" s="641">
        <v>0</v>
      </c>
      <c r="G184" s="642">
        <v>0</v>
      </c>
      <c r="H184" s="640">
        <v>0</v>
      </c>
      <c r="I184" s="641">
        <v>0</v>
      </c>
      <c r="J184" s="641">
        <v>0</v>
      </c>
      <c r="K184" s="642">
        <v>0</v>
      </c>
      <c r="M184" s="446"/>
      <c r="N184" s="446"/>
    </row>
    <row r="185" spans="1:14" s="986" customFormat="1" ht="14">
      <c r="A185" s="817" t="s">
        <v>1116</v>
      </c>
      <c r="B185" s="694">
        <v>0</v>
      </c>
      <c r="C185" s="1512">
        <v>0</v>
      </c>
      <c r="D185" s="640">
        <v>0</v>
      </c>
      <c r="E185" s="641">
        <v>0</v>
      </c>
      <c r="F185" s="641">
        <v>0</v>
      </c>
      <c r="G185" s="642">
        <v>0</v>
      </c>
      <c r="H185" s="640">
        <v>0</v>
      </c>
      <c r="I185" s="641">
        <v>0</v>
      </c>
      <c r="J185" s="641">
        <v>0</v>
      </c>
      <c r="K185" s="642">
        <v>0</v>
      </c>
      <c r="M185" s="446"/>
      <c r="N185" s="446"/>
    </row>
    <row r="186" spans="1:14" s="986" customFormat="1" ht="14">
      <c r="A186" s="827" t="s">
        <v>1290</v>
      </c>
      <c r="B186" s="694">
        <v>0</v>
      </c>
      <c r="C186" s="1512">
        <v>0</v>
      </c>
      <c r="D186" s="640">
        <v>0</v>
      </c>
      <c r="E186" s="641">
        <v>0</v>
      </c>
      <c r="F186" s="641">
        <v>0</v>
      </c>
      <c r="G186" s="642">
        <v>0</v>
      </c>
      <c r="H186" s="640">
        <v>0</v>
      </c>
      <c r="I186" s="641">
        <v>0</v>
      </c>
      <c r="J186" s="641">
        <v>0</v>
      </c>
      <c r="K186" s="642">
        <v>0</v>
      </c>
      <c r="M186" s="446"/>
      <c r="N186" s="446"/>
    </row>
    <row r="187" spans="1:14" s="986" customFormat="1" ht="14">
      <c r="A187" s="816" t="s">
        <v>1291</v>
      </c>
      <c r="B187" s="694">
        <v>0</v>
      </c>
      <c r="C187" s="1512">
        <v>0</v>
      </c>
      <c r="D187" s="640">
        <v>0</v>
      </c>
      <c r="E187" s="641">
        <v>0</v>
      </c>
      <c r="F187" s="641">
        <v>0</v>
      </c>
      <c r="G187" s="642">
        <v>0</v>
      </c>
      <c r="H187" s="640">
        <v>0</v>
      </c>
      <c r="I187" s="641">
        <v>0</v>
      </c>
      <c r="J187" s="641">
        <v>0</v>
      </c>
      <c r="K187" s="642">
        <v>0</v>
      </c>
      <c r="M187" s="446"/>
      <c r="N187" s="446"/>
    </row>
    <row r="188" spans="1:14" s="986" customFormat="1" ht="14">
      <c r="A188" s="816" t="s">
        <v>1292</v>
      </c>
      <c r="B188" s="694">
        <v>0</v>
      </c>
      <c r="C188" s="1512">
        <v>0</v>
      </c>
      <c r="D188" s="640">
        <v>0</v>
      </c>
      <c r="E188" s="641">
        <v>0</v>
      </c>
      <c r="F188" s="641">
        <v>0</v>
      </c>
      <c r="G188" s="642">
        <v>0</v>
      </c>
      <c r="H188" s="640">
        <v>0</v>
      </c>
      <c r="I188" s="641">
        <v>0</v>
      </c>
      <c r="J188" s="641">
        <v>0</v>
      </c>
      <c r="K188" s="642">
        <v>0</v>
      </c>
      <c r="M188" s="446"/>
      <c r="N188" s="446"/>
    </row>
    <row r="189" spans="1:14" s="986" customFormat="1" ht="14">
      <c r="A189" s="827" t="s">
        <v>1293</v>
      </c>
      <c r="B189" s="694">
        <v>0</v>
      </c>
      <c r="C189" s="1512">
        <v>0</v>
      </c>
      <c r="D189" s="640">
        <v>0</v>
      </c>
      <c r="E189" s="641">
        <v>0</v>
      </c>
      <c r="F189" s="641">
        <v>0</v>
      </c>
      <c r="G189" s="642">
        <v>0</v>
      </c>
      <c r="H189" s="640">
        <v>0</v>
      </c>
      <c r="I189" s="641">
        <v>0</v>
      </c>
      <c r="J189" s="641">
        <v>0</v>
      </c>
      <c r="K189" s="642">
        <v>0</v>
      </c>
      <c r="M189" s="446"/>
      <c r="N189" s="446"/>
    </row>
    <row r="190" spans="1:14" s="986" customFormat="1" ht="14">
      <c r="A190" s="816" t="s">
        <v>1294</v>
      </c>
      <c r="B190" s="694">
        <v>0</v>
      </c>
      <c r="C190" s="1512">
        <v>0</v>
      </c>
      <c r="D190" s="640">
        <v>0</v>
      </c>
      <c r="E190" s="641">
        <v>0</v>
      </c>
      <c r="F190" s="641">
        <v>0</v>
      </c>
      <c r="G190" s="642">
        <v>0</v>
      </c>
      <c r="H190" s="640">
        <v>0</v>
      </c>
      <c r="I190" s="641">
        <v>0</v>
      </c>
      <c r="J190" s="641">
        <v>0</v>
      </c>
      <c r="K190" s="642">
        <v>0</v>
      </c>
      <c r="M190" s="446"/>
      <c r="N190" s="446"/>
    </row>
    <row r="191" spans="1:14" s="986" customFormat="1" ht="14">
      <c r="A191" s="816" t="s">
        <v>1295</v>
      </c>
      <c r="B191" s="694">
        <v>0</v>
      </c>
      <c r="C191" s="1512">
        <v>0</v>
      </c>
      <c r="D191" s="640">
        <v>0</v>
      </c>
      <c r="E191" s="641">
        <v>0</v>
      </c>
      <c r="F191" s="641">
        <v>0</v>
      </c>
      <c r="G191" s="642">
        <v>0</v>
      </c>
      <c r="H191" s="640">
        <v>0</v>
      </c>
      <c r="I191" s="641">
        <v>0</v>
      </c>
      <c r="J191" s="641">
        <v>0</v>
      </c>
      <c r="K191" s="642">
        <v>0</v>
      </c>
      <c r="M191" s="446"/>
      <c r="N191" s="446"/>
    </row>
    <row r="192" spans="1:14" s="986" customFormat="1" ht="14">
      <c r="A192" s="827" t="s">
        <v>1296</v>
      </c>
      <c r="B192" s="694">
        <v>0</v>
      </c>
      <c r="C192" s="1512">
        <v>0</v>
      </c>
      <c r="D192" s="640">
        <v>0</v>
      </c>
      <c r="E192" s="641">
        <v>0</v>
      </c>
      <c r="F192" s="641">
        <v>0</v>
      </c>
      <c r="G192" s="642">
        <v>0</v>
      </c>
      <c r="H192" s="640">
        <v>0</v>
      </c>
      <c r="I192" s="641">
        <v>0</v>
      </c>
      <c r="J192" s="641">
        <v>0</v>
      </c>
      <c r="K192" s="642">
        <v>0</v>
      </c>
      <c r="M192" s="446"/>
      <c r="N192" s="446"/>
    </row>
    <row r="193" spans="1:14" s="986" customFormat="1" ht="14">
      <c r="A193" s="816" t="s">
        <v>1297</v>
      </c>
      <c r="B193" s="694">
        <v>0</v>
      </c>
      <c r="C193" s="1512">
        <v>0</v>
      </c>
      <c r="D193" s="640">
        <v>0</v>
      </c>
      <c r="E193" s="641">
        <v>0</v>
      </c>
      <c r="F193" s="641">
        <v>0</v>
      </c>
      <c r="G193" s="642">
        <v>0</v>
      </c>
      <c r="H193" s="640">
        <v>0</v>
      </c>
      <c r="I193" s="641">
        <v>0</v>
      </c>
      <c r="J193" s="641">
        <v>0</v>
      </c>
      <c r="K193" s="642">
        <v>0</v>
      </c>
      <c r="M193" s="446"/>
      <c r="N193" s="446"/>
    </row>
    <row r="194" spans="1:14" s="986" customFormat="1" ht="14">
      <c r="A194" s="816" t="s">
        <v>1298</v>
      </c>
      <c r="B194" s="694">
        <v>0</v>
      </c>
      <c r="C194" s="1512">
        <v>0</v>
      </c>
      <c r="D194" s="640">
        <v>0</v>
      </c>
      <c r="E194" s="641">
        <v>0</v>
      </c>
      <c r="F194" s="641">
        <v>0</v>
      </c>
      <c r="G194" s="642">
        <v>0</v>
      </c>
      <c r="H194" s="640">
        <v>0</v>
      </c>
      <c r="I194" s="641">
        <v>0</v>
      </c>
      <c r="J194" s="641">
        <v>0</v>
      </c>
      <c r="K194" s="642">
        <v>0</v>
      </c>
      <c r="M194" s="446"/>
      <c r="N194" s="446"/>
    </row>
    <row r="195" spans="1:14" s="986" customFormat="1" ht="14">
      <c r="A195" s="816" t="s">
        <v>1299</v>
      </c>
      <c r="B195" s="694">
        <v>0</v>
      </c>
      <c r="C195" s="1512">
        <v>0</v>
      </c>
      <c r="D195" s="640">
        <v>0</v>
      </c>
      <c r="E195" s="641">
        <v>0</v>
      </c>
      <c r="F195" s="641">
        <v>0</v>
      </c>
      <c r="G195" s="642">
        <v>0</v>
      </c>
      <c r="H195" s="640">
        <v>0</v>
      </c>
      <c r="I195" s="641">
        <v>0</v>
      </c>
      <c r="J195" s="641">
        <v>0</v>
      </c>
      <c r="K195" s="642">
        <v>0</v>
      </c>
      <c r="M195" s="446"/>
      <c r="N195" s="446"/>
    </row>
    <row r="196" spans="1:14" s="986" customFormat="1" ht="14">
      <c r="A196" s="816" t="s">
        <v>1300</v>
      </c>
      <c r="B196" s="694">
        <v>0</v>
      </c>
      <c r="C196" s="1512">
        <v>0</v>
      </c>
      <c r="D196" s="640">
        <v>0</v>
      </c>
      <c r="E196" s="641">
        <v>0</v>
      </c>
      <c r="F196" s="641">
        <v>0</v>
      </c>
      <c r="G196" s="642">
        <v>0</v>
      </c>
      <c r="H196" s="640">
        <v>0</v>
      </c>
      <c r="I196" s="641">
        <v>0</v>
      </c>
      <c r="J196" s="641">
        <v>0</v>
      </c>
      <c r="K196" s="642">
        <v>0</v>
      </c>
      <c r="M196" s="446"/>
      <c r="N196" s="446"/>
    </row>
    <row r="197" spans="1:14" s="986" customFormat="1" ht="14">
      <c r="A197" s="816" t="s">
        <v>1301</v>
      </c>
      <c r="B197" s="694">
        <v>0</v>
      </c>
      <c r="C197" s="1512">
        <v>0</v>
      </c>
      <c r="D197" s="640">
        <v>0</v>
      </c>
      <c r="E197" s="641">
        <v>0</v>
      </c>
      <c r="F197" s="641">
        <v>0</v>
      </c>
      <c r="G197" s="642">
        <v>0</v>
      </c>
      <c r="H197" s="640">
        <v>0</v>
      </c>
      <c r="I197" s="641">
        <v>0</v>
      </c>
      <c r="J197" s="641">
        <v>0</v>
      </c>
      <c r="K197" s="642">
        <v>0</v>
      </c>
      <c r="M197" s="446"/>
      <c r="N197" s="446"/>
    </row>
    <row r="198" spans="1:14" s="986" customFormat="1" ht="14">
      <c r="A198" s="816" t="s">
        <v>1302</v>
      </c>
      <c r="B198" s="694">
        <v>0</v>
      </c>
      <c r="C198" s="1512">
        <v>0</v>
      </c>
      <c r="D198" s="640">
        <v>0</v>
      </c>
      <c r="E198" s="641">
        <v>0</v>
      </c>
      <c r="F198" s="641">
        <v>0</v>
      </c>
      <c r="G198" s="642">
        <v>0</v>
      </c>
      <c r="H198" s="640">
        <v>0</v>
      </c>
      <c r="I198" s="641">
        <v>0</v>
      </c>
      <c r="J198" s="641">
        <v>0</v>
      </c>
      <c r="K198" s="642">
        <v>0</v>
      </c>
      <c r="M198" s="446"/>
      <c r="N198" s="446"/>
    </row>
    <row r="199" spans="1:14" s="986" customFormat="1" ht="14">
      <c r="A199" s="816" t="s">
        <v>1303</v>
      </c>
      <c r="B199" s="694">
        <v>0</v>
      </c>
      <c r="C199" s="1512">
        <v>0</v>
      </c>
      <c r="D199" s="640">
        <v>0</v>
      </c>
      <c r="E199" s="641">
        <v>0</v>
      </c>
      <c r="F199" s="641">
        <v>0</v>
      </c>
      <c r="G199" s="642">
        <v>0</v>
      </c>
      <c r="H199" s="640">
        <v>0</v>
      </c>
      <c r="I199" s="641">
        <v>0</v>
      </c>
      <c r="J199" s="641">
        <v>0</v>
      </c>
      <c r="K199" s="642">
        <v>0</v>
      </c>
      <c r="M199" s="446"/>
      <c r="N199" s="446"/>
    </row>
    <row r="200" spans="1:14" s="986" customFormat="1" ht="14">
      <c r="A200" s="816" t="s">
        <v>1304</v>
      </c>
      <c r="B200" s="694">
        <v>0</v>
      </c>
      <c r="C200" s="1512">
        <v>0</v>
      </c>
      <c r="D200" s="640">
        <v>0</v>
      </c>
      <c r="E200" s="641">
        <v>0</v>
      </c>
      <c r="F200" s="641">
        <v>0</v>
      </c>
      <c r="G200" s="642">
        <v>0</v>
      </c>
      <c r="H200" s="640">
        <v>0</v>
      </c>
      <c r="I200" s="641">
        <v>0</v>
      </c>
      <c r="J200" s="641">
        <v>0</v>
      </c>
      <c r="K200" s="642">
        <v>0</v>
      </c>
      <c r="M200" s="446"/>
      <c r="N200" s="446"/>
    </row>
    <row r="201" spans="1:14" s="986" customFormat="1" ht="14">
      <c r="A201" s="816" t="s">
        <v>1305</v>
      </c>
      <c r="B201" s="694">
        <v>0</v>
      </c>
      <c r="C201" s="1512">
        <v>0</v>
      </c>
      <c r="D201" s="640">
        <v>0</v>
      </c>
      <c r="E201" s="641">
        <v>0</v>
      </c>
      <c r="F201" s="641">
        <v>0</v>
      </c>
      <c r="G201" s="642">
        <v>0</v>
      </c>
      <c r="H201" s="640">
        <v>0</v>
      </c>
      <c r="I201" s="641">
        <v>0</v>
      </c>
      <c r="J201" s="641">
        <v>0</v>
      </c>
      <c r="K201" s="642">
        <v>0</v>
      </c>
      <c r="M201" s="446"/>
      <c r="N201" s="446"/>
    </row>
    <row r="202" spans="1:14" s="986" customFormat="1" ht="14">
      <c r="A202" s="1151"/>
      <c r="B202" s="694"/>
      <c r="C202" s="1512"/>
      <c r="D202" s="640"/>
      <c r="E202" s="641"/>
      <c r="F202" s="641"/>
      <c r="G202" s="642"/>
      <c r="H202" s="640"/>
      <c r="I202" s="641"/>
      <c r="J202" s="641"/>
      <c r="K202" s="642"/>
      <c r="M202" s="446"/>
      <c r="N202" s="446"/>
    </row>
    <row r="203" spans="1:14" s="985" customFormat="1" ht="14">
      <c r="A203" s="1152" t="s">
        <v>569</v>
      </c>
      <c r="B203" s="693">
        <v>0</v>
      </c>
      <c r="C203" s="1511">
        <v>0</v>
      </c>
      <c r="D203" s="637">
        <v>0</v>
      </c>
      <c r="E203" s="638">
        <v>0</v>
      </c>
      <c r="F203" s="638">
        <v>0</v>
      </c>
      <c r="G203" s="639">
        <v>0</v>
      </c>
      <c r="H203" s="637">
        <v>0</v>
      </c>
      <c r="I203" s="638">
        <v>0</v>
      </c>
      <c r="J203" s="638">
        <v>0</v>
      </c>
      <c r="K203" s="639">
        <v>0</v>
      </c>
      <c r="M203" s="1064"/>
      <c r="N203" s="1064"/>
    </row>
    <row r="204" spans="1:14" s="986" customFormat="1" ht="14">
      <c r="A204" s="817" t="s">
        <v>1115</v>
      </c>
      <c r="B204" s="694">
        <v>0</v>
      </c>
      <c r="C204" s="1512">
        <v>0</v>
      </c>
      <c r="D204" s="640">
        <v>0</v>
      </c>
      <c r="E204" s="641">
        <v>0</v>
      </c>
      <c r="F204" s="641">
        <v>0</v>
      </c>
      <c r="G204" s="642">
        <v>0</v>
      </c>
      <c r="H204" s="640">
        <v>0</v>
      </c>
      <c r="I204" s="641">
        <v>0</v>
      </c>
      <c r="J204" s="641">
        <v>0</v>
      </c>
      <c r="K204" s="642">
        <v>0</v>
      </c>
      <c r="M204" s="446"/>
      <c r="N204" s="446"/>
    </row>
    <row r="205" spans="1:14" s="986" customFormat="1" ht="14">
      <c r="A205" s="827" t="s">
        <v>1248</v>
      </c>
      <c r="B205" s="694">
        <v>0</v>
      </c>
      <c r="C205" s="1512">
        <v>0</v>
      </c>
      <c r="D205" s="640">
        <v>0</v>
      </c>
      <c r="E205" s="641">
        <v>0</v>
      </c>
      <c r="F205" s="641">
        <v>0</v>
      </c>
      <c r="G205" s="642">
        <v>0</v>
      </c>
      <c r="H205" s="640">
        <v>0</v>
      </c>
      <c r="I205" s="641">
        <v>0</v>
      </c>
      <c r="J205" s="641">
        <v>0</v>
      </c>
      <c r="K205" s="642">
        <v>0</v>
      </c>
      <c r="M205" s="446"/>
      <c r="N205" s="446"/>
    </row>
    <row r="206" spans="1:14" s="986" customFormat="1" ht="14">
      <c r="A206" s="827" t="s">
        <v>907</v>
      </c>
      <c r="B206" s="694">
        <v>0</v>
      </c>
      <c r="C206" s="1512">
        <v>0</v>
      </c>
      <c r="D206" s="640">
        <v>0</v>
      </c>
      <c r="E206" s="641">
        <v>0</v>
      </c>
      <c r="F206" s="641">
        <v>0</v>
      </c>
      <c r="G206" s="642">
        <v>0</v>
      </c>
      <c r="H206" s="640">
        <v>0</v>
      </c>
      <c r="I206" s="641">
        <v>0</v>
      </c>
      <c r="J206" s="641">
        <v>0</v>
      </c>
      <c r="K206" s="642">
        <v>0</v>
      </c>
      <c r="M206" s="446"/>
      <c r="N206" s="446"/>
    </row>
    <row r="207" spans="1:14" s="986" customFormat="1" ht="14">
      <c r="A207" s="827" t="s">
        <v>951</v>
      </c>
      <c r="B207" s="694">
        <v>0</v>
      </c>
      <c r="C207" s="1512">
        <v>0</v>
      </c>
      <c r="D207" s="640">
        <v>0</v>
      </c>
      <c r="E207" s="641">
        <v>0</v>
      </c>
      <c r="F207" s="641">
        <v>0</v>
      </c>
      <c r="G207" s="642">
        <v>0</v>
      </c>
      <c r="H207" s="640">
        <v>0</v>
      </c>
      <c r="I207" s="641">
        <v>0</v>
      </c>
      <c r="J207" s="641">
        <v>0</v>
      </c>
      <c r="K207" s="642">
        <v>0</v>
      </c>
      <c r="M207" s="446"/>
      <c r="N207" s="446"/>
    </row>
    <row r="208" spans="1:14" s="986" customFormat="1" ht="14">
      <c r="A208" s="827" t="s">
        <v>920</v>
      </c>
      <c r="B208" s="694">
        <v>0</v>
      </c>
      <c r="C208" s="1512">
        <v>0</v>
      </c>
      <c r="D208" s="640">
        <v>0</v>
      </c>
      <c r="E208" s="641">
        <v>0</v>
      </c>
      <c r="F208" s="641">
        <v>0</v>
      </c>
      <c r="G208" s="642">
        <v>0</v>
      </c>
      <c r="H208" s="640">
        <v>0</v>
      </c>
      <c r="I208" s="641">
        <v>0</v>
      </c>
      <c r="J208" s="641">
        <v>0</v>
      </c>
      <c r="K208" s="642">
        <v>0</v>
      </c>
      <c r="M208" s="446"/>
      <c r="N208" s="446"/>
    </row>
    <row r="209" spans="1:14" s="986" customFormat="1" ht="14">
      <c r="A209" s="827" t="s">
        <v>963</v>
      </c>
      <c r="B209" s="694">
        <v>0</v>
      </c>
      <c r="C209" s="1512">
        <v>0</v>
      </c>
      <c r="D209" s="640">
        <v>0</v>
      </c>
      <c r="E209" s="641">
        <v>0</v>
      </c>
      <c r="F209" s="641">
        <v>0</v>
      </c>
      <c r="G209" s="642">
        <v>0</v>
      </c>
      <c r="H209" s="640">
        <v>0</v>
      </c>
      <c r="I209" s="641">
        <v>0</v>
      </c>
      <c r="J209" s="641">
        <v>0</v>
      </c>
      <c r="K209" s="642">
        <v>0</v>
      </c>
      <c r="M209" s="446"/>
      <c r="N209" s="446"/>
    </row>
    <row r="210" spans="1:14" s="986" customFormat="1" ht="14">
      <c r="A210" s="827" t="s">
        <v>975</v>
      </c>
      <c r="B210" s="694">
        <v>0</v>
      </c>
      <c r="C210" s="1512">
        <v>0</v>
      </c>
      <c r="D210" s="640">
        <v>0</v>
      </c>
      <c r="E210" s="641">
        <v>0</v>
      </c>
      <c r="F210" s="641">
        <v>0</v>
      </c>
      <c r="G210" s="642">
        <v>0</v>
      </c>
      <c r="H210" s="640">
        <v>0</v>
      </c>
      <c r="I210" s="641">
        <v>0</v>
      </c>
      <c r="J210" s="641">
        <v>0</v>
      </c>
      <c r="K210" s="642">
        <v>0</v>
      </c>
      <c r="M210" s="446"/>
      <c r="N210" s="446"/>
    </row>
    <row r="211" spans="1:14" s="986" customFormat="1" ht="14">
      <c r="A211" s="827" t="s">
        <v>987</v>
      </c>
      <c r="B211" s="694">
        <v>0</v>
      </c>
      <c r="C211" s="1512">
        <v>0</v>
      </c>
      <c r="D211" s="640">
        <v>0</v>
      </c>
      <c r="E211" s="641">
        <v>0</v>
      </c>
      <c r="F211" s="641">
        <v>0</v>
      </c>
      <c r="G211" s="642">
        <v>0</v>
      </c>
      <c r="H211" s="640">
        <v>0</v>
      </c>
      <c r="I211" s="641">
        <v>0</v>
      </c>
      <c r="J211" s="641">
        <v>0</v>
      </c>
      <c r="K211" s="642">
        <v>0</v>
      </c>
      <c r="M211" s="446"/>
      <c r="N211" s="446"/>
    </row>
    <row r="212" spans="1:14" s="986" customFormat="1" ht="14">
      <c r="A212" s="827" t="s">
        <v>997</v>
      </c>
      <c r="B212" s="694">
        <v>0</v>
      </c>
      <c r="C212" s="1512">
        <v>0</v>
      </c>
      <c r="D212" s="640">
        <v>0</v>
      </c>
      <c r="E212" s="641">
        <v>0</v>
      </c>
      <c r="F212" s="641">
        <v>0</v>
      </c>
      <c r="G212" s="642">
        <v>0</v>
      </c>
      <c r="H212" s="640">
        <v>0</v>
      </c>
      <c r="I212" s="641">
        <v>0</v>
      </c>
      <c r="J212" s="641">
        <v>0</v>
      </c>
      <c r="K212" s="642">
        <v>0</v>
      </c>
      <c r="M212" s="446"/>
      <c r="N212" s="446"/>
    </row>
    <row r="213" spans="1:14" s="986" customFormat="1" ht="14">
      <c r="A213" s="827" t="s">
        <v>867</v>
      </c>
      <c r="B213" s="694">
        <v>0</v>
      </c>
      <c r="C213" s="1512">
        <v>0</v>
      </c>
      <c r="D213" s="640">
        <v>0</v>
      </c>
      <c r="E213" s="641">
        <v>0</v>
      </c>
      <c r="F213" s="641">
        <v>0</v>
      </c>
      <c r="G213" s="642">
        <v>0</v>
      </c>
      <c r="H213" s="640">
        <v>0</v>
      </c>
      <c r="I213" s="641">
        <v>0</v>
      </c>
      <c r="J213" s="641">
        <v>0</v>
      </c>
      <c r="K213" s="642">
        <v>0</v>
      </c>
      <c r="M213" s="446"/>
      <c r="N213" s="446"/>
    </row>
    <row r="214" spans="1:14" s="986" customFormat="1" ht="14">
      <c r="A214" s="817" t="s">
        <v>1116</v>
      </c>
      <c r="B214" s="694">
        <v>0</v>
      </c>
      <c r="C214" s="1512">
        <v>0</v>
      </c>
      <c r="D214" s="640">
        <v>0</v>
      </c>
      <c r="E214" s="641">
        <v>0</v>
      </c>
      <c r="F214" s="641">
        <v>0</v>
      </c>
      <c r="G214" s="642">
        <v>0</v>
      </c>
      <c r="H214" s="640">
        <v>0</v>
      </c>
      <c r="I214" s="641">
        <v>0</v>
      </c>
      <c r="J214" s="641">
        <v>0</v>
      </c>
      <c r="K214" s="642">
        <v>0</v>
      </c>
      <c r="M214" s="446"/>
      <c r="N214" s="446"/>
    </row>
    <row r="215" spans="1:14" s="986" customFormat="1" ht="14">
      <c r="A215" s="827" t="s">
        <v>1249</v>
      </c>
      <c r="B215" s="694">
        <v>0</v>
      </c>
      <c r="C215" s="1512">
        <v>0</v>
      </c>
      <c r="D215" s="640">
        <v>0</v>
      </c>
      <c r="E215" s="641">
        <v>0</v>
      </c>
      <c r="F215" s="641">
        <v>0</v>
      </c>
      <c r="G215" s="642">
        <v>0</v>
      </c>
      <c r="H215" s="640">
        <v>0</v>
      </c>
      <c r="I215" s="641">
        <v>0</v>
      </c>
      <c r="J215" s="641">
        <v>0</v>
      </c>
      <c r="K215" s="642">
        <v>0</v>
      </c>
      <c r="M215" s="446"/>
      <c r="N215" s="446"/>
    </row>
    <row r="216" spans="1:14" s="986" customFormat="1" ht="14">
      <c r="A216" s="827" t="s">
        <v>908</v>
      </c>
      <c r="B216" s="694">
        <v>0</v>
      </c>
      <c r="C216" s="1512">
        <v>0</v>
      </c>
      <c r="D216" s="640">
        <v>0</v>
      </c>
      <c r="E216" s="641">
        <v>0</v>
      </c>
      <c r="F216" s="641">
        <v>0</v>
      </c>
      <c r="G216" s="642">
        <v>0</v>
      </c>
      <c r="H216" s="640">
        <v>0</v>
      </c>
      <c r="I216" s="641">
        <v>0</v>
      </c>
      <c r="J216" s="641">
        <v>0</v>
      </c>
      <c r="K216" s="642">
        <v>0</v>
      </c>
      <c r="M216" s="446"/>
      <c r="N216" s="446"/>
    </row>
    <row r="217" spans="1:14" s="986" customFormat="1" ht="14">
      <c r="A217" s="827" t="s">
        <v>952</v>
      </c>
      <c r="B217" s="694">
        <v>0</v>
      </c>
      <c r="C217" s="1512">
        <v>0</v>
      </c>
      <c r="D217" s="640">
        <v>0</v>
      </c>
      <c r="E217" s="641">
        <v>0</v>
      </c>
      <c r="F217" s="641">
        <v>0</v>
      </c>
      <c r="G217" s="642">
        <v>0</v>
      </c>
      <c r="H217" s="640">
        <v>0</v>
      </c>
      <c r="I217" s="641">
        <v>0</v>
      </c>
      <c r="J217" s="641">
        <v>0</v>
      </c>
      <c r="K217" s="642">
        <v>0</v>
      </c>
      <c r="M217" s="446"/>
      <c r="N217" s="446"/>
    </row>
    <row r="218" spans="1:14" s="986" customFormat="1" ht="14">
      <c r="A218" s="827" t="s">
        <v>921</v>
      </c>
      <c r="B218" s="694">
        <v>0</v>
      </c>
      <c r="C218" s="1512">
        <v>0</v>
      </c>
      <c r="D218" s="640">
        <v>0</v>
      </c>
      <c r="E218" s="641">
        <v>0</v>
      </c>
      <c r="F218" s="641">
        <v>0</v>
      </c>
      <c r="G218" s="642">
        <v>0</v>
      </c>
      <c r="H218" s="640">
        <v>0</v>
      </c>
      <c r="I218" s="641">
        <v>0</v>
      </c>
      <c r="J218" s="641">
        <v>0</v>
      </c>
      <c r="K218" s="642">
        <v>0</v>
      </c>
      <c r="M218" s="446"/>
      <c r="N218" s="446"/>
    </row>
    <row r="219" spans="1:14" s="986" customFormat="1" ht="14">
      <c r="A219" s="827" t="s">
        <v>964</v>
      </c>
      <c r="B219" s="694">
        <v>0</v>
      </c>
      <c r="C219" s="1512">
        <v>0</v>
      </c>
      <c r="D219" s="640">
        <v>0</v>
      </c>
      <c r="E219" s="641">
        <v>0</v>
      </c>
      <c r="F219" s="641">
        <v>0</v>
      </c>
      <c r="G219" s="642">
        <v>0</v>
      </c>
      <c r="H219" s="640">
        <v>0</v>
      </c>
      <c r="I219" s="641">
        <v>0</v>
      </c>
      <c r="J219" s="641">
        <v>0</v>
      </c>
      <c r="K219" s="642">
        <v>0</v>
      </c>
      <c r="M219" s="446"/>
      <c r="N219" s="446"/>
    </row>
    <row r="220" spans="1:14" s="986" customFormat="1" ht="14">
      <c r="A220" s="827" t="s">
        <v>976</v>
      </c>
      <c r="B220" s="694">
        <v>0</v>
      </c>
      <c r="C220" s="1512">
        <v>0</v>
      </c>
      <c r="D220" s="640">
        <v>0</v>
      </c>
      <c r="E220" s="641">
        <v>0</v>
      </c>
      <c r="F220" s="641">
        <v>0</v>
      </c>
      <c r="G220" s="642">
        <v>0</v>
      </c>
      <c r="H220" s="640">
        <v>0</v>
      </c>
      <c r="I220" s="641">
        <v>0</v>
      </c>
      <c r="J220" s="641">
        <v>0</v>
      </c>
      <c r="K220" s="642">
        <v>0</v>
      </c>
      <c r="M220" s="446"/>
      <c r="N220" s="446"/>
    </row>
    <row r="221" spans="1:14" s="986" customFormat="1" ht="14">
      <c r="A221" s="827" t="s">
        <v>988</v>
      </c>
      <c r="B221" s="694">
        <v>0</v>
      </c>
      <c r="C221" s="1512">
        <v>0</v>
      </c>
      <c r="D221" s="640">
        <v>0</v>
      </c>
      <c r="E221" s="641">
        <v>0</v>
      </c>
      <c r="F221" s="641">
        <v>0</v>
      </c>
      <c r="G221" s="642">
        <v>0</v>
      </c>
      <c r="H221" s="640">
        <v>0</v>
      </c>
      <c r="I221" s="641">
        <v>0</v>
      </c>
      <c r="J221" s="641">
        <v>0</v>
      </c>
      <c r="K221" s="642">
        <v>0</v>
      </c>
      <c r="M221" s="446"/>
      <c r="N221" s="446"/>
    </row>
    <row r="222" spans="1:14" s="986" customFormat="1" ht="14">
      <c r="A222" s="827" t="s">
        <v>998</v>
      </c>
      <c r="B222" s="694">
        <v>0</v>
      </c>
      <c r="C222" s="1512">
        <v>0</v>
      </c>
      <c r="D222" s="640">
        <v>0</v>
      </c>
      <c r="E222" s="641">
        <v>0</v>
      </c>
      <c r="F222" s="641">
        <v>0</v>
      </c>
      <c r="G222" s="642">
        <v>0</v>
      </c>
      <c r="H222" s="640">
        <v>0</v>
      </c>
      <c r="I222" s="641">
        <v>0</v>
      </c>
      <c r="J222" s="641">
        <v>0</v>
      </c>
      <c r="K222" s="642">
        <v>0</v>
      </c>
      <c r="M222" s="446"/>
      <c r="N222" s="446"/>
    </row>
    <row r="223" spans="1:14" s="986" customFormat="1" ht="14">
      <c r="A223" s="827" t="s">
        <v>1143</v>
      </c>
      <c r="B223" s="694">
        <v>0</v>
      </c>
      <c r="C223" s="1512">
        <v>0</v>
      </c>
      <c r="D223" s="640">
        <v>0</v>
      </c>
      <c r="E223" s="641">
        <v>0</v>
      </c>
      <c r="F223" s="641">
        <v>0</v>
      </c>
      <c r="G223" s="642">
        <v>0</v>
      </c>
      <c r="H223" s="640">
        <v>0</v>
      </c>
      <c r="I223" s="641">
        <v>0</v>
      </c>
      <c r="J223" s="641">
        <v>0</v>
      </c>
      <c r="K223" s="642">
        <v>0</v>
      </c>
      <c r="M223" s="446"/>
      <c r="N223" s="446"/>
    </row>
    <row r="224" spans="1:14" s="986" customFormat="1" ht="14">
      <c r="A224" s="1151"/>
      <c r="B224" s="694"/>
      <c r="C224" s="1512"/>
      <c r="D224" s="640"/>
      <c r="E224" s="641"/>
      <c r="F224" s="641"/>
      <c r="G224" s="642"/>
      <c r="H224" s="640"/>
      <c r="I224" s="641"/>
      <c r="J224" s="641"/>
      <c r="K224" s="642"/>
      <c r="M224" s="446"/>
      <c r="N224" s="446"/>
    </row>
    <row r="225" spans="1:14" s="985" customFormat="1" ht="14">
      <c r="A225" s="1152" t="s">
        <v>1183</v>
      </c>
      <c r="B225" s="693">
        <v>92.605217999999994</v>
      </c>
      <c r="C225" s="1511">
        <v>103.46574000000001</v>
      </c>
      <c r="D225" s="637">
        <v>95.697555708245901</v>
      </c>
      <c r="E225" s="638">
        <v>220.41380347268506</v>
      </c>
      <c r="F225" s="638">
        <v>126.74900269498333</v>
      </c>
      <c r="G225" s="639">
        <v>132.95972327838427</v>
      </c>
      <c r="H225" s="637">
        <v>233.25057157689821</v>
      </c>
      <c r="I225" s="638">
        <v>175.0614805428462</v>
      </c>
      <c r="J225" s="638">
        <v>188.11727926438644</v>
      </c>
      <c r="K225" s="639">
        <v>191.81949264454977</v>
      </c>
      <c r="M225" s="1064"/>
      <c r="N225" s="1064"/>
    </row>
    <row r="226" spans="1:14" s="986" customFormat="1" ht="14">
      <c r="A226" s="817" t="s">
        <v>1089</v>
      </c>
      <c r="B226" s="694">
        <v>0</v>
      </c>
      <c r="C226" s="1512">
        <v>0</v>
      </c>
      <c r="D226" s="640">
        <v>0</v>
      </c>
      <c r="E226" s="641">
        <v>0</v>
      </c>
      <c r="F226" s="641">
        <v>0</v>
      </c>
      <c r="G226" s="642">
        <v>0</v>
      </c>
      <c r="H226" s="640">
        <v>0</v>
      </c>
      <c r="I226" s="641">
        <v>0</v>
      </c>
      <c r="J226" s="641">
        <v>0</v>
      </c>
      <c r="K226" s="642">
        <v>0</v>
      </c>
      <c r="M226" s="446"/>
      <c r="N226" s="446"/>
    </row>
    <row r="227" spans="1:14" s="986" customFormat="1" ht="14">
      <c r="A227" s="827" t="s">
        <v>1115</v>
      </c>
      <c r="B227" s="694">
        <v>0</v>
      </c>
      <c r="C227" s="1512">
        <v>0</v>
      </c>
      <c r="D227" s="640">
        <v>0</v>
      </c>
      <c r="E227" s="641">
        <v>0</v>
      </c>
      <c r="F227" s="641">
        <v>0</v>
      </c>
      <c r="G227" s="642">
        <v>0</v>
      </c>
      <c r="H227" s="640">
        <v>0</v>
      </c>
      <c r="I227" s="641">
        <v>0</v>
      </c>
      <c r="J227" s="641">
        <v>0</v>
      </c>
      <c r="K227" s="642">
        <v>0</v>
      </c>
      <c r="M227" s="446"/>
      <c r="N227" s="446"/>
    </row>
    <row r="228" spans="1:14" s="986" customFormat="1" ht="14">
      <c r="A228" s="816" t="s">
        <v>1250</v>
      </c>
      <c r="B228" s="694">
        <v>0</v>
      </c>
      <c r="C228" s="1512">
        <v>0</v>
      </c>
      <c r="D228" s="640">
        <v>0</v>
      </c>
      <c r="E228" s="641">
        <v>0</v>
      </c>
      <c r="F228" s="641">
        <v>0</v>
      </c>
      <c r="G228" s="642">
        <v>0</v>
      </c>
      <c r="H228" s="640">
        <v>0</v>
      </c>
      <c r="I228" s="641">
        <v>0</v>
      </c>
      <c r="J228" s="641">
        <v>0</v>
      </c>
      <c r="K228" s="642">
        <v>0</v>
      </c>
      <c r="M228" s="446"/>
      <c r="N228" s="446"/>
    </row>
    <row r="229" spans="1:14" s="986" customFormat="1" ht="14">
      <c r="A229" s="816" t="s">
        <v>909</v>
      </c>
      <c r="B229" s="694">
        <v>0</v>
      </c>
      <c r="C229" s="1512">
        <v>0</v>
      </c>
      <c r="D229" s="640">
        <v>0</v>
      </c>
      <c r="E229" s="641">
        <v>0</v>
      </c>
      <c r="F229" s="641">
        <v>0</v>
      </c>
      <c r="G229" s="642">
        <v>0</v>
      </c>
      <c r="H229" s="640">
        <v>0</v>
      </c>
      <c r="I229" s="641">
        <v>0</v>
      </c>
      <c r="J229" s="641">
        <v>0</v>
      </c>
      <c r="K229" s="642">
        <v>0</v>
      </c>
      <c r="M229" s="446"/>
      <c r="N229" s="446"/>
    </row>
    <row r="230" spans="1:14" s="986" customFormat="1" ht="14">
      <c r="A230" s="816" t="s">
        <v>953</v>
      </c>
      <c r="B230" s="694">
        <v>0</v>
      </c>
      <c r="C230" s="1512">
        <v>0</v>
      </c>
      <c r="D230" s="640">
        <v>0</v>
      </c>
      <c r="E230" s="641">
        <v>0</v>
      </c>
      <c r="F230" s="641">
        <v>0</v>
      </c>
      <c r="G230" s="642">
        <v>0</v>
      </c>
      <c r="H230" s="640">
        <v>0</v>
      </c>
      <c r="I230" s="641">
        <v>0</v>
      </c>
      <c r="J230" s="641">
        <v>0</v>
      </c>
      <c r="K230" s="642">
        <v>0</v>
      </c>
      <c r="M230" s="446"/>
      <c r="N230" s="446"/>
    </row>
    <row r="231" spans="1:14" s="986" customFormat="1" ht="14">
      <c r="A231" s="816" t="s">
        <v>922</v>
      </c>
      <c r="B231" s="694">
        <v>0</v>
      </c>
      <c r="C231" s="1512">
        <v>0</v>
      </c>
      <c r="D231" s="640">
        <v>0</v>
      </c>
      <c r="E231" s="641">
        <v>0</v>
      </c>
      <c r="F231" s="641">
        <v>0</v>
      </c>
      <c r="G231" s="642">
        <v>0</v>
      </c>
      <c r="H231" s="640">
        <v>0</v>
      </c>
      <c r="I231" s="641">
        <v>0</v>
      </c>
      <c r="J231" s="641">
        <v>0</v>
      </c>
      <c r="K231" s="642">
        <v>0</v>
      </c>
      <c r="M231" s="446"/>
      <c r="N231" s="446"/>
    </row>
    <row r="232" spans="1:14" s="986" customFormat="1" ht="14">
      <c r="A232" s="816" t="s">
        <v>965</v>
      </c>
      <c r="B232" s="694">
        <v>0</v>
      </c>
      <c r="C232" s="1512">
        <v>0</v>
      </c>
      <c r="D232" s="640">
        <v>0</v>
      </c>
      <c r="E232" s="641">
        <v>0</v>
      </c>
      <c r="F232" s="641">
        <v>0</v>
      </c>
      <c r="G232" s="642">
        <v>0</v>
      </c>
      <c r="H232" s="640">
        <v>0</v>
      </c>
      <c r="I232" s="641">
        <v>0</v>
      </c>
      <c r="J232" s="641">
        <v>0</v>
      </c>
      <c r="K232" s="642">
        <v>0</v>
      </c>
      <c r="M232" s="446"/>
      <c r="N232" s="446"/>
    </row>
    <row r="233" spans="1:14" s="986" customFormat="1" ht="14">
      <c r="A233" s="816" t="s">
        <v>977</v>
      </c>
      <c r="B233" s="694">
        <v>0</v>
      </c>
      <c r="C233" s="1512">
        <v>0</v>
      </c>
      <c r="D233" s="640">
        <v>0</v>
      </c>
      <c r="E233" s="641">
        <v>0</v>
      </c>
      <c r="F233" s="641">
        <v>0</v>
      </c>
      <c r="G233" s="642">
        <v>0</v>
      </c>
      <c r="H233" s="640">
        <v>0</v>
      </c>
      <c r="I233" s="641">
        <v>0</v>
      </c>
      <c r="J233" s="641">
        <v>0</v>
      </c>
      <c r="K233" s="642">
        <v>0</v>
      </c>
      <c r="M233" s="446"/>
      <c r="N233" s="446"/>
    </row>
    <row r="234" spans="1:14" s="986" customFormat="1" ht="14">
      <c r="A234" s="816" t="s">
        <v>989</v>
      </c>
      <c r="B234" s="694">
        <v>0</v>
      </c>
      <c r="C234" s="1512">
        <v>0</v>
      </c>
      <c r="D234" s="640">
        <v>0</v>
      </c>
      <c r="E234" s="641">
        <v>0</v>
      </c>
      <c r="F234" s="641">
        <v>0</v>
      </c>
      <c r="G234" s="642">
        <v>0</v>
      </c>
      <c r="H234" s="640">
        <v>0</v>
      </c>
      <c r="I234" s="641">
        <v>0</v>
      </c>
      <c r="J234" s="641">
        <v>0</v>
      </c>
      <c r="K234" s="642">
        <v>0</v>
      </c>
      <c r="M234" s="446"/>
      <c r="N234" s="446"/>
    </row>
    <row r="235" spans="1:14" s="986" customFormat="1" ht="14">
      <c r="A235" s="816" t="s">
        <v>999</v>
      </c>
      <c r="B235" s="694">
        <v>0</v>
      </c>
      <c r="C235" s="1512">
        <v>0</v>
      </c>
      <c r="D235" s="640">
        <v>0</v>
      </c>
      <c r="E235" s="641">
        <v>0</v>
      </c>
      <c r="F235" s="641">
        <v>0</v>
      </c>
      <c r="G235" s="642">
        <v>0</v>
      </c>
      <c r="H235" s="640">
        <v>0</v>
      </c>
      <c r="I235" s="641">
        <v>0</v>
      </c>
      <c r="J235" s="641">
        <v>0</v>
      </c>
      <c r="K235" s="642">
        <v>0</v>
      </c>
      <c r="M235" s="446"/>
      <c r="N235" s="446"/>
    </row>
    <row r="236" spans="1:14" s="986" customFormat="1" ht="14">
      <c r="A236" s="816" t="s">
        <v>869</v>
      </c>
      <c r="B236" s="694">
        <v>0</v>
      </c>
      <c r="C236" s="1512">
        <v>0</v>
      </c>
      <c r="D236" s="640">
        <v>0</v>
      </c>
      <c r="E236" s="641">
        <v>0</v>
      </c>
      <c r="F236" s="641">
        <v>0</v>
      </c>
      <c r="G236" s="642">
        <v>0</v>
      </c>
      <c r="H236" s="640">
        <v>0</v>
      </c>
      <c r="I236" s="641">
        <v>0</v>
      </c>
      <c r="J236" s="641">
        <v>0</v>
      </c>
      <c r="K236" s="642">
        <v>0</v>
      </c>
      <c r="M236" s="446"/>
      <c r="N236" s="446"/>
    </row>
    <row r="237" spans="1:14" s="986" customFormat="1" ht="14">
      <c r="A237" s="827" t="s">
        <v>1116</v>
      </c>
      <c r="B237" s="694">
        <v>0</v>
      </c>
      <c r="C237" s="1512">
        <v>0</v>
      </c>
      <c r="D237" s="640">
        <v>0</v>
      </c>
      <c r="E237" s="641">
        <v>0</v>
      </c>
      <c r="F237" s="641">
        <v>0</v>
      </c>
      <c r="G237" s="642">
        <v>0</v>
      </c>
      <c r="H237" s="640">
        <v>0</v>
      </c>
      <c r="I237" s="641">
        <v>0</v>
      </c>
      <c r="J237" s="641">
        <v>0</v>
      </c>
      <c r="K237" s="642">
        <v>0</v>
      </c>
      <c r="M237" s="446"/>
      <c r="N237" s="446"/>
    </row>
    <row r="238" spans="1:14" s="986" customFormat="1" ht="14">
      <c r="A238" s="816" t="s">
        <v>1251</v>
      </c>
      <c r="B238" s="694">
        <v>0</v>
      </c>
      <c r="C238" s="1512">
        <v>0</v>
      </c>
      <c r="D238" s="640">
        <v>0</v>
      </c>
      <c r="E238" s="641">
        <v>0</v>
      </c>
      <c r="F238" s="641">
        <v>0</v>
      </c>
      <c r="G238" s="642">
        <v>0</v>
      </c>
      <c r="H238" s="640">
        <v>0</v>
      </c>
      <c r="I238" s="641">
        <v>0</v>
      </c>
      <c r="J238" s="641">
        <v>0</v>
      </c>
      <c r="K238" s="642">
        <v>0</v>
      </c>
      <c r="M238" s="446"/>
      <c r="N238" s="446"/>
    </row>
    <row r="239" spans="1:14" s="986" customFormat="1" ht="14">
      <c r="A239" s="816" t="s">
        <v>910</v>
      </c>
      <c r="B239" s="694">
        <v>0</v>
      </c>
      <c r="C239" s="1512">
        <v>0</v>
      </c>
      <c r="D239" s="640">
        <v>0</v>
      </c>
      <c r="E239" s="641">
        <v>0</v>
      </c>
      <c r="F239" s="641">
        <v>0</v>
      </c>
      <c r="G239" s="642">
        <v>0</v>
      </c>
      <c r="H239" s="640">
        <v>0</v>
      </c>
      <c r="I239" s="641">
        <v>0</v>
      </c>
      <c r="J239" s="641">
        <v>0</v>
      </c>
      <c r="K239" s="642">
        <v>0</v>
      </c>
      <c r="M239" s="446"/>
      <c r="N239" s="446"/>
    </row>
    <row r="240" spans="1:14" s="986" customFormat="1" ht="14">
      <c r="A240" s="816" t="s">
        <v>954</v>
      </c>
      <c r="B240" s="694">
        <v>0</v>
      </c>
      <c r="C240" s="1512">
        <v>0</v>
      </c>
      <c r="D240" s="640">
        <v>0</v>
      </c>
      <c r="E240" s="641">
        <v>0</v>
      </c>
      <c r="F240" s="641">
        <v>0</v>
      </c>
      <c r="G240" s="642">
        <v>0</v>
      </c>
      <c r="H240" s="640">
        <v>0</v>
      </c>
      <c r="I240" s="641">
        <v>0</v>
      </c>
      <c r="J240" s="641">
        <v>0</v>
      </c>
      <c r="K240" s="642">
        <v>0</v>
      </c>
      <c r="M240" s="446"/>
      <c r="N240" s="446"/>
    </row>
    <row r="241" spans="1:14" s="986" customFormat="1" ht="14">
      <c r="A241" s="816" t="s">
        <v>923</v>
      </c>
      <c r="B241" s="694">
        <v>0</v>
      </c>
      <c r="C241" s="1512">
        <v>0</v>
      </c>
      <c r="D241" s="640">
        <v>0</v>
      </c>
      <c r="E241" s="641">
        <v>0</v>
      </c>
      <c r="F241" s="641">
        <v>0</v>
      </c>
      <c r="G241" s="642">
        <v>0</v>
      </c>
      <c r="H241" s="640">
        <v>0</v>
      </c>
      <c r="I241" s="641">
        <v>0</v>
      </c>
      <c r="J241" s="641">
        <v>0</v>
      </c>
      <c r="K241" s="642">
        <v>0</v>
      </c>
      <c r="M241" s="446"/>
      <c r="N241" s="446"/>
    </row>
    <row r="242" spans="1:14" s="986" customFormat="1" ht="14">
      <c r="A242" s="816" t="s">
        <v>966</v>
      </c>
      <c r="B242" s="694">
        <v>0</v>
      </c>
      <c r="C242" s="1512">
        <v>0</v>
      </c>
      <c r="D242" s="640">
        <v>0</v>
      </c>
      <c r="E242" s="641">
        <v>0</v>
      </c>
      <c r="F242" s="641">
        <v>0</v>
      </c>
      <c r="G242" s="642">
        <v>0</v>
      </c>
      <c r="H242" s="640">
        <v>0</v>
      </c>
      <c r="I242" s="641">
        <v>0</v>
      </c>
      <c r="J242" s="641">
        <v>0</v>
      </c>
      <c r="K242" s="642">
        <v>0</v>
      </c>
      <c r="M242" s="446"/>
      <c r="N242" s="446"/>
    </row>
    <row r="243" spans="1:14" s="986" customFormat="1" ht="14">
      <c r="A243" s="816" t="s">
        <v>978</v>
      </c>
      <c r="B243" s="694">
        <v>0</v>
      </c>
      <c r="C243" s="1512">
        <v>0</v>
      </c>
      <c r="D243" s="640">
        <v>0</v>
      </c>
      <c r="E243" s="641">
        <v>0</v>
      </c>
      <c r="F243" s="641">
        <v>0</v>
      </c>
      <c r="G243" s="642">
        <v>0</v>
      </c>
      <c r="H243" s="640">
        <v>0</v>
      </c>
      <c r="I243" s="641">
        <v>0</v>
      </c>
      <c r="J243" s="641">
        <v>0</v>
      </c>
      <c r="K243" s="642">
        <v>0</v>
      </c>
      <c r="M243" s="446"/>
      <c r="N243" s="446"/>
    </row>
    <row r="244" spans="1:14" s="986" customFormat="1" ht="14">
      <c r="A244" s="816" t="s">
        <v>990</v>
      </c>
      <c r="B244" s="694">
        <v>0</v>
      </c>
      <c r="C244" s="1512">
        <v>0</v>
      </c>
      <c r="D244" s="640">
        <v>0</v>
      </c>
      <c r="E244" s="641">
        <v>0</v>
      </c>
      <c r="F244" s="641">
        <v>0</v>
      </c>
      <c r="G244" s="642">
        <v>0</v>
      </c>
      <c r="H244" s="640">
        <v>0</v>
      </c>
      <c r="I244" s="641">
        <v>0</v>
      </c>
      <c r="J244" s="641">
        <v>0</v>
      </c>
      <c r="K244" s="642">
        <v>0</v>
      </c>
      <c r="M244" s="446"/>
      <c r="N244" s="446"/>
    </row>
    <row r="245" spans="1:14" s="986" customFormat="1" ht="14">
      <c r="A245" s="816" t="s">
        <v>1000</v>
      </c>
      <c r="B245" s="694">
        <v>0</v>
      </c>
      <c r="C245" s="1512">
        <v>0</v>
      </c>
      <c r="D245" s="640">
        <v>0</v>
      </c>
      <c r="E245" s="641">
        <v>0</v>
      </c>
      <c r="F245" s="641">
        <v>0</v>
      </c>
      <c r="G245" s="642">
        <v>0</v>
      </c>
      <c r="H245" s="640">
        <v>0</v>
      </c>
      <c r="I245" s="641">
        <v>0</v>
      </c>
      <c r="J245" s="641">
        <v>0</v>
      </c>
      <c r="K245" s="642">
        <v>0</v>
      </c>
      <c r="M245" s="446"/>
      <c r="N245" s="446"/>
    </row>
    <row r="246" spans="1:14" s="986" customFormat="1" ht="14">
      <c r="A246" s="816" t="s">
        <v>870</v>
      </c>
      <c r="B246" s="694">
        <v>0</v>
      </c>
      <c r="C246" s="1512">
        <v>0</v>
      </c>
      <c r="D246" s="640">
        <v>0</v>
      </c>
      <c r="E246" s="641">
        <v>0</v>
      </c>
      <c r="F246" s="641">
        <v>0</v>
      </c>
      <c r="G246" s="642">
        <v>0</v>
      </c>
      <c r="H246" s="640">
        <v>0</v>
      </c>
      <c r="I246" s="641">
        <v>0</v>
      </c>
      <c r="J246" s="641">
        <v>0</v>
      </c>
      <c r="K246" s="642">
        <v>0</v>
      </c>
      <c r="M246" s="446"/>
      <c r="N246" s="446"/>
    </row>
    <row r="247" spans="1:14" s="986" customFormat="1" ht="14">
      <c r="A247" s="817" t="s">
        <v>1184</v>
      </c>
      <c r="B247" s="694">
        <v>92.605217999999994</v>
      </c>
      <c r="C247" s="1512">
        <v>103.46574000000001</v>
      </c>
      <c r="D247" s="640">
        <v>95.697555708245901</v>
      </c>
      <c r="E247" s="641">
        <v>220.41380347268506</v>
      </c>
      <c r="F247" s="641">
        <v>126.74900269498333</v>
      </c>
      <c r="G247" s="642">
        <v>132.95972327838427</v>
      </c>
      <c r="H247" s="640">
        <v>233.25057157689821</v>
      </c>
      <c r="I247" s="641">
        <v>175.0614805428462</v>
      </c>
      <c r="J247" s="641">
        <v>188.11727926438644</v>
      </c>
      <c r="K247" s="642">
        <v>191.81949264454977</v>
      </c>
      <c r="M247" s="446"/>
      <c r="N247" s="446"/>
    </row>
    <row r="248" spans="1:14" s="986" customFormat="1" ht="14">
      <c r="A248" s="827" t="s">
        <v>1094</v>
      </c>
      <c r="B248" s="694">
        <v>33.161974999999998</v>
      </c>
      <c r="C248" s="1512">
        <v>38.875360000000001</v>
      </c>
      <c r="D248" s="640">
        <v>37.602478571153092</v>
      </c>
      <c r="E248" s="641">
        <v>122.62239119259044</v>
      </c>
      <c r="F248" s="641">
        <v>51.220472293238558</v>
      </c>
      <c r="G248" s="642">
        <v>52.811146660183788</v>
      </c>
      <c r="H248" s="640">
        <v>124.20635524238945</v>
      </c>
      <c r="I248" s="641">
        <v>64.338795683110277</v>
      </c>
      <c r="J248" s="641">
        <v>82.621648234895702</v>
      </c>
      <c r="K248" s="642">
        <v>83.161918777430955</v>
      </c>
      <c r="M248" s="446"/>
      <c r="N248" s="446"/>
    </row>
    <row r="249" spans="1:14" s="986" customFormat="1" ht="14">
      <c r="A249" s="816" t="s">
        <v>1185</v>
      </c>
      <c r="B249" s="694">
        <v>27.389448999999999</v>
      </c>
      <c r="C249" s="1512">
        <v>33.931375000000003</v>
      </c>
      <c r="D249" s="640">
        <v>34.063002972263092</v>
      </c>
      <c r="E249" s="641">
        <v>117.79738260968243</v>
      </c>
      <c r="F249" s="641">
        <v>44.327870329819447</v>
      </c>
      <c r="G249" s="642">
        <v>44.28633804162795</v>
      </c>
      <c r="H249" s="640">
        <v>114.467043416515</v>
      </c>
      <c r="I249" s="641">
        <v>51.843167112778573</v>
      </c>
      <c r="J249" s="641">
        <v>57.881929395751605</v>
      </c>
      <c r="K249" s="642">
        <v>66.541612217376255</v>
      </c>
      <c r="M249" s="446"/>
      <c r="N249" s="446"/>
    </row>
    <row r="250" spans="1:14" s="986" customFormat="1" ht="14">
      <c r="A250" s="816" t="s">
        <v>1186</v>
      </c>
      <c r="B250" s="694">
        <v>5.772526</v>
      </c>
      <c r="C250" s="1512">
        <v>4.9439849999999996</v>
      </c>
      <c r="D250" s="640">
        <v>3.5394755988900002</v>
      </c>
      <c r="E250" s="641">
        <v>4.8250085829080005</v>
      </c>
      <c r="F250" s="641">
        <v>6.8926019634191098</v>
      </c>
      <c r="G250" s="642">
        <v>8.5248086185558396</v>
      </c>
      <c r="H250" s="640">
        <v>9.7393118258744487</v>
      </c>
      <c r="I250" s="641">
        <v>12.495628570331698</v>
      </c>
      <c r="J250" s="641">
        <v>24.7397188391441</v>
      </c>
      <c r="K250" s="642">
        <v>16.620306560054697</v>
      </c>
      <c r="M250" s="446"/>
      <c r="N250" s="446"/>
    </row>
    <row r="251" spans="1:14" s="986" customFormat="1" ht="14">
      <c r="A251" s="827" t="s">
        <v>1095</v>
      </c>
      <c r="B251" s="694">
        <v>20.396498999999999</v>
      </c>
      <c r="C251" s="1512">
        <v>23.607790000000001</v>
      </c>
      <c r="D251" s="640">
        <v>21.865144667700001</v>
      </c>
      <c r="E251" s="641">
        <v>34.760182276779801</v>
      </c>
      <c r="F251" s="641">
        <v>27.8317904402887</v>
      </c>
      <c r="G251" s="642">
        <v>28.160813063873697</v>
      </c>
      <c r="H251" s="640">
        <v>38.969048079562299</v>
      </c>
      <c r="I251" s="641">
        <v>30.8126860445565</v>
      </c>
      <c r="J251" s="641">
        <v>31.470392659334102</v>
      </c>
      <c r="K251" s="642">
        <v>43.402905101078801</v>
      </c>
      <c r="M251" s="446"/>
      <c r="N251" s="446"/>
    </row>
    <row r="252" spans="1:14" s="986" customFormat="1" ht="14">
      <c r="A252" s="827" t="s">
        <v>1096</v>
      </c>
      <c r="B252" s="694">
        <v>0</v>
      </c>
      <c r="C252" s="1512">
        <v>0</v>
      </c>
      <c r="D252" s="640">
        <v>0</v>
      </c>
      <c r="E252" s="641">
        <v>0</v>
      </c>
      <c r="F252" s="641">
        <v>0</v>
      </c>
      <c r="G252" s="642">
        <v>0</v>
      </c>
      <c r="H252" s="640">
        <v>0</v>
      </c>
      <c r="I252" s="641">
        <v>0</v>
      </c>
      <c r="J252" s="641">
        <v>0</v>
      </c>
      <c r="K252" s="642">
        <v>0</v>
      </c>
      <c r="M252" s="446"/>
      <c r="N252" s="446"/>
    </row>
    <row r="253" spans="1:14" s="986" customFormat="1" ht="14">
      <c r="A253" s="827" t="s">
        <v>1187</v>
      </c>
      <c r="B253" s="694">
        <v>39.046743999999997</v>
      </c>
      <c r="C253" s="1512">
        <v>40.982589999999995</v>
      </c>
      <c r="D253" s="640">
        <v>36.229932469392814</v>
      </c>
      <c r="E253" s="641">
        <v>63.031230003314811</v>
      </c>
      <c r="F253" s="641">
        <v>47.696739961456068</v>
      </c>
      <c r="G253" s="642">
        <v>51.98776355432679</v>
      </c>
      <c r="H253" s="640">
        <v>70.07516825494649</v>
      </c>
      <c r="I253" s="641">
        <v>79.909998815179435</v>
      </c>
      <c r="J253" s="641">
        <v>74.025238370156643</v>
      </c>
      <c r="K253" s="642">
        <v>65.254668766040027</v>
      </c>
      <c r="M253" s="446"/>
      <c r="N253" s="446"/>
    </row>
    <row r="254" spans="1:14" s="986" customFormat="1" ht="14">
      <c r="A254" s="816" t="s">
        <v>1115</v>
      </c>
      <c r="B254" s="694">
        <v>39.046743999999997</v>
      </c>
      <c r="C254" s="1512">
        <v>40.982589999999995</v>
      </c>
      <c r="D254" s="640">
        <v>36.229932469392814</v>
      </c>
      <c r="E254" s="641">
        <v>63.031230003314811</v>
      </c>
      <c r="F254" s="641">
        <v>47.696739961456068</v>
      </c>
      <c r="G254" s="642">
        <v>51.98776355432679</v>
      </c>
      <c r="H254" s="640">
        <v>70.07516825494649</v>
      </c>
      <c r="I254" s="641">
        <v>79.909998815179435</v>
      </c>
      <c r="J254" s="641">
        <v>74.025238370156643</v>
      </c>
      <c r="K254" s="642">
        <v>65.254668766040027</v>
      </c>
      <c r="M254" s="446"/>
      <c r="N254" s="446"/>
    </row>
    <row r="255" spans="1:14" s="986" customFormat="1" ht="14">
      <c r="A255" s="821" t="s">
        <v>1090</v>
      </c>
      <c r="B255" s="694">
        <v>0.65705400000000003</v>
      </c>
      <c r="C255" s="1512">
        <v>0.48369899999999999</v>
      </c>
      <c r="D255" s="640">
        <v>0.53612224612000003</v>
      </c>
      <c r="E255" s="641">
        <v>0.52186477827</v>
      </c>
      <c r="F255" s="641">
        <v>0.48752610641999999</v>
      </c>
      <c r="G255" s="642">
        <v>0.50030071441000001</v>
      </c>
      <c r="H255" s="640">
        <v>0.46480218033999998</v>
      </c>
      <c r="I255" s="641">
        <v>0.46581429100000005</v>
      </c>
      <c r="J255" s="641">
        <v>0.51594509827000001</v>
      </c>
      <c r="K255" s="642">
        <v>0.53778745637000003</v>
      </c>
      <c r="M255" s="446"/>
      <c r="N255" s="446"/>
    </row>
    <row r="256" spans="1:14" s="986" customFormat="1" ht="14">
      <c r="A256" s="821" t="s">
        <v>1147</v>
      </c>
      <c r="B256" s="1190">
        <v>0.33392500000000003</v>
      </c>
      <c r="C256" s="1515">
        <v>0.53370099999999998</v>
      </c>
      <c r="D256" s="1191">
        <v>0.29802709347999995</v>
      </c>
      <c r="E256" s="1097">
        <v>0.31339550447999998</v>
      </c>
      <c r="F256" s="1097">
        <v>0.25546095483999998</v>
      </c>
      <c r="G256" s="1098">
        <v>0.24220312115000001</v>
      </c>
      <c r="H256" s="1191">
        <v>0.52041532125000001</v>
      </c>
      <c r="I256" s="1097">
        <v>15.40568984509</v>
      </c>
      <c r="J256" s="1097">
        <v>1.3086816211500001</v>
      </c>
      <c r="K256" s="1098">
        <v>0.46429088691999998</v>
      </c>
      <c r="M256" s="446"/>
      <c r="N256" s="446"/>
    </row>
    <row r="257" spans="1:14" s="986" customFormat="1" ht="14">
      <c r="A257" s="820" t="s">
        <v>1252</v>
      </c>
      <c r="B257" s="694">
        <v>0</v>
      </c>
      <c r="C257" s="1512">
        <v>0</v>
      </c>
      <c r="D257" s="640">
        <v>0</v>
      </c>
      <c r="E257" s="641">
        <v>0</v>
      </c>
      <c r="F257" s="641">
        <v>0</v>
      </c>
      <c r="G257" s="642">
        <v>0</v>
      </c>
      <c r="H257" s="640">
        <v>0</v>
      </c>
      <c r="I257" s="641">
        <v>0</v>
      </c>
      <c r="J257" s="641">
        <v>0</v>
      </c>
      <c r="K257" s="642">
        <v>0</v>
      </c>
      <c r="M257" s="446"/>
      <c r="N257" s="446"/>
    </row>
    <row r="258" spans="1:14" s="986" customFormat="1" ht="14">
      <c r="A258" s="820" t="s">
        <v>911</v>
      </c>
      <c r="B258" s="694">
        <v>0.33392500000000003</v>
      </c>
      <c r="C258" s="1512">
        <v>0.53370099999999998</v>
      </c>
      <c r="D258" s="640">
        <v>0.29802709347999995</v>
      </c>
      <c r="E258" s="641">
        <v>0.31339550447999998</v>
      </c>
      <c r="F258" s="641">
        <v>0.25546095483999998</v>
      </c>
      <c r="G258" s="642">
        <v>0.24220312115000001</v>
      </c>
      <c r="H258" s="640">
        <v>0.52041532125000001</v>
      </c>
      <c r="I258" s="641">
        <v>15.40568984509</v>
      </c>
      <c r="J258" s="641">
        <v>1.3086816211500001</v>
      </c>
      <c r="K258" s="642">
        <v>0.46429088691999998</v>
      </c>
      <c r="M258" s="446"/>
      <c r="N258" s="446"/>
    </row>
    <row r="259" spans="1:14" s="986" customFormat="1" ht="14">
      <c r="A259" s="820" t="s">
        <v>955</v>
      </c>
      <c r="B259" s="694">
        <v>0</v>
      </c>
      <c r="C259" s="1512">
        <v>0</v>
      </c>
      <c r="D259" s="640">
        <v>0</v>
      </c>
      <c r="E259" s="641">
        <v>0</v>
      </c>
      <c r="F259" s="641">
        <v>0</v>
      </c>
      <c r="G259" s="642">
        <v>0</v>
      </c>
      <c r="H259" s="640">
        <v>0</v>
      </c>
      <c r="I259" s="641">
        <v>0</v>
      </c>
      <c r="J259" s="641">
        <v>0</v>
      </c>
      <c r="K259" s="642">
        <v>0</v>
      </c>
      <c r="M259" s="446"/>
      <c r="N259" s="446"/>
    </row>
    <row r="260" spans="1:14" s="986" customFormat="1" ht="14">
      <c r="A260" s="820" t="s">
        <v>924</v>
      </c>
      <c r="B260" s="694">
        <v>0</v>
      </c>
      <c r="C260" s="1512">
        <v>0</v>
      </c>
      <c r="D260" s="640">
        <v>0</v>
      </c>
      <c r="E260" s="641">
        <v>0</v>
      </c>
      <c r="F260" s="641">
        <v>0</v>
      </c>
      <c r="G260" s="642">
        <v>0</v>
      </c>
      <c r="H260" s="640">
        <v>0</v>
      </c>
      <c r="I260" s="641">
        <v>0</v>
      </c>
      <c r="J260" s="641">
        <v>0</v>
      </c>
      <c r="K260" s="642">
        <v>0</v>
      </c>
      <c r="M260" s="446"/>
      <c r="N260" s="446"/>
    </row>
    <row r="261" spans="1:14" s="986" customFormat="1" ht="14">
      <c r="A261" s="820" t="s">
        <v>967</v>
      </c>
      <c r="B261" s="694">
        <v>0</v>
      </c>
      <c r="C261" s="1512">
        <v>0</v>
      </c>
      <c r="D261" s="640">
        <v>0</v>
      </c>
      <c r="E261" s="641">
        <v>0</v>
      </c>
      <c r="F261" s="641">
        <v>0</v>
      </c>
      <c r="G261" s="642">
        <v>0</v>
      </c>
      <c r="H261" s="640">
        <v>0</v>
      </c>
      <c r="I261" s="641">
        <v>0</v>
      </c>
      <c r="J261" s="641">
        <v>0</v>
      </c>
      <c r="K261" s="642">
        <v>0</v>
      </c>
      <c r="M261" s="446"/>
      <c r="N261" s="446"/>
    </row>
    <row r="262" spans="1:14" s="986" customFormat="1" ht="14">
      <c r="A262" s="820" t="s">
        <v>979</v>
      </c>
      <c r="B262" s="694">
        <v>0</v>
      </c>
      <c r="C262" s="1512">
        <v>0</v>
      </c>
      <c r="D262" s="640">
        <v>0</v>
      </c>
      <c r="E262" s="641">
        <v>0</v>
      </c>
      <c r="F262" s="641">
        <v>0</v>
      </c>
      <c r="G262" s="642">
        <v>0</v>
      </c>
      <c r="H262" s="640">
        <v>0</v>
      </c>
      <c r="I262" s="641">
        <v>0</v>
      </c>
      <c r="J262" s="641">
        <v>0</v>
      </c>
      <c r="K262" s="642">
        <v>0</v>
      </c>
      <c r="M262" s="446"/>
      <c r="N262" s="446"/>
    </row>
    <row r="263" spans="1:14" s="986" customFormat="1" ht="14">
      <c r="A263" s="820" t="s">
        <v>991</v>
      </c>
      <c r="B263" s="694">
        <v>0</v>
      </c>
      <c r="C263" s="1512">
        <v>0</v>
      </c>
      <c r="D263" s="640">
        <v>0</v>
      </c>
      <c r="E263" s="641">
        <v>0</v>
      </c>
      <c r="F263" s="641">
        <v>0</v>
      </c>
      <c r="G263" s="642">
        <v>0</v>
      </c>
      <c r="H263" s="640">
        <v>0</v>
      </c>
      <c r="I263" s="641">
        <v>0</v>
      </c>
      <c r="J263" s="641">
        <v>0</v>
      </c>
      <c r="K263" s="642">
        <v>0</v>
      </c>
      <c r="M263" s="446"/>
      <c r="N263" s="446"/>
    </row>
    <row r="264" spans="1:14" s="986" customFormat="1" ht="14">
      <c r="A264" s="820" t="s">
        <v>1001</v>
      </c>
      <c r="B264" s="694">
        <v>0</v>
      </c>
      <c r="C264" s="1512">
        <v>0</v>
      </c>
      <c r="D264" s="640">
        <v>0</v>
      </c>
      <c r="E264" s="641">
        <v>0</v>
      </c>
      <c r="F264" s="641">
        <v>0</v>
      </c>
      <c r="G264" s="642">
        <v>0</v>
      </c>
      <c r="H264" s="640">
        <v>0</v>
      </c>
      <c r="I264" s="641">
        <v>0</v>
      </c>
      <c r="J264" s="641">
        <v>0</v>
      </c>
      <c r="K264" s="642">
        <v>0</v>
      </c>
      <c r="M264" s="446"/>
      <c r="N264" s="446"/>
    </row>
    <row r="265" spans="1:14" s="986" customFormat="1" ht="14">
      <c r="A265" s="821" t="s">
        <v>1092</v>
      </c>
      <c r="B265" s="694">
        <v>38.055765000000001</v>
      </c>
      <c r="C265" s="1512">
        <v>39.965190999999997</v>
      </c>
      <c r="D265" s="640">
        <v>35.395783129792811</v>
      </c>
      <c r="E265" s="641">
        <v>62.195969720564811</v>
      </c>
      <c r="F265" s="641">
        <v>46.953752900196072</v>
      </c>
      <c r="G265" s="642">
        <v>51.245259718766789</v>
      </c>
      <c r="H265" s="640">
        <v>69.08995075335649</v>
      </c>
      <c r="I265" s="641">
        <v>64.038494679089439</v>
      </c>
      <c r="J265" s="641">
        <v>72.200611650736633</v>
      </c>
      <c r="K265" s="642">
        <v>64.252590422750018</v>
      </c>
      <c r="M265" s="446"/>
      <c r="N265" s="446"/>
    </row>
    <row r="266" spans="1:14" s="986" customFormat="1" ht="14">
      <c r="A266" s="816" t="s">
        <v>1116</v>
      </c>
      <c r="B266" s="694">
        <v>0</v>
      </c>
      <c r="C266" s="1512">
        <v>0</v>
      </c>
      <c r="D266" s="640">
        <v>0</v>
      </c>
      <c r="E266" s="641">
        <v>0</v>
      </c>
      <c r="F266" s="641">
        <v>0</v>
      </c>
      <c r="G266" s="642">
        <v>0</v>
      </c>
      <c r="H266" s="640">
        <v>0</v>
      </c>
      <c r="I266" s="641">
        <v>0</v>
      </c>
      <c r="J266" s="641">
        <v>0</v>
      </c>
      <c r="K266" s="642">
        <v>0</v>
      </c>
      <c r="M266" s="446"/>
      <c r="N266" s="446"/>
    </row>
    <row r="267" spans="1:14" s="986" customFormat="1" ht="14">
      <c r="A267" s="821" t="s">
        <v>1091</v>
      </c>
      <c r="B267" s="694">
        <v>0</v>
      </c>
      <c r="C267" s="1512">
        <v>0</v>
      </c>
      <c r="D267" s="640">
        <v>0</v>
      </c>
      <c r="E267" s="641">
        <v>0</v>
      </c>
      <c r="F267" s="641">
        <v>0</v>
      </c>
      <c r="G267" s="642">
        <v>0</v>
      </c>
      <c r="H267" s="640">
        <v>0</v>
      </c>
      <c r="I267" s="641">
        <v>0</v>
      </c>
      <c r="J267" s="641">
        <v>0</v>
      </c>
      <c r="K267" s="642">
        <v>0</v>
      </c>
      <c r="M267" s="446"/>
      <c r="N267" s="446"/>
    </row>
    <row r="268" spans="1:14" s="986" customFormat="1" ht="14">
      <c r="A268" s="821" t="s">
        <v>1148</v>
      </c>
      <c r="B268" s="694">
        <v>0</v>
      </c>
      <c r="C268" s="1512">
        <v>0</v>
      </c>
      <c r="D268" s="640">
        <v>0</v>
      </c>
      <c r="E268" s="641">
        <v>0</v>
      </c>
      <c r="F268" s="641">
        <v>0</v>
      </c>
      <c r="G268" s="642">
        <v>0</v>
      </c>
      <c r="H268" s="640">
        <v>0</v>
      </c>
      <c r="I268" s="641">
        <v>0</v>
      </c>
      <c r="J268" s="641">
        <v>0</v>
      </c>
      <c r="K268" s="642">
        <v>0</v>
      </c>
      <c r="M268" s="446"/>
      <c r="N268" s="446"/>
    </row>
    <row r="269" spans="1:14" s="986" customFormat="1" ht="14">
      <c r="A269" s="820" t="s">
        <v>1253</v>
      </c>
      <c r="B269" s="694">
        <v>0</v>
      </c>
      <c r="C269" s="1512">
        <v>0</v>
      </c>
      <c r="D269" s="640">
        <v>0</v>
      </c>
      <c r="E269" s="641">
        <v>0</v>
      </c>
      <c r="F269" s="641">
        <v>0</v>
      </c>
      <c r="G269" s="642">
        <v>0</v>
      </c>
      <c r="H269" s="640">
        <v>0</v>
      </c>
      <c r="I269" s="641">
        <v>0</v>
      </c>
      <c r="J269" s="641">
        <v>0</v>
      </c>
      <c r="K269" s="642">
        <v>0</v>
      </c>
      <c r="M269" s="446"/>
      <c r="N269" s="446"/>
    </row>
    <row r="270" spans="1:14" s="986" customFormat="1" ht="14">
      <c r="A270" s="820" t="s">
        <v>912</v>
      </c>
      <c r="B270" s="694">
        <v>0</v>
      </c>
      <c r="C270" s="1512">
        <v>0</v>
      </c>
      <c r="D270" s="640">
        <v>0</v>
      </c>
      <c r="E270" s="641">
        <v>0</v>
      </c>
      <c r="F270" s="641">
        <v>0</v>
      </c>
      <c r="G270" s="642">
        <v>0</v>
      </c>
      <c r="H270" s="640">
        <v>0</v>
      </c>
      <c r="I270" s="641">
        <v>0</v>
      </c>
      <c r="J270" s="641">
        <v>0</v>
      </c>
      <c r="K270" s="642">
        <v>0</v>
      </c>
      <c r="M270" s="446"/>
      <c r="N270" s="446"/>
    </row>
    <row r="271" spans="1:14" s="986" customFormat="1" ht="14">
      <c r="A271" s="820" t="s">
        <v>956</v>
      </c>
      <c r="B271" s="694">
        <v>0</v>
      </c>
      <c r="C271" s="1512">
        <v>0</v>
      </c>
      <c r="D271" s="640">
        <v>0</v>
      </c>
      <c r="E271" s="641">
        <v>0</v>
      </c>
      <c r="F271" s="641">
        <v>0</v>
      </c>
      <c r="G271" s="642">
        <v>0</v>
      </c>
      <c r="H271" s="640">
        <v>0</v>
      </c>
      <c r="I271" s="641">
        <v>0</v>
      </c>
      <c r="J271" s="641">
        <v>0</v>
      </c>
      <c r="K271" s="642">
        <v>0</v>
      </c>
      <c r="M271" s="446"/>
      <c r="N271" s="446"/>
    </row>
    <row r="272" spans="1:14" s="986" customFormat="1" ht="14">
      <c r="A272" s="820" t="s">
        <v>925</v>
      </c>
      <c r="B272" s="694">
        <v>0</v>
      </c>
      <c r="C272" s="1512">
        <v>0</v>
      </c>
      <c r="D272" s="640">
        <v>0</v>
      </c>
      <c r="E272" s="641">
        <v>0</v>
      </c>
      <c r="F272" s="641">
        <v>0</v>
      </c>
      <c r="G272" s="642">
        <v>0</v>
      </c>
      <c r="H272" s="640">
        <v>0</v>
      </c>
      <c r="I272" s="641">
        <v>0</v>
      </c>
      <c r="J272" s="641">
        <v>0</v>
      </c>
      <c r="K272" s="642">
        <v>0</v>
      </c>
      <c r="M272" s="446"/>
      <c r="N272" s="446"/>
    </row>
    <row r="273" spans="1:14" s="986" customFormat="1" ht="14">
      <c r="A273" s="820" t="s">
        <v>968</v>
      </c>
      <c r="B273" s="694">
        <v>0</v>
      </c>
      <c r="C273" s="1512">
        <v>0</v>
      </c>
      <c r="D273" s="640">
        <v>0</v>
      </c>
      <c r="E273" s="641">
        <v>0</v>
      </c>
      <c r="F273" s="641">
        <v>0</v>
      </c>
      <c r="G273" s="642">
        <v>0</v>
      </c>
      <c r="H273" s="640">
        <v>0</v>
      </c>
      <c r="I273" s="641">
        <v>0</v>
      </c>
      <c r="J273" s="641">
        <v>0</v>
      </c>
      <c r="K273" s="642">
        <v>0</v>
      </c>
      <c r="M273" s="446"/>
      <c r="N273" s="446"/>
    </row>
    <row r="274" spans="1:14" s="986" customFormat="1" ht="14">
      <c r="A274" s="820" t="s">
        <v>980</v>
      </c>
      <c r="B274" s="694">
        <v>0</v>
      </c>
      <c r="C274" s="1512">
        <v>0</v>
      </c>
      <c r="D274" s="640">
        <v>0</v>
      </c>
      <c r="E274" s="641">
        <v>0</v>
      </c>
      <c r="F274" s="641">
        <v>0</v>
      </c>
      <c r="G274" s="642">
        <v>0</v>
      </c>
      <c r="H274" s="640">
        <v>0</v>
      </c>
      <c r="I274" s="641">
        <v>0</v>
      </c>
      <c r="J274" s="641">
        <v>0</v>
      </c>
      <c r="K274" s="642">
        <v>0</v>
      </c>
      <c r="M274" s="446"/>
      <c r="N274" s="446"/>
    </row>
    <row r="275" spans="1:14" s="986" customFormat="1" ht="14">
      <c r="A275" s="820" t="s">
        <v>992</v>
      </c>
      <c r="B275" s="694">
        <v>0</v>
      </c>
      <c r="C275" s="1512">
        <v>0</v>
      </c>
      <c r="D275" s="640">
        <v>0</v>
      </c>
      <c r="E275" s="641">
        <v>0</v>
      </c>
      <c r="F275" s="641">
        <v>0</v>
      </c>
      <c r="G275" s="642">
        <v>0</v>
      </c>
      <c r="H275" s="640">
        <v>0</v>
      </c>
      <c r="I275" s="641">
        <v>0</v>
      </c>
      <c r="J275" s="641">
        <v>0</v>
      </c>
      <c r="K275" s="642">
        <v>0</v>
      </c>
      <c r="M275" s="446"/>
      <c r="N275" s="446"/>
    </row>
    <row r="276" spans="1:14" s="986" customFormat="1" ht="14">
      <c r="A276" s="820" t="s">
        <v>1002</v>
      </c>
      <c r="B276" s="694">
        <v>0</v>
      </c>
      <c r="C276" s="1512">
        <v>0</v>
      </c>
      <c r="D276" s="640">
        <v>0</v>
      </c>
      <c r="E276" s="641">
        <v>0</v>
      </c>
      <c r="F276" s="641">
        <v>0</v>
      </c>
      <c r="G276" s="642">
        <v>0</v>
      </c>
      <c r="H276" s="640">
        <v>0</v>
      </c>
      <c r="I276" s="641">
        <v>0</v>
      </c>
      <c r="J276" s="641">
        <v>0</v>
      </c>
      <c r="K276" s="642">
        <v>0</v>
      </c>
      <c r="M276" s="446"/>
      <c r="N276" s="446"/>
    </row>
    <row r="277" spans="1:14" s="986" customFormat="1" ht="14">
      <c r="A277" s="821" t="s">
        <v>1093</v>
      </c>
      <c r="B277" s="694">
        <v>0</v>
      </c>
      <c r="C277" s="1512">
        <v>0</v>
      </c>
      <c r="D277" s="640">
        <v>0</v>
      </c>
      <c r="E277" s="641">
        <v>0</v>
      </c>
      <c r="F277" s="641">
        <v>0</v>
      </c>
      <c r="G277" s="642">
        <v>0</v>
      </c>
      <c r="H277" s="640">
        <v>0</v>
      </c>
      <c r="I277" s="641">
        <v>0</v>
      </c>
      <c r="J277" s="641">
        <v>0</v>
      </c>
      <c r="K277" s="642">
        <v>0</v>
      </c>
      <c r="M277" s="446"/>
      <c r="N277" s="446"/>
    </row>
    <row r="278" spans="1:14" s="986" customFormat="1" ht="14">
      <c r="A278" s="827" t="s">
        <v>1188</v>
      </c>
      <c r="B278" s="694">
        <v>0</v>
      </c>
      <c r="C278" s="1512">
        <v>0</v>
      </c>
      <c r="D278" s="640">
        <v>0</v>
      </c>
      <c r="E278" s="641">
        <v>0</v>
      </c>
      <c r="F278" s="641">
        <v>0</v>
      </c>
      <c r="G278" s="642">
        <v>0</v>
      </c>
      <c r="H278" s="640">
        <v>0</v>
      </c>
      <c r="I278" s="641">
        <v>0</v>
      </c>
      <c r="J278" s="641">
        <v>0</v>
      </c>
      <c r="K278" s="642">
        <v>0</v>
      </c>
      <c r="M278" s="446"/>
      <c r="N278" s="446"/>
    </row>
    <row r="279" spans="1:14" s="986" customFormat="1" ht="14">
      <c r="A279" s="816" t="s">
        <v>892</v>
      </c>
      <c r="B279" s="694">
        <v>0</v>
      </c>
      <c r="C279" s="1512">
        <v>0</v>
      </c>
      <c r="D279" s="640">
        <v>0</v>
      </c>
      <c r="E279" s="641">
        <v>0</v>
      </c>
      <c r="F279" s="641">
        <v>0</v>
      </c>
      <c r="G279" s="642">
        <v>0</v>
      </c>
      <c r="H279" s="640">
        <v>0</v>
      </c>
      <c r="I279" s="641">
        <v>0</v>
      </c>
      <c r="J279" s="641">
        <v>0</v>
      </c>
      <c r="K279" s="642">
        <v>0</v>
      </c>
      <c r="M279" s="446"/>
      <c r="N279" s="446"/>
    </row>
    <row r="280" spans="1:14" s="986" customFormat="1" ht="14">
      <c r="A280" s="821" t="s">
        <v>1189</v>
      </c>
      <c r="B280" s="694">
        <v>0</v>
      </c>
      <c r="C280" s="1512">
        <v>0</v>
      </c>
      <c r="D280" s="640">
        <v>0</v>
      </c>
      <c r="E280" s="641">
        <v>0</v>
      </c>
      <c r="F280" s="641">
        <v>0</v>
      </c>
      <c r="G280" s="642">
        <v>0</v>
      </c>
      <c r="H280" s="640">
        <v>0</v>
      </c>
      <c r="I280" s="641">
        <v>0</v>
      </c>
      <c r="J280" s="641">
        <v>0</v>
      </c>
      <c r="K280" s="642">
        <v>0</v>
      </c>
      <c r="M280" s="446"/>
      <c r="N280" s="446"/>
    </row>
    <row r="281" spans="1:14" s="986" customFormat="1" ht="14">
      <c r="A281" s="821" t="s">
        <v>1151</v>
      </c>
      <c r="B281" s="694">
        <v>0</v>
      </c>
      <c r="C281" s="1512">
        <v>0</v>
      </c>
      <c r="D281" s="640">
        <v>0</v>
      </c>
      <c r="E281" s="641">
        <v>0</v>
      </c>
      <c r="F281" s="641">
        <v>0</v>
      </c>
      <c r="G281" s="642">
        <v>0</v>
      </c>
      <c r="H281" s="640">
        <v>0</v>
      </c>
      <c r="I281" s="641">
        <v>0</v>
      </c>
      <c r="J281" s="641">
        <v>0</v>
      </c>
      <c r="K281" s="642">
        <v>0</v>
      </c>
      <c r="M281" s="446"/>
      <c r="N281" s="446"/>
    </row>
    <row r="282" spans="1:14" s="986" customFormat="1" ht="14">
      <c r="A282" s="821" t="s">
        <v>1190</v>
      </c>
      <c r="B282" s="694">
        <v>0</v>
      </c>
      <c r="C282" s="1512">
        <v>0</v>
      </c>
      <c r="D282" s="640">
        <v>0</v>
      </c>
      <c r="E282" s="641">
        <v>0</v>
      </c>
      <c r="F282" s="641">
        <v>0</v>
      </c>
      <c r="G282" s="642">
        <v>0</v>
      </c>
      <c r="H282" s="640">
        <v>0</v>
      </c>
      <c r="I282" s="641">
        <v>0</v>
      </c>
      <c r="J282" s="641">
        <v>0</v>
      </c>
      <c r="K282" s="642">
        <v>0</v>
      </c>
      <c r="M282" s="446"/>
      <c r="N282" s="446"/>
    </row>
    <row r="283" spans="1:14" s="986" customFormat="1" ht="14">
      <c r="A283" s="816" t="s">
        <v>893</v>
      </c>
      <c r="B283" s="694">
        <v>0</v>
      </c>
      <c r="C283" s="1512">
        <v>0</v>
      </c>
      <c r="D283" s="640">
        <v>0</v>
      </c>
      <c r="E283" s="641">
        <v>0</v>
      </c>
      <c r="F283" s="641">
        <v>0</v>
      </c>
      <c r="G283" s="642">
        <v>0</v>
      </c>
      <c r="H283" s="640">
        <v>0</v>
      </c>
      <c r="I283" s="641">
        <v>0</v>
      </c>
      <c r="J283" s="641">
        <v>0</v>
      </c>
      <c r="K283" s="642">
        <v>0</v>
      </c>
      <c r="M283" s="446"/>
      <c r="N283" s="446"/>
    </row>
    <row r="284" spans="1:14" s="986" customFormat="1" ht="14">
      <c r="A284" s="821" t="s">
        <v>1191</v>
      </c>
      <c r="B284" s="694">
        <v>0</v>
      </c>
      <c r="C284" s="1512">
        <v>0</v>
      </c>
      <c r="D284" s="640">
        <v>0</v>
      </c>
      <c r="E284" s="641">
        <v>0</v>
      </c>
      <c r="F284" s="641">
        <v>0</v>
      </c>
      <c r="G284" s="642">
        <v>0</v>
      </c>
      <c r="H284" s="640">
        <v>0</v>
      </c>
      <c r="I284" s="641">
        <v>0</v>
      </c>
      <c r="J284" s="641">
        <v>0</v>
      </c>
      <c r="K284" s="642">
        <v>0</v>
      </c>
      <c r="M284" s="446"/>
      <c r="N284" s="446"/>
    </row>
    <row r="285" spans="1:14" s="986" customFormat="1" ht="14">
      <c r="A285" s="821" t="s">
        <v>1155</v>
      </c>
      <c r="B285" s="694">
        <v>0</v>
      </c>
      <c r="C285" s="1512">
        <v>0</v>
      </c>
      <c r="D285" s="640">
        <v>0</v>
      </c>
      <c r="E285" s="641">
        <v>0</v>
      </c>
      <c r="F285" s="641">
        <v>0</v>
      </c>
      <c r="G285" s="642">
        <v>0</v>
      </c>
      <c r="H285" s="640">
        <v>0</v>
      </c>
      <c r="I285" s="641">
        <v>0</v>
      </c>
      <c r="J285" s="641">
        <v>0</v>
      </c>
      <c r="K285" s="642">
        <v>0</v>
      </c>
      <c r="M285" s="446"/>
      <c r="N285" s="446"/>
    </row>
    <row r="286" spans="1:14" s="986" customFormat="1" ht="14">
      <c r="A286" s="821" t="s">
        <v>1192</v>
      </c>
      <c r="B286" s="694">
        <v>0</v>
      </c>
      <c r="C286" s="1512">
        <v>0</v>
      </c>
      <c r="D286" s="640">
        <v>0</v>
      </c>
      <c r="E286" s="641">
        <v>0</v>
      </c>
      <c r="F286" s="641">
        <v>0</v>
      </c>
      <c r="G286" s="642">
        <v>0</v>
      </c>
      <c r="H286" s="640">
        <v>0</v>
      </c>
      <c r="I286" s="641">
        <v>0</v>
      </c>
      <c r="J286" s="641">
        <v>0</v>
      </c>
      <c r="K286" s="642">
        <v>0</v>
      </c>
      <c r="M286" s="446"/>
      <c r="N286" s="446"/>
    </row>
    <row r="287" spans="1:14" s="986" customFormat="1" ht="14">
      <c r="A287" s="1151"/>
      <c r="B287" s="694"/>
      <c r="C287" s="1512"/>
      <c r="D287" s="640"/>
      <c r="E287" s="641"/>
      <c r="F287" s="641"/>
      <c r="G287" s="642"/>
      <c r="H287" s="640"/>
      <c r="I287" s="641"/>
      <c r="J287" s="641"/>
      <c r="K287" s="642"/>
      <c r="M287" s="446"/>
      <c r="N287" s="446"/>
    </row>
    <row r="288" spans="1:14" s="985" customFormat="1" ht="14">
      <c r="A288" s="1152" t="s">
        <v>1075</v>
      </c>
      <c r="B288" s="693">
        <v>118.72849400000001</v>
      </c>
      <c r="C288" s="1511">
        <v>137.38683699999999</v>
      </c>
      <c r="D288" s="637">
        <v>126.07635781969289</v>
      </c>
      <c r="E288" s="638">
        <v>203.43630483424047</v>
      </c>
      <c r="F288" s="638">
        <v>154.29104835427367</v>
      </c>
      <c r="G288" s="639">
        <v>151.15073183327024</v>
      </c>
      <c r="H288" s="637">
        <v>217.08969421105778</v>
      </c>
      <c r="I288" s="638">
        <v>164.3692844666902</v>
      </c>
      <c r="J288" s="638">
        <v>160.71662358638761</v>
      </c>
      <c r="K288" s="639">
        <v>243.73486744653147</v>
      </c>
      <c r="M288" s="1064"/>
      <c r="N288" s="1064"/>
    </row>
    <row r="289" spans="1:14" s="986" customFormat="1" ht="14">
      <c r="A289" s="817" t="s">
        <v>1076</v>
      </c>
      <c r="B289" s="694">
        <v>74.141604999999998</v>
      </c>
      <c r="C289" s="1512">
        <v>84.26268300000001</v>
      </c>
      <c r="D289" s="640">
        <v>74.101556532679993</v>
      </c>
      <c r="E289" s="641">
        <v>102.81187029039</v>
      </c>
      <c r="F289" s="641">
        <v>99.846405232259983</v>
      </c>
      <c r="G289" s="642">
        <v>93.119614452770008</v>
      </c>
      <c r="H289" s="640">
        <v>109.40972221518001</v>
      </c>
      <c r="I289" s="641">
        <v>98.02654330499</v>
      </c>
      <c r="J289" s="641">
        <v>97.293217953929997</v>
      </c>
      <c r="K289" s="642">
        <v>108.29330922425</v>
      </c>
      <c r="M289" s="446"/>
      <c r="N289" s="446"/>
    </row>
    <row r="290" spans="1:14" s="986" customFormat="1" ht="14">
      <c r="A290" s="827" t="s">
        <v>1193</v>
      </c>
      <c r="B290" s="694">
        <v>74.141604999999998</v>
      </c>
      <c r="C290" s="1512">
        <v>84.26268300000001</v>
      </c>
      <c r="D290" s="640">
        <v>74.101556532679993</v>
      </c>
      <c r="E290" s="641">
        <v>102.81187029039</v>
      </c>
      <c r="F290" s="641">
        <v>99.846405232259983</v>
      </c>
      <c r="G290" s="642">
        <v>93.119614452770008</v>
      </c>
      <c r="H290" s="640">
        <v>109.40972221518001</v>
      </c>
      <c r="I290" s="641">
        <v>98.02654330499</v>
      </c>
      <c r="J290" s="641">
        <v>97.293217953929997</v>
      </c>
      <c r="K290" s="642">
        <v>108.29330922425</v>
      </c>
      <c r="M290" s="446"/>
      <c r="N290" s="446"/>
    </row>
    <row r="291" spans="1:14" s="986" customFormat="1" ht="14">
      <c r="A291" s="827" t="s">
        <v>1194</v>
      </c>
      <c r="B291" s="694">
        <v>0</v>
      </c>
      <c r="C291" s="1512">
        <v>0</v>
      </c>
      <c r="D291" s="640">
        <v>0</v>
      </c>
      <c r="E291" s="641">
        <v>0</v>
      </c>
      <c r="F291" s="641">
        <v>0</v>
      </c>
      <c r="G291" s="642">
        <v>0</v>
      </c>
      <c r="H291" s="640">
        <v>0</v>
      </c>
      <c r="I291" s="641">
        <v>0</v>
      </c>
      <c r="J291" s="641">
        <v>0</v>
      </c>
      <c r="K291" s="642">
        <v>0</v>
      </c>
      <c r="M291" s="446"/>
      <c r="N291" s="446"/>
    </row>
    <row r="292" spans="1:14" s="986" customFormat="1" ht="14">
      <c r="A292" s="817" t="s">
        <v>1077</v>
      </c>
      <c r="B292" s="694">
        <v>1.5287280000000001</v>
      </c>
      <c r="C292" s="1512">
        <v>4.7682700000000002</v>
      </c>
      <c r="D292" s="640">
        <v>17.89042176284466</v>
      </c>
      <c r="E292" s="641">
        <v>38.696715599713798</v>
      </c>
      <c r="F292" s="641">
        <v>9.0926003076459132</v>
      </c>
      <c r="G292" s="642">
        <v>13.449693481450455</v>
      </c>
      <c r="H292" s="640">
        <v>40.558851865894802</v>
      </c>
      <c r="I292" s="641">
        <v>9.1472871331675893</v>
      </c>
      <c r="J292" s="641">
        <v>10.509457992257131</v>
      </c>
      <c r="K292" s="642">
        <v>33.236005107774503</v>
      </c>
      <c r="M292" s="446"/>
      <c r="N292" s="446"/>
    </row>
    <row r="293" spans="1:14" s="986" customFormat="1" ht="14">
      <c r="A293" s="817" t="s">
        <v>1078</v>
      </c>
      <c r="B293" s="694">
        <v>-2.5409380000000001</v>
      </c>
      <c r="C293" s="1512">
        <v>-5.421405</v>
      </c>
      <c r="D293" s="640">
        <v>-2.3647698833200401</v>
      </c>
      <c r="E293" s="641">
        <v>-6.2995138951959007</v>
      </c>
      <c r="F293" s="641">
        <v>-7.8894953510030312</v>
      </c>
      <c r="G293" s="642">
        <v>-10.9883144127616</v>
      </c>
      <c r="H293" s="640">
        <v>-4.8250708709522696</v>
      </c>
      <c r="I293" s="641">
        <v>-6.2423971798998998</v>
      </c>
      <c r="J293" s="641">
        <v>-13.526050651315002</v>
      </c>
      <c r="K293" s="642">
        <v>-8.5273552605330689</v>
      </c>
      <c r="M293" s="446"/>
      <c r="N293" s="446"/>
    </row>
    <row r="294" spans="1:14" s="986" customFormat="1" ht="14">
      <c r="A294" s="817" t="s">
        <v>1079</v>
      </c>
      <c r="B294" s="694">
        <v>26.490071</v>
      </c>
      <c r="C294" s="1512">
        <v>32.222614</v>
      </c>
      <c r="D294" s="640">
        <v>30.492524796934305</v>
      </c>
      <c r="E294" s="641">
        <v>56.191538866232307</v>
      </c>
      <c r="F294" s="641">
        <v>37.621921918834502</v>
      </c>
      <c r="G294" s="642">
        <v>36.266223320478304</v>
      </c>
      <c r="H294" s="640">
        <v>57.2996096034407</v>
      </c>
      <c r="I294" s="641">
        <v>40.768573386580599</v>
      </c>
      <c r="J294" s="641">
        <v>39.779150728782795</v>
      </c>
      <c r="K294" s="642">
        <v>70.458447493734184</v>
      </c>
      <c r="M294" s="446"/>
      <c r="N294" s="446"/>
    </row>
    <row r="295" spans="1:14" s="986" customFormat="1" ht="14">
      <c r="A295" s="817" t="s">
        <v>1080</v>
      </c>
      <c r="B295" s="694">
        <v>19.109027999999999</v>
      </c>
      <c r="C295" s="1512">
        <v>21.554673999999999</v>
      </c>
      <c r="D295" s="640">
        <v>5.9566246105539671</v>
      </c>
      <c r="E295" s="641">
        <v>12.03569397310029</v>
      </c>
      <c r="F295" s="641">
        <v>15.61961624653628</v>
      </c>
      <c r="G295" s="642">
        <v>19.303514991333099</v>
      </c>
      <c r="H295" s="640">
        <v>14.64658139749454</v>
      </c>
      <c r="I295" s="641">
        <v>22.669277821851928</v>
      </c>
      <c r="J295" s="641">
        <v>26.660847562732688</v>
      </c>
      <c r="K295" s="642">
        <v>40.274460881305849</v>
      </c>
      <c r="M295" s="446"/>
      <c r="N295" s="446"/>
    </row>
    <row r="296" spans="1:14" s="986" customFormat="1" ht="14">
      <c r="A296" s="817"/>
      <c r="B296" s="694"/>
      <c r="C296" s="1512"/>
      <c r="D296" s="640"/>
      <c r="E296" s="641"/>
      <c r="F296" s="641"/>
      <c r="G296" s="642"/>
      <c r="H296" s="640"/>
      <c r="I296" s="641"/>
      <c r="J296" s="641"/>
      <c r="K296" s="642"/>
      <c r="M296" s="446"/>
      <c r="N296" s="446"/>
    </row>
    <row r="297" spans="1:14" s="985" customFormat="1" ht="14.5" thickBot="1">
      <c r="A297" s="829" t="s">
        <v>165</v>
      </c>
      <c r="B297" s="695">
        <v>477.89723100000003</v>
      </c>
      <c r="C297" s="1513">
        <v>568.03982700000006</v>
      </c>
      <c r="D297" s="643">
        <v>585.82066040630218</v>
      </c>
      <c r="E297" s="644">
        <v>1111.7359629871548</v>
      </c>
      <c r="F297" s="644">
        <v>856.30411173290179</v>
      </c>
      <c r="G297" s="645">
        <v>1010.218886344778</v>
      </c>
      <c r="H297" s="643">
        <v>1496.1224131647391</v>
      </c>
      <c r="I297" s="644">
        <v>1310.891606264373</v>
      </c>
      <c r="J297" s="644">
        <v>1353.0009239112137</v>
      </c>
      <c r="K297" s="645">
        <v>948.11411326441043</v>
      </c>
      <c r="M297" s="1064"/>
      <c r="N297" s="1064"/>
    </row>
    <row r="298" spans="1:14">
      <c r="A298" s="1424" t="s">
        <v>36</v>
      </c>
      <c r="B298" s="566"/>
      <c r="C298" s="566"/>
      <c r="D298" s="566"/>
      <c r="E298" s="566"/>
      <c r="F298" s="566"/>
      <c r="G298" s="566"/>
      <c r="H298" s="566"/>
      <c r="I298" s="566"/>
      <c r="J298" s="566"/>
      <c r="K298" s="566"/>
    </row>
    <row r="299" spans="1:14">
      <c r="A299" s="1424" t="s">
        <v>1497</v>
      </c>
    </row>
  </sheetData>
  <mergeCells count="5">
    <mergeCell ref="A3:A4"/>
    <mergeCell ref="B3:B4"/>
    <mergeCell ref="D3:G3"/>
    <mergeCell ref="H3:K3"/>
    <mergeCell ref="C3:C4"/>
  </mergeCells>
  <hyperlinks>
    <hyperlink ref="A1" location="Menu!A1" display="Return to Menu" xr:uid="{00000000-0004-0000-1C00-000000000000}"/>
  </hyperlinks>
  <printOptions horizontalCentered="1" verticalCentered="1"/>
  <pageMargins left="0.25" right="0.25" top="0.5" bottom="0.27" header="0.5" footer="0.27"/>
  <pageSetup paperSize="9" scale="18" orientation="portrait" r:id="rId1"/>
  <headerFooter alignWithMargins="0">
    <oddFooter>&amp;A&amp;RPage &amp;P&amp;L&amp;1#&amp;"Calibri"&amp;10&amp;K0078D7This document is for CBN internal consumption</oddFooter>
  </headerFooter>
  <rowBreaks count="1" manualBreakCount="1">
    <brk id="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97"/>
  <sheetViews>
    <sheetView view="pageBreakPreview" zoomScale="80" zoomScaleNormal="90" zoomScaleSheetLayoutView="80" workbookViewId="0">
      <pane xSplit="1" ySplit="4" topLeftCell="M80" activePane="bottomRight" state="frozen"/>
      <selection pane="topRight"/>
      <selection pane="bottomLeft"/>
      <selection pane="bottomRight"/>
    </sheetView>
  </sheetViews>
  <sheetFormatPr defaultColWidth="8.453125" defaultRowHeight="12.5"/>
  <cols>
    <col min="1" max="1" width="48.81640625" style="562" customWidth="1"/>
    <col min="2" max="2" width="15.453125" style="562" customWidth="1"/>
    <col min="3" max="3" width="17.1796875" style="562" customWidth="1"/>
    <col min="4" max="4" width="15.54296875" style="562" customWidth="1"/>
    <col min="5" max="5" width="14.7265625" style="562" customWidth="1"/>
    <col min="6" max="12" width="15.7265625" style="562" bestFit="1" customWidth="1"/>
    <col min="13" max="17" width="14.7265625" style="562" customWidth="1"/>
    <col min="18" max="18" width="14.26953125" style="562" hidden="1" customWidth="1"/>
    <col min="19" max="22" width="14.26953125" style="562" customWidth="1"/>
    <col min="23" max="23" width="13.1796875" style="562" bestFit="1" customWidth="1"/>
    <col min="24" max="27" width="17.453125" style="577" bestFit="1" customWidth="1"/>
    <col min="28" max="16384" width="8.453125" style="562"/>
  </cols>
  <sheetData>
    <row r="1" spans="1:27" s="773" customFormat="1" ht="25">
      <c r="A1" s="795" t="s">
        <v>622</v>
      </c>
      <c r="E1" s="774"/>
      <c r="F1" s="774"/>
      <c r="G1" s="774"/>
      <c r="H1" s="774"/>
      <c r="I1" s="774"/>
      <c r="J1" s="774"/>
      <c r="K1" s="774"/>
      <c r="L1" s="774"/>
      <c r="M1" s="774"/>
      <c r="N1" s="774"/>
      <c r="X1" s="577"/>
      <c r="Y1" s="577"/>
      <c r="Z1" s="577"/>
      <c r="AA1" s="577"/>
    </row>
    <row r="2" spans="1:27" ht="18" thickBot="1">
      <c r="A2" s="338" t="s">
        <v>1430</v>
      </c>
      <c r="B2" s="577"/>
      <c r="C2" s="577"/>
      <c r="D2" s="577"/>
      <c r="E2" s="577"/>
      <c r="F2" s="577"/>
      <c r="G2" s="577"/>
      <c r="H2" s="577"/>
      <c r="I2" s="577"/>
      <c r="J2" s="577"/>
      <c r="K2" s="577"/>
      <c r="L2" s="577"/>
      <c r="M2" s="577"/>
      <c r="N2" s="577"/>
      <c r="O2" s="577"/>
      <c r="P2" s="577"/>
      <c r="Q2" s="577"/>
      <c r="R2" s="577"/>
      <c r="S2" s="577"/>
      <c r="T2" s="577"/>
      <c r="U2" s="577"/>
      <c r="V2" s="577"/>
    </row>
    <row r="3" spans="1:27" s="583" customFormat="1" ht="17">
      <c r="A3" s="1771" t="s">
        <v>1220</v>
      </c>
      <c r="B3" s="1773">
        <v>2007</v>
      </c>
      <c r="C3" s="1769">
        <v>2008</v>
      </c>
      <c r="D3" s="1769">
        <v>2009</v>
      </c>
      <c r="E3" s="1769">
        <v>2010</v>
      </c>
      <c r="F3" s="1769">
        <v>2011</v>
      </c>
      <c r="G3" s="1769">
        <v>2012</v>
      </c>
      <c r="H3" s="1769">
        <v>2013</v>
      </c>
      <c r="I3" s="1769">
        <v>2014</v>
      </c>
      <c r="J3" s="1769">
        <v>2015</v>
      </c>
      <c r="K3" s="1769">
        <v>2016</v>
      </c>
      <c r="L3" s="1769">
        <v>2017</v>
      </c>
      <c r="M3" s="1764">
        <v>2018</v>
      </c>
      <c r="N3" s="1764">
        <v>2019</v>
      </c>
      <c r="O3" s="1766" t="s">
        <v>1311</v>
      </c>
      <c r="P3" s="1767"/>
      <c r="Q3" s="1767"/>
      <c r="R3" s="1768"/>
      <c r="S3" s="1766" t="s">
        <v>1631</v>
      </c>
      <c r="T3" s="1767"/>
      <c r="U3" s="1767"/>
      <c r="V3" s="1768"/>
      <c r="X3" s="577"/>
      <c r="Y3" s="577"/>
      <c r="Z3" s="577"/>
      <c r="AA3" s="577"/>
    </row>
    <row r="4" spans="1:27" s="582" customFormat="1" ht="15.5" thickBot="1">
      <c r="A4" s="1772"/>
      <c r="B4" s="1774"/>
      <c r="C4" s="1770"/>
      <c r="D4" s="1770"/>
      <c r="E4" s="1770"/>
      <c r="F4" s="1770"/>
      <c r="G4" s="1770"/>
      <c r="H4" s="1770"/>
      <c r="I4" s="1770"/>
      <c r="J4" s="1770"/>
      <c r="K4" s="1770"/>
      <c r="L4" s="1770"/>
      <c r="M4" s="1765"/>
      <c r="N4" s="1765"/>
      <c r="O4" s="549" t="s">
        <v>1</v>
      </c>
      <c r="P4" s="789" t="s">
        <v>2</v>
      </c>
      <c r="Q4" s="789" t="s">
        <v>3</v>
      </c>
      <c r="R4" s="551" t="s">
        <v>4</v>
      </c>
      <c r="S4" s="549" t="s">
        <v>1</v>
      </c>
      <c r="T4" s="789" t="s">
        <v>2</v>
      </c>
      <c r="U4" s="789" t="s">
        <v>3</v>
      </c>
      <c r="V4" s="551" t="s">
        <v>4</v>
      </c>
      <c r="X4" s="577"/>
      <c r="Y4" s="75"/>
      <c r="Z4" s="75"/>
      <c r="AA4" s="75"/>
    </row>
    <row r="5" spans="1:27" s="815" customFormat="1" ht="15">
      <c r="A5" s="813" t="s">
        <v>841</v>
      </c>
      <c r="B5" s="753">
        <v>7339.7402451114576</v>
      </c>
      <c r="C5" s="754">
        <v>8629.1319857118979</v>
      </c>
      <c r="D5" s="754">
        <v>7324.7596334907985</v>
      </c>
      <c r="E5" s="754">
        <v>6195.1460248632993</v>
      </c>
      <c r="F5" s="754">
        <v>6643.750214316141</v>
      </c>
      <c r="G5" s="754">
        <v>8715.6473497824209</v>
      </c>
      <c r="H5" s="754">
        <v>8262.1758794283396</v>
      </c>
      <c r="I5" s="754">
        <v>6744.3853464613203</v>
      </c>
      <c r="J5" s="754">
        <v>5324.5332995915714</v>
      </c>
      <c r="K5" s="754">
        <v>7852.1455654359797</v>
      </c>
      <c r="L5" s="754">
        <v>10977.37373967239</v>
      </c>
      <c r="M5" s="755">
        <v>11838.710067423828</v>
      </c>
      <c r="N5" s="755">
        <v>5944.4600234691907</v>
      </c>
      <c r="O5" s="756">
        <v>7593.2196930793825</v>
      </c>
      <c r="P5" s="754">
        <v>8360.0812285451702</v>
      </c>
      <c r="Q5" s="754">
        <v>7579.0354762871939</v>
      </c>
      <c r="R5" s="757">
        <v>8973.3050516328367</v>
      </c>
      <c r="S5" s="756">
        <v>6725.9731722537726</v>
      </c>
      <c r="T5" s="754">
        <v>7292.2457268515209</v>
      </c>
      <c r="U5" s="754">
        <v>5807.7453845602122</v>
      </c>
      <c r="V5" s="757">
        <v>8814.4498373698716</v>
      </c>
      <c r="W5" s="814"/>
      <c r="X5" s="75"/>
      <c r="Y5" s="1616"/>
      <c r="Z5" s="1616"/>
      <c r="AA5" s="1616"/>
    </row>
    <row r="6" spans="1:27" s="812" customFormat="1" ht="15">
      <c r="A6" s="816" t="s">
        <v>202</v>
      </c>
      <c r="B6" s="595">
        <v>0</v>
      </c>
      <c r="C6" s="655">
        <v>0</v>
      </c>
      <c r="D6" s="655">
        <v>0</v>
      </c>
      <c r="E6" s="655">
        <v>0</v>
      </c>
      <c r="F6" s="655">
        <v>0</v>
      </c>
      <c r="G6" s="655">
        <v>0</v>
      </c>
      <c r="H6" s="655">
        <v>0</v>
      </c>
      <c r="I6" s="655">
        <v>0</v>
      </c>
      <c r="J6" s="655">
        <v>0</v>
      </c>
      <c r="K6" s="655">
        <v>0</v>
      </c>
      <c r="L6" s="655">
        <v>0</v>
      </c>
      <c r="M6" s="597">
        <v>12126.988175505918</v>
      </c>
      <c r="N6" s="597">
        <v>7797.6510109834699</v>
      </c>
      <c r="O6" s="654">
        <v>9358.3194074122221</v>
      </c>
      <c r="P6" s="655">
        <v>9777.2091058843107</v>
      </c>
      <c r="Q6" s="655">
        <v>9099.7424851159485</v>
      </c>
      <c r="R6" s="656">
        <v>10183.392889199291</v>
      </c>
      <c r="S6" s="654">
        <v>8140.276256174242</v>
      </c>
      <c r="T6" s="655">
        <v>8064.5138092065217</v>
      </c>
      <c r="U6" s="655">
        <v>6584.9736023348996</v>
      </c>
      <c r="V6" s="656">
        <v>8484.6751748214701</v>
      </c>
      <c r="W6" s="814"/>
      <c r="X6" s="1616"/>
      <c r="Y6" s="1616"/>
      <c r="Z6" s="1617"/>
      <c r="AA6" s="1617"/>
    </row>
    <row r="7" spans="1:27" s="812" customFormat="1" ht="15">
      <c r="A7" s="816" t="s">
        <v>1196</v>
      </c>
      <c r="B7" s="595">
        <v>0</v>
      </c>
      <c r="C7" s="655">
        <v>0</v>
      </c>
      <c r="D7" s="655">
        <v>0</v>
      </c>
      <c r="E7" s="655">
        <v>0</v>
      </c>
      <c r="F7" s="655">
        <v>0</v>
      </c>
      <c r="G7" s="655">
        <v>0</v>
      </c>
      <c r="H7" s="655">
        <v>0</v>
      </c>
      <c r="I7" s="655">
        <v>0</v>
      </c>
      <c r="J7" s="655">
        <v>0</v>
      </c>
      <c r="K7" s="655">
        <v>0</v>
      </c>
      <c r="L7" s="655">
        <v>0</v>
      </c>
      <c r="M7" s="597">
        <v>-283.50209260869912</v>
      </c>
      <c r="N7" s="597">
        <v>-1850.3588305275291</v>
      </c>
      <c r="O7" s="654">
        <v>-1747.7000691459291</v>
      </c>
      <c r="P7" s="655">
        <v>-1408.4489257452292</v>
      </c>
      <c r="Q7" s="655">
        <v>-1516.4441970874491</v>
      </c>
      <c r="R7" s="656">
        <v>-1217.1466903818007</v>
      </c>
      <c r="S7" s="654">
        <v>-1417.7246647502686</v>
      </c>
      <c r="T7" s="655">
        <v>-766.92255444000011</v>
      </c>
      <c r="U7" s="655">
        <v>-778.77738907548041</v>
      </c>
      <c r="V7" s="656">
        <v>324.94696637774166</v>
      </c>
      <c r="W7" s="814"/>
      <c r="X7" s="1617"/>
      <c r="Y7" s="1616"/>
      <c r="Z7" s="59"/>
      <c r="AA7" s="59"/>
    </row>
    <row r="8" spans="1:27" s="812" customFormat="1" ht="15">
      <c r="A8" s="816" t="s">
        <v>1197</v>
      </c>
      <c r="B8" s="595">
        <v>0</v>
      </c>
      <c r="C8" s="655">
        <v>0</v>
      </c>
      <c r="D8" s="655">
        <v>0</v>
      </c>
      <c r="E8" s="655">
        <v>0</v>
      </c>
      <c r="F8" s="655">
        <v>0</v>
      </c>
      <c r="G8" s="655">
        <v>0</v>
      </c>
      <c r="H8" s="655">
        <v>0</v>
      </c>
      <c r="I8" s="655">
        <v>0</v>
      </c>
      <c r="J8" s="655">
        <v>0</v>
      </c>
      <c r="K8" s="655">
        <v>0</v>
      </c>
      <c r="L8" s="655">
        <v>0</v>
      </c>
      <c r="M8" s="597">
        <v>8.2278895266100012</v>
      </c>
      <c r="N8" s="597">
        <v>12.374171013250001</v>
      </c>
      <c r="O8" s="654">
        <v>-6.4071136162400002</v>
      </c>
      <c r="P8" s="655">
        <v>5.2274207060900002</v>
      </c>
      <c r="Q8" s="655">
        <v>8.6881855586899999</v>
      </c>
      <c r="R8" s="656">
        <v>20.963787115350001</v>
      </c>
      <c r="S8" s="654">
        <v>21.2195101298</v>
      </c>
      <c r="T8" s="655">
        <v>16.588068381329997</v>
      </c>
      <c r="U8" s="655">
        <v>24.885985300789997</v>
      </c>
      <c r="V8" s="656">
        <v>31.011454470660002</v>
      </c>
      <c r="W8" s="814"/>
      <c r="X8" s="59"/>
      <c r="Y8" s="1616"/>
      <c r="Z8" s="59"/>
      <c r="AA8" s="59"/>
    </row>
    <row r="9" spans="1:27" s="812" customFormat="1" ht="15">
      <c r="A9" s="816" t="s">
        <v>656</v>
      </c>
      <c r="B9" s="595">
        <v>0</v>
      </c>
      <c r="C9" s="655">
        <v>0</v>
      </c>
      <c r="D9" s="655">
        <v>0</v>
      </c>
      <c r="E9" s="655">
        <v>0</v>
      </c>
      <c r="F9" s="655">
        <v>0</v>
      </c>
      <c r="G9" s="655">
        <v>0</v>
      </c>
      <c r="H9" s="655">
        <v>0</v>
      </c>
      <c r="I9" s="655">
        <v>0</v>
      </c>
      <c r="J9" s="655">
        <v>0</v>
      </c>
      <c r="K9" s="655">
        <v>0</v>
      </c>
      <c r="L9" s="655">
        <v>0</v>
      </c>
      <c r="M9" s="597">
        <v>0</v>
      </c>
      <c r="N9" s="597">
        <v>-2.1</v>
      </c>
      <c r="O9" s="654">
        <v>-2.10000127067</v>
      </c>
      <c r="P9" s="655">
        <v>-2.1</v>
      </c>
      <c r="Q9" s="655">
        <v>-2.1</v>
      </c>
      <c r="R9" s="656">
        <v>-2.1</v>
      </c>
      <c r="S9" s="654">
        <v>-2.1</v>
      </c>
      <c r="T9" s="655">
        <v>-3.4</v>
      </c>
      <c r="U9" s="655">
        <v>-3.4</v>
      </c>
      <c r="V9" s="656">
        <v>-3.4</v>
      </c>
      <c r="W9" s="814"/>
      <c r="X9" s="59"/>
      <c r="Y9" s="1616"/>
      <c r="Z9" s="59"/>
      <c r="AA9" s="59"/>
    </row>
    <row r="10" spans="1:27" s="812" customFormat="1" ht="15">
      <c r="A10" s="816" t="s">
        <v>1198</v>
      </c>
      <c r="B10" s="595">
        <v>0</v>
      </c>
      <c r="C10" s="655">
        <v>0</v>
      </c>
      <c r="D10" s="655">
        <v>0</v>
      </c>
      <c r="E10" s="655">
        <v>0</v>
      </c>
      <c r="F10" s="655">
        <v>0</v>
      </c>
      <c r="G10" s="655">
        <v>0</v>
      </c>
      <c r="H10" s="655">
        <v>0</v>
      </c>
      <c r="I10" s="655">
        <v>0</v>
      </c>
      <c r="J10" s="655">
        <v>0</v>
      </c>
      <c r="K10" s="655">
        <v>0</v>
      </c>
      <c r="L10" s="655">
        <v>0</v>
      </c>
      <c r="M10" s="597">
        <v>-13.003905000000001</v>
      </c>
      <c r="N10" s="597">
        <v>-13.106328</v>
      </c>
      <c r="O10" s="654">
        <v>-8.8925303000000007</v>
      </c>
      <c r="P10" s="655">
        <v>-11.8063723</v>
      </c>
      <c r="Q10" s="655">
        <v>-10.850997300000001</v>
      </c>
      <c r="R10" s="656">
        <v>-11.804934300000001</v>
      </c>
      <c r="S10" s="654">
        <v>-15.6979293</v>
      </c>
      <c r="T10" s="655">
        <v>-18.53359629633</v>
      </c>
      <c r="U10" s="655">
        <v>-19.936814000000002</v>
      </c>
      <c r="V10" s="656">
        <v>-22.783758300000002</v>
      </c>
      <c r="W10" s="814"/>
      <c r="X10" s="59"/>
      <c r="Y10" s="1616"/>
      <c r="Z10" s="59"/>
      <c r="AA10" s="59"/>
    </row>
    <row r="11" spans="1:27" s="812" customFormat="1" ht="15">
      <c r="A11" s="817" t="s">
        <v>1199</v>
      </c>
      <c r="B11" s="595">
        <v>7603.6196528995979</v>
      </c>
      <c r="C11" s="655">
        <v>8862.6240917634004</v>
      </c>
      <c r="D11" s="655">
        <v>7524.579662112058</v>
      </c>
      <c r="E11" s="655">
        <v>6361.4939784109492</v>
      </c>
      <c r="F11" s="655">
        <v>7211.8099305818805</v>
      </c>
      <c r="G11" s="655">
        <v>9084.06990473322</v>
      </c>
      <c r="H11" s="655">
        <v>8796.7086215682193</v>
      </c>
      <c r="I11" s="655">
        <v>8003.6586238503296</v>
      </c>
      <c r="J11" s="655">
        <v>6960.5139434761704</v>
      </c>
      <c r="K11" s="655">
        <v>10247.78157463111</v>
      </c>
      <c r="L11" s="655">
        <v>17057.476946221283</v>
      </c>
      <c r="M11" s="597">
        <v>20612.090789919937</v>
      </c>
      <c r="N11" s="597">
        <v>17577.108780689174</v>
      </c>
      <c r="O11" s="654">
        <v>17468.730232214813</v>
      </c>
      <c r="P11" s="655">
        <v>19431.337928040881</v>
      </c>
      <c r="Q11" s="655">
        <v>17629.94870151555</v>
      </c>
      <c r="R11" s="656">
        <v>19777.470596687846</v>
      </c>
      <c r="S11" s="654">
        <v>19193.721036760762</v>
      </c>
      <c r="T11" s="655">
        <v>18365.652665400121</v>
      </c>
      <c r="U11" s="655">
        <v>21332.464930499882</v>
      </c>
      <c r="V11" s="656">
        <v>20817.913604477533</v>
      </c>
      <c r="W11" s="814"/>
      <c r="X11" s="59"/>
      <c r="Y11" s="1616"/>
      <c r="Z11" s="59"/>
      <c r="AA11" s="59"/>
    </row>
    <row r="12" spans="1:27" s="812" customFormat="1" ht="15">
      <c r="A12" s="817" t="s">
        <v>1200</v>
      </c>
      <c r="B12" s="595">
        <v>-263.87940778813999</v>
      </c>
      <c r="C12" s="655">
        <v>-233.49210605149995</v>
      </c>
      <c r="D12" s="655">
        <v>-199.82002862126001</v>
      </c>
      <c r="E12" s="655">
        <v>-166.34795354764998</v>
      </c>
      <c r="F12" s="655">
        <v>-568.05971626574001</v>
      </c>
      <c r="G12" s="655">
        <v>-368.42255495079996</v>
      </c>
      <c r="H12" s="655">
        <v>-534.53274213987993</v>
      </c>
      <c r="I12" s="655">
        <v>-1259.27327738901</v>
      </c>
      <c r="J12" s="655">
        <v>-1635.9806438845997</v>
      </c>
      <c r="K12" s="655">
        <v>-2395.6360091951301</v>
      </c>
      <c r="L12" s="655">
        <v>-6080.1032065488898</v>
      </c>
      <c r="M12" s="597">
        <v>-8773.380722496111</v>
      </c>
      <c r="N12" s="597">
        <v>-11632.648757219982</v>
      </c>
      <c r="O12" s="654">
        <v>-9875.51053913543</v>
      </c>
      <c r="P12" s="655">
        <v>-11071.256699495711</v>
      </c>
      <c r="Q12" s="655">
        <v>-10050.913225228358</v>
      </c>
      <c r="R12" s="656">
        <v>-10804.16554505501</v>
      </c>
      <c r="S12" s="654">
        <v>-12467.74786450699</v>
      </c>
      <c r="T12" s="655">
        <v>-11073.4069385486</v>
      </c>
      <c r="U12" s="655">
        <v>-15524.71954593967</v>
      </c>
      <c r="V12" s="656">
        <v>-12003.46376710766</v>
      </c>
      <c r="W12" s="814"/>
      <c r="X12" s="59"/>
      <c r="Y12" s="1616"/>
      <c r="Z12" s="59"/>
      <c r="AA12" s="59"/>
    </row>
    <row r="13" spans="1:27" s="815" customFormat="1" ht="15">
      <c r="A13" s="813" t="s">
        <v>1201</v>
      </c>
      <c r="B13" s="592">
        <v>-650.37437543163821</v>
      </c>
      <c r="C13" s="580">
        <v>884.71356944639797</v>
      </c>
      <c r="D13" s="580">
        <v>3603.2575027889302</v>
      </c>
      <c r="E13" s="580">
        <v>5467.7657670777917</v>
      </c>
      <c r="F13" s="580">
        <v>7548.3358710228813</v>
      </c>
      <c r="G13" s="580">
        <v>9320.2897463285899</v>
      </c>
      <c r="H13" s="580">
        <v>12353.276463003227</v>
      </c>
      <c r="I13" s="580">
        <v>13707.345860885669</v>
      </c>
      <c r="J13" s="580">
        <v>15963.705747386288</v>
      </c>
      <c r="K13" s="580">
        <v>20231.761043734699</v>
      </c>
      <c r="L13" s="580">
        <v>17496.289500510014</v>
      </c>
      <c r="M13" s="593">
        <v>20900.908723986959</v>
      </c>
      <c r="N13" s="593">
        <v>28906.415994454524</v>
      </c>
      <c r="O13" s="651">
        <v>28183.41580899676</v>
      </c>
      <c r="P13" s="580">
        <v>27407.913237663459</v>
      </c>
      <c r="Q13" s="580">
        <v>28415.975760628557</v>
      </c>
      <c r="R13" s="652">
        <v>29931.615025540345</v>
      </c>
      <c r="S13" s="651">
        <v>31994.406291285581</v>
      </c>
      <c r="T13" s="580">
        <v>32218.317254210353</v>
      </c>
      <c r="U13" s="580">
        <v>34642.390702608966</v>
      </c>
      <c r="V13" s="652">
        <v>35004.024957667578</v>
      </c>
      <c r="W13" s="814"/>
      <c r="X13" s="59"/>
      <c r="Y13" s="1616"/>
      <c r="Z13" s="59"/>
      <c r="AA13" s="59"/>
    </row>
    <row r="14" spans="1:27" s="815" customFormat="1" ht="15">
      <c r="A14" s="818" t="s">
        <v>1202</v>
      </c>
      <c r="B14" s="592">
        <v>3749.3077748965688</v>
      </c>
      <c r="C14" s="580">
        <v>6067.7630747266476</v>
      </c>
      <c r="D14" s="580">
        <v>8828.7015956110699</v>
      </c>
      <c r="E14" s="580">
        <v>9603.5387328594006</v>
      </c>
      <c r="F14" s="580">
        <v>13514.44595502636</v>
      </c>
      <c r="G14" s="580">
        <v>14517.85276174054</v>
      </c>
      <c r="H14" s="580">
        <v>17140.533984324509</v>
      </c>
      <c r="I14" s="580">
        <v>18798.434103586766</v>
      </c>
      <c r="J14" s="580">
        <v>21330.7661741501</v>
      </c>
      <c r="K14" s="580">
        <v>26829.891614943532</v>
      </c>
      <c r="L14" s="580">
        <v>25956.121035475022</v>
      </c>
      <c r="M14" s="593">
        <v>28453.030546765065</v>
      </c>
      <c r="N14" s="593">
        <v>36714.883358282998</v>
      </c>
      <c r="O14" s="651">
        <v>38431.948105313393</v>
      </c>
      <c r="P14" s="580">
        <v>38453.939566162248</v>
      </c>
      <c r="Q14" s="580">
        <v>39429.671216627823</v>
      </c>
      <c r="R14" s="652">
        <v>41383.172984532583</v>
      </c>
      <c r="S14" s="651">
        <v>43503.924951272711</v>
      </c>
      <c r="T14" s="580">
        <v>44219.41529882513</v>
      </c>
      <c r="U14" s="580">
        <v>46941.916238222468</v>
      </c>
      <c r="V14" s="652">
        <v>48521.403569830487</v>
      </c>
      <c r="W14" s="814"/>
      <c r="X14" s="59"/>
      <c r="Y14" s="1616"/>
      <c r="Z14" s="1617"/>
      <c r="AA14" s="1617"/>
    </row>
    <row r="15" spans="1:27" s="815" customFormat="1" ht="15">
      <c r="A15" s="819" t="s">
        <v>1203</v>
      </c>
      <c r="B15" s="592">
        <v>-1801.3033485865715</v>
      </c>
      <c r="C15" s="580">
        <v>-3001.5972293198006</v>
      </c>
      <c r="D15" s="580">
        <v>-1833.7522310875108</v>
      </c>
      <c r="E15" s="580">
        <v>324.13618900517002</v>
      </c>
      <c r="F15" s="580">
        <v>772.79399263838866</v>
      </c>
      <c r="G15" s="580">
        <v>785.02711324296797</v>
      </c>
      <c r="H15" s="580">
        <v>1860.7773763324517</v>
      </c>
      <c r="I15" s="580">
        <v>574.64933143680912</v>
      </c>
      <c r="J15" s="580">
        <v>2519.2417203516279</v>
      </c>
      <c r="K15" s="580">
        <v>4503.5653765177512</v>
      </c>
      <c r="L15" s="580">
        <v>3712.9275045392897</v>
      </c>
      <c r="M15" s="593">
        <v>4916.7712785286903</v>
      </c>
      <c r="N15" s="593">
        <v>10098.139540782657</v>
      </c>
      <c r="O15" s="651">
        <v>10009.03467530825</v>
      </c>
      <c r="P15" s="580">
        <v>8898.424838616982</v>
      </c>
      <c r="Q15" s="580">
        <v>9683.8897050938522</v>
      </c>
      <c r="R15" s="652">
        <v>11492.711317889791</v>
      </c>
      <c r="S15" s="651">
        <v>12066.876874175952</v>
      </c>
      <c r="T15" s="580">
        <v>11593.876283332755</v>
      </c>
      <c r="U15" s="580">
        <v>13005.389102892381</v>
      </c>
      <c r="V15" s="652">
        <v>13326.804914940698</v>
      </c>
      <c r="W15" s="814"/>
      <c r="X15" s="1617"/>
      <c r="Y15" s="1616"/>
      <c r="Z15" s="1617"/>
      <c r="AA15" s="1617"/>
    </row>
    <row r="16" spans="1:27" s="812" customFormat="1" ht="15">
      <c r="A16" s="820" t="s">
        <v>202</v>
      </c>
      <c r="B16" s="595">
        <v>0</v>
      </c>
      <c r="C16" s="655">
        <v>0</v>
      </c>
      <c r="D16" s="655">
        <v>0</v>
      </c>
      <c r="E16" s="655">
        <v>0</v>
      </c>
      <c r="F16" s="655">
        <v>0</v>
      </c>
      <c r="G16" s="655">
        <v>0</v>
      </c>
      <c r="H16" s="655">
        <v>0</v>
      </c>
      <c r="I16" s="655">
        <v>0</v>
      </c>
      <c r="J16" s="655">
        <v>0</v>
      </c>
      <c r="K16" s="655">
        <v>0</v>
      </c>
      <c r="L16" s="655">
        <v>0</v>
      </c>
      <c r="M16" s="597">
        <v>835.47716886500916</v>
      </c>
      <c r="N16" s="597">
        <v>5768.3732479913797</v>
      </c>
      <c r="O16" s="654">
        <v>6454.6811868731802</v>
      </c>
      <c r="P16" s="655">
        <v>5229.4363110073828</v>
      </c>
      <c r="Q16" s="655">
        <v>6074.7591393963394</v>
      </c>
      <c r="R16" s="656">
        <v>7647.3709880329807</v>
      </c>
      <c r="S16" s="654">
        <v>9397.0142581828641</v>
      </c>
      <c r="T16" s="655">
        <v>8875.6321083327948</v>
      </c>
      <c r="U16" s="655">
        <v>9351.6947449077379</v>
      </c>
      <c r="V16" s="656">
        <v>9052.6301328870595</v>
      </c>
      <c r="W16" s="814"/>
      <c r="X16" s="1617"/>
      <c r="Y16" s="1616"/>
      <c r="Z16" s="1617"/>
      <c r="AA16" s="1617"/>
    </row>
    <row r="17" spans="1:27" s="812" customFormat="1" ht="15">
      <c r="A17" s="820" t="s">
        <v>1196</v>
      </c>
      <c r="B17" s="595">
        <v>0</v>
      </c>
      <c r="C17" s="655">
        <v>0</v>
      </c>
      <c r="D17" s="655">
        <v>0</v>
      </c>
      <c r="E17" s="655">
        <v>0</v>
      </c>
      <c r="F17" s="655">
        <v>0</v>
      </c>
      <c r="G17" s="655">
        <v>0</v>
      </c>
      <c r="H17" s="655">
        <v>0</v>
      </c>
      <c r="I17" s="655">
        <v>0</v>
      </c>
      <c r="J17" s="655">
        <v>0</v>
      </c>
      <c r="K17" s="655">
        <v>0</v>
      </c>
      <c r="L17" s="655">
        <v>0</v>
      </c>
      <c r="M17" s="597">
        <v>4054.9209046636815</v>
      </c>
      <c r="N17" s="597">
        <v>4257.5717687305787</v>
      </c>
      <c r="O17" s="654">
        <v>3485.11749738053</v>
      </c>
      <c r="P17" s="655">
        <v>3593.03443731893</v>
      </c>
      <c r="Q17" s="655">
        <v>3516.1590581465011</v>
      </c>
      <c r="R17" s="656">
        <v>3748.4747965063789</v>
      </c>
      <c r="S17" s="654">
        <v>2560.1606449555202</v>
      </c>
      <c r="T17" s="655">
        <v>2611.2803591888796</v>
      </c>
      <c r="U17" s="655">
        <v>3545.0599693401095</v>
      </c>
      <c r="V17" s="656">
        <v>4161.9191369134196</v>
      </c>
      <c r="W17" s="814"/>
      <c r="X17" s="1617"/>
      <c r="Y17" s="1616"/>
      <c r="Z17" s="59"/>
      <c r="AA17" s="59"/>
    </row>
    <row r="18" spans="1:27" s="812" customFormat="1" ht="15">
      <c r="A18" s="820" t="s">
        <v>1197</v>
      </c>
      <c r="B18" s="595">
        <v>0</v>
      </c>
      <c r="C18" s="655">
        <v>0</v>
      </c>
      <c r="D18" s="655">
        <v>0</v>
      </c>
      <c r="E18" s="655">
        <v>0</v>
      </c>
      <c r="F18" s="655">
        <v>0</v>
      </c>
      <c r="G18" s="655">
        <v>0</v>
      </c>
      <c r="H18" s="655">
        <v>0</v>
      </c>
      <c r="I18" s="655">
        <v>0</v>
      </c>
      <c r="J18" s="655">
        <v>0</v>
      </c>
      <c r="K18" s="655">
        <v>0</v>
      </c>
      <c r="L18" s="655">
        <v>0</v>
      </c>
      <c r="M18" s="597">
        <v>0</v>
      </c>
      <c r="N18" s="597">
        <v>41.069485</v>
      </c>
      <c r="O18" s="654">
        <v>42.669485000000002</v>
      </c>
      <c r="P18" s="655">
        <v>55.569654180329998</v>
      </c>
      <c r="Q18" s="655">
        <v>67.468118296219998</v>
      </c>
      <c r="R18" s="656">
        <v>71.77463800000001</v>
      </c>
      <c r="S18" s="654">
        <v>83.14782558424001</v>
      </c>
      <c r="T18" s="655">
        <v>75.825887857390001</v>
      </c>
      <c r="U18" s="655">
        <v>75.802781164150005</v>
      </c>
      <c r="V18" s="656">
        <v>78.969863537270015</v>
      </c>
      <c r="W18" s="814"/>
      <c r="X18" s="59"/>
      <c r="Y18" s="1616"/>
      <c r="Z18" s="59"/>
      <c r="AA18" s="59"/>
    </row>
    <row r="19" spans="1:27" s="812" customFormat="1" ht="15">
      <c r="A19" s="820" t="s">
        <v>656</v>
      </c>
      <c r="B19" s="595">
        <v>0</v>
      </c>
      <c r="C19" s="655">
        <v>0</v>
      </c>
      <c r="D19" s="655">
        <v>0</v>
      </c>
      <c r="E19" s="655">
        <v>0</v>
      </c>
      <c r="F19" s="655">
        <v>0</v>
      </c>
      <c r="G19" s="655">
        <v>0</v>
      </c>
      <c r="H19" s="655">
        <v>0</v>
      </c>
      <c r="I19" s="655">
        <v>0</v>
      </c>
      <c r="J19" s="655">
        <v>0</v>
      </c>
      <c r="K19" s="655">
        <v>0</v>
      </c>
      <c r="L19" s="655">
        <v>0</v>
      </c>
      <c r="M19" s="597">
        <v>4.6881459999999997</v>
      </c>
      <c r="N19" s="597">
        <v>6.2533000606999991</v>
      </c>
      <c r="O19" s="654">
        <v>7.2112329427100006</v>
      </c>
      <c r="P19" s="655">
        <v>3.7776846488000002</v>
      </c>
      <c r="Q19" s="655">
        <v>9.1201575108600004</v>
      </c>
      <c r="R19" s="656">
        <v>8.6881615254399982</v>
      </c>
      <c r="S19" s="654">
        <v>10.591726144229998</v>
      </c>
      <c r="T19" s="655">
        <v>11.439387588179999</v>
      </c>
      <c r="U19" s="655">
        <v>10.636664958110002</v>
      </c>
      <c r="V19" s="656">
        <v>11.396448108209999</v>
      </c>
      <c r="W19" s="814"/>
      <c r="X19" s="59"/>
      <c r="Y19" s="1616"/>
      <c r="Z19" s="59"/>
      <c r="AA19" s="59"/>
    </row>
    <row r="20" spans="1:27" s="812" customFormat="1" ht="15">
      <c r="A20" s="820" t="s">
        <v>1198</v>
      </c>
      <c r="B20" s="595">
        <v>0</v>
      </c>
      <c r="C20" s="655">
        <v>0</v>
      </c>
      <c r="D20" s="655">
        <v>0</v>
      </c>
      <c r="E20" s="655">
        <v>0</v>
      </c>
      <c r="F20" s="655">
        <v>0</v>
      </c>
      <c r="G20" s="655">
        <v>0</v>
      </c>
      <c r="H20" s="655">
        <v>0</v>
      </c>
      <c r="I20" s="655">
        <v>0</v>
      </c>
      <c r="J20" s="655">
        <v>0</v>
      </c>
      <c r="K20" s="655">
        <v>0</v>
      </c>
      <c r="L20" s="655">
        <v>0</v>
      </c>
      <c r="M20" s="597">
        <v>21.685059000000003</v>
      </c>
      <c r="N20" s="597">
        <v>24.871738999999998</v>
      </c>
      <c r="O20" s="654">
        <v>19.355273111830005</v>
      </c>
      <c r="P20" s="655">
        <v>16.60675146154</v>
      </c>
      <c r="Q20" s="655">
        <v>16.383231743929997</v>
      </c>
      <c r="R20" s="656">
        <v>16.402733824990001</v>
      </c>
      <c r="S20" s="654">
        <v>15.962419309099998</v>
      </c>
      <c r="T20" s="655">
        <v>19.698540365509999</v>
      </c>
      <c r="U20" s="655">
        <v>22.194942522269997</v>
      </c>
      <c r="V20" s="656">
        <v>21.889333494740001</v>
      </c>
      <c r="W20" s="814"/>
      <c r="X20" s="59"/>
      <c r="Y20" s="1616"/>
      <c r="Z20" s="59"/>
      <c r="AA20" s="59"/>
    </row>
    <row r="21" spans="1:27" s="812" customFormat="1" ht="15">
      <c r="A21" s="821" t="s">
        <v>1204</v>
      </c>
      <c r="B21" s="595">
        <v>2611.7791050180103</v>
      </c>
      <c r="C21" s="655">
        <v>2015.0434366056099</v>
      </c>
      <c r="D21" s="655">
        <v>2275.7545428009003</v>
      </c>
      <c r="E21" s="655">
        <v>3928.2456593991997</v>
      </c>
      <c r="F21" s="655">
        <v>5570.01882480718</v>
      </c>
      <c r="G21" s="655">
        <v>6393.2913956332404</v>
      </c>
      <c r="H21" s="655">
        <v>5282.6847533387709</v>
      </c>
      <c r="I21" s="655">
        <v>4341.7805974477196</v>
      </c>
      <c r="J21" s="655">
        <v>7332.4878421326703</v>
      </c>
      <c r="K21" s="655">
        <v>9821.987593064081</v>
      </c>
      <c r="L21" s="655">
        <v>9734.0466413316899</v>
      </c>
      <c r="M21" s="597">
        <v>12560.15523839884</v>
      </c>
      <c r="N21" s="597">
        <v>16734.906628193337</v>
      </c>
      <c r="O21" s="654">
        <v>16730.37673143026</v>
      </c>
      <c r="P21" s="655">
        <v>17939.252267807289</v>
      </c>
      <c r="Q21" s="655">
        <v>19027.805390963531</v>
      </c>
      <c r="R21" s="656">
        <v>19973.932416206793</v>
      </c>
      <c r="S21" s="654">
        <v>21231.72055249714</v>
      </c>
      <c r="T21" s="655">
        <v>21323.188144377273</v>
      </c>
      <c r="U21" s="655">
        <v>24143.749729793439</v>
      </c>
      <c r="V21" s="656">
        <v>24782.774622576439</v>
      </c>
      <c r="W21" s="814"/>
      <c r="X21" s="59"/>
      <c r="Y21" s="1616"/>
      <c r="Z21" s="59"/>
      <c r="AA21" s="59"/>
    </row>
    <row r="22" spans="1:27" s="812" customFormat="1" ht="15">
      <c r="A22" s="821" t="s">
        <v>1205</v>
      </c>
      <c r="B22" s="595">
        <v>-4413.082453604582</v>
      </c>
      <c r="C22" s="655">
        <v>-5016.6406659254108</v>
      </c>
      <c r="D22" s="655">
        <v>-4109.5067738884109</v>
      </c>
      <c r="E22" s="655">
        <v>-3604.1094703940298</v>
      </c>
      <c r="F22" s="655">
        <v>-4797.2248321687912</v>
      </c>
      <c r="G22" s="655">
        <v>-5608.2642823902725</v>
      </c>
      <c r="H22" s="655">
        <v>-3421.9073770063192</v>
      </c>
      <c r="I22" s="655">
        <v>-3767.1312660109102</v>
      </c>
      <c r="J22" s="655">
        <v>-4813.2461217810414</v>
      </c>
      <c r="K22" s="655">
        <v>-5318.4222165463298</v>
      </c>
      <c r="L22" s="655">
        <v>-6021.1191367924002</v>
      </c>
      <c r="M22" s="597">
        <v>-7643.3839598701506</v>
      </c>
      <c r="N22" s="597">
        <v>-6636.7670874106798</v>
      </c>
      <c r="O22" s="654">
        <v>-6721.3420561220109</v>
      </c>
      <c r="P22" s="655">
        <v>-9040.8274291903072</v>
      </c>
      <c r="Q22" s="655">
        <v>-9343.9156858696806</v>
      </c>
      <c r="R22" s="656">
        <v>-8481.2210983170007</v>
      </c>
      <c r="S22" s="654">
        <v>-9164.8436783211891</v>
      </c>
      <c r="T22" s="655">
        <v>-9729.3118610445181</v>
      </c>
      <c r="U22" s="655">
        <v>-11138.36062690106</v>
      </c>
      <c r="V22" s="656">
        <v>-11455.969707635741</v>
      </c>
      <c r="W22" s="814"/>
      <c r="X22" s="59"/>
      <c r="Y22" s="1616"/>
      <c r="Z22" s="59"/>
      <c r="AA22" s="59"/>
    </row>
    <row r="23" spans="1:27" s="815" customFormat="1" ht="15">
      <c r="A23" s="819" t="s">
        <v>938</v>
      </c>
      <c r="B23" s="592">
        <v>5550.6111234831396</v>
      </c>
      <c r="C23" s="580">
        <v>9069.3603040464477</v>
      </c>
      <c r="D23" s="580">
        <v>10662.45382669858</v>
      </c>
      <c r="E23" s="580">
        <v>9279.4025438542303</v>
      </c>
      <c r="F23" s="580">
        <v>12741.651962387972</v>
      </c>
      <c r="G23" s="580">
        <v>13732.82564849757</v>
      </c>
      <c r="H23" s="580">
        <v>15279.756607992056</v>
      </c>
      <c r="I23" s="579">
        <v>18223.784772149957</v>
      </c>
      <c r="J23" s="579">
        <v>18811.524453798469</v>
      </c>
      <c r="K23" s="579">
        <v>22326.32623842578</v>
      </c>
      <c r="L23" s="579">
        <v>22243.193530935736</v>
      </c>
      <c r="M23" s="758">
        <v>23536.259268236376</v>
      </c>
      <c r="N23" s="758">
        <v>26616.743817500337</v>
      </c>
      <c r="O23" s="584">
        <v>28422.913430005141</v>
      </c>
      <c r="P23" s="579">
        <v>29555.514727545269</v>
      </c>
      <c r="Q23" s="579">
        <v>29745.781511533969</v>
      </c>
      <c r="R23" s="578">
        <v>29890.461666642794</v>
      </c>
      <c r="S23" s="584">
        <v>31437.048077096759</v>
      </c>
      <c r="T23" s="579">
        <v>32625.539015492373</v>
      </c>
      <c r="U23" s="579">
        <v>33936.527135330078</v>
      </c>
      <c r="V23" s="578">
        <v>35194.598654889785</v>
      </c>
      <c r="W23" s="814"/>
      <c r="X23" s="59"/>
      <c r="Y23" s="1616"/>
      <c r="Z23" s="59"/>
      <c r="AA23" s="59"/>
    </row>
    <row r="24" spans="1:27" s="812" customFormat="1" ht="15">
      <c r="A24" s="820" t="s">
        <v>202</v>
      </c>
      <c r="B24" s="595">
        <v>0</v>
      </c>
      <c r="C24" s="655">
        <v>0</v>
      </c>
      <c r="D24" s="655">
        <v>0</v>
      </c>
      <c r="E24" s="655">
        <v>0</v>
      </c>
      <c r="F24" s="655">
        <v>0</v>
      </c>
      <c r="G24" s="655">
        <v>0</v>
      </c>
      <c r="H24" s="655">
        <v>0</v>
      </c>
      <c r="I24" s="655">
        <v>0</v>
      </c>
      <c r="J24" s="655">
        <v>0</v>
      </c>
      <c r="K24" s="655">
        <v>0</v>
      </c>
      <c r="L24" s="655">
        <v>0</v>
      </c>
      <c r="M24" s="597">
        <v>7810.9960282417806</v>
      </c>
      <c r="N24" s="597">
        <v>8639.6978370432116</v>
      </c>
      <c r="O24" s="654">
        <v>9332.3574173417292</v>
      </c>
      <c r="P24" s="655">
        <v>10283.258690263972</v>
      </c>
      <c r="Q24" s="655">
        <v>9568.6171820392719</v>
      </c>
      <c r="R24" s="656">
        <v>9260.4976575091496</v>
      </c>
      <c r="S24" s="654">
        <v>9327.817903470399</v>
      </c>
      <c r="T24" s="655">
        <v>9458.6493317843597</v>
      </c>
      <c r="U24" s="655">
        <v>9710.024408720119</v>
      </c>
      <c r="V24" s="656">
        <v>10091.74662109842</v>
      </c>
      <c r="W24" s="814"/>
      <c r="X24" s="59"/>
      <c r="Y24" s="1616"/>
      <c r="Z24" s="1617"/>
      <c r="AA24" s="1617"/>
    </row>
    <row r="25" spans="1:27" s="812" customFormat="1" ht="15">
      <c r="A25" s="820" t="s">
        <v>1196</v>
      </c>
      <c r="B25" s="595">
        <v>0</v>
      </c>
      <c r="C25" s="655">
        <v>0</v>
      </c>
      <c r="D25" s="655">
        <v>0</v>
      </c>
      <c r="E25" s="655">
        <v>0</v>
      </c>
      <c r="F25" s="655">
        <v>0</v>
      </c>
      <c r="G25" s="655">
        <v>0</v>
      </c>
      <c r="H25" s="655">
        <v>0</v>
      </c>
      <c r="I25" s="655">
        <v>0</v>
      </c>
      <c r="J25" s="655">
        <v>0</v>
      </c>
      <c r="K25" s="655">
        <v>0</v>
      </c>
      <c r="L25" s="655">
        <v>0</v>
      </c>
      <c r="M25" s="597">
        <v>15343.678418794909</v>
      </c>
      <c r="N25" s="597">
        <v>17463.179452207238</v>
      </c>
      <c r="O25" s="654">
        <v>18526.550820354223</v>
      </c>
      <c r="P25" s="655">
        <v>18513.871217733042</v>
      </c>
      <c r="Q25" s="655">
        <v>19432.401352147259</v>
      </c>
      <c r="R25" s="656">
        <v>19818.375384355939</v>
      </c>
      <c r="S25" s="654">
        <v>21016.6024078644</v>
      </c>
      <c r="T25" s="655">
        <v>22017.081857655481</v>
      </c>
      <c r="U25" s="655">
        <v>22939.26753644571</v>
      </c>
      <c r="V25" s="656">
        <v>24175.682861927617</v>
      </c>
      <c r="W25" s="814"/>
      <c r="X25" s="1617"/>
      <c r="Y25" s="1616"/>
      <c r="Z25" s="59"/>
      <c r="AA25" s="59"/>
    </row>
    <row r="26" spans="1:27" s="812" customFormat="1" ht="15">
      <c r="A26" s="820" t="s">
        <v>1197</v>
      </c>
      <c r="B26" s="595">
        <v>0</v>
      </c>
      <c r="C26" s="655">
        <v>0</v>
      </c>
      <c r="D26" s="655">
        <v>0</v>
      </c>
      <c r="E26" s="655">
        <v>0</v>
      </c>
      <c r="F26" s="655">
        <v>0</v>
      </c>
      <c r="G26" s="655">
        <v>0</v>
      </c>
      <c r="H26" s="655">
        <v>0</v>
      </c>
      <c r="I26" s="655">
        <v>0</v>
      </c>
      <c r="J26" s="655">
        <v>0</v>
      </c>
      <c r="K26" s="655">
        <v>0</v>
      </c>
      <c r="L26" s="655">
        <v>0</v>
      </c>
      <c r="M26" s="597">
        <v>56.84619219968998</v>
      </c>
      <c r="N26" s="597">
        <v>67.538616562190001</v>
      </c>
      <c r="O26" s="654">
        <v>74.613502260520008</v>
      </c>
      <c r="P26" s="655">
        <v>81.763845689460013</v>
      </c>
      <c r="Q26" s="655">
        <v>94.774711654069989</v>
      </c>
      <c r="R26" s="656">
        <v>105.75322185578</v>
      </c>
      <c r="S26" s="654">
        <v>124.7149551843</v>
      </c>
      <c r="T26" s="655">
        <v>142.55471002785998</v>
      </c>
      <c r="U26" s="655">
        <v>152.41340641769006</v>
      </c>
      <c r="V26" s="656">
        <v>185.83075266175999</v>
      </c>
      <c r="W26" s="814"/>
      <c r="X26" s="59"/>
      <c r="Y26" s="1616"/>
      <c r="Z26" s="59"/>
      <c r="AA26" s="59"/>
    </row>
    <row r="27" spans="1:27" s="812" customFormat="1" ht="15">
      <c r="A27" s="820" t="s">
        <v>656</v>
      </c>
      <c r="B27" s="595">
        <v>0</v>
      </c>
      <c r="C27" s="655">
        <v>0</v>
      </c>
      <c r="D27" s="655">
        <v>0</v>
      </c>
      <c r="E27" s="655">
        <v>0</v>
      </c>
      <c r="F27" s="655">
        <v>0</v>
      </c>
      <c r="G27" s="655">
        <v>0</v>
      </c>
      <c r="H27" s="655">
        <v>0</v>
      </c>
      <c r="I27" s="655">
        <v>0</v>
      </c>
      <c r="J27" s="655">
        <v>0</v>
      </c>
      <c r="K27" s="655">
        <v>0</v>
      </c>
      <c r="L27" s="655">
        <v>0</v>
      </c>
      <c r="M27" s="597">
        <v>65.147533999999993</v>
      </c>
      <c r="N27" s="597">
        <v>140.5243526877</v>
      </c>
      <c r="O27" s="654">
        <v>187.55566725478997</v>
      </c>
      <c r="P27" s="655">
        <v>171.02438339969004</v>
      </c>
      <c r="Q27" s="655">
        <v>179.40766717385995</v>
      </c>
      <c r="R27" s="656">
        <v>133.07998993844998</v>
      </c>
      <c r="S27" s="654">
        <v>159.38282737124001</v>
      </c>
      <c r="T27" s="655">
        <v>197.02343689801</v>
      </c>
      <c r="U27" s="655">
        <v>215.60397412808001</v>
      </c>
      <c r="V27" s="656">
        <v>220.08618589903003</v>
      </c>
      <c r="W27" s="814"/>
      <c r="X27" s="59"/>
      <c r="Y27" s="1616"/>
      <c r="Z27" s="59"/>
      <c r="AA27" s="59"/>
    </row>
    <row r="28" spans="1:27" s="812" customFormat="1" ht="15">
      <c r="A28" s="820" t="s">
        <v>1198</v>
      </c>
      <c r="B28" s="595">
        <v>0</v>
      </c>
      <c r="C28" s="655">
        <v>0</v>
      </c>
      <c r="D28" s="655">
        <v>0</v>
      </c>
      <c r="E28" s="655">
        <v>0</v>
      </c>
      <c r="F28" s="655">
        <v>0</v>
      </c>
      <c r="G28" s="655">
        <v>0</v>
      </c>
      <c r="H28" s="655">
        <v>0</v>
      </c>
      <c r="I28" s="655">
        <v>0</v>
      </c>
      <c r="J28" s="655">
        <v>0</v>
      </c>
      <c r="K28" s="655">
        <v>0</v>
      </c>
      <c r="L28" s="655">
        <v>0</v>
      </c>
      <c r="M28" s="597">
        <v>259.591095</v>
      </c>
      <c r="N28" s="597">
        <v>305.80355900000001</v>
      </c>
      <c r="O28" s="654">
        <v>301.83602279388253</v>
      </c>
      <c r="P28" s="655">
        <v>505.59659045910877</v>
      </c>
      <c r="Q28" s="655">
        <v>470.58059851951248</v>
      </c>
      <c r="R28" s="656">
        <v>572.75541298347434</v>
      </c>
      <c r="S28" s="654">
        <v>808.52998320642405</v>
      </c>
      <c r="T28" s="655">
        <v>810.22967912666434</v>
      </c>
      <c r="U28" s="655">
        <v>919.2178096184856</v>
      </c>
      <c r="V28" s="656">
        <v>521.25223330295603</v>
      </c>
      <c r="W28" s="814"/>
      <c r="X28" s="59"/>
      <c r="Y28" s="1616"/>
      <c r="Z28" s="59"/>
      <c r="AA28" s="59"/>
    </row>
    <row r="29" spans="1:27" s="815" customFormat="1" ht="15">
      <c r="A29" s="822" t="s">
        <v>1454</v>
      </c>
      <c r="B29" s="592">
        <v>621.54061023094994</v>
      </c>
      <c r="C29" s="580">
        <v>1420.4662348914198</v>
      </c>
      <c r="D29" s="580">
        <v>1791.48841795362</v>
      </c>
      <c r="E29" s="580">
        <v>1470.0254478554498</v>
      </c>
      <c r="F29" s="580">
        <v>5221.0203729935401</v>
      </c>
      <c r="G29" s="580">
        <v>5357.0591348056496</v>
      </c>
      <c r="H29" s="580">
        <v>5112.6506138541199</v>
      </c>
      <c r="I29" s="580">
        <v>5468.4267190656101</v>
      </c>
      <c r="J29" s="580">
        <v>5394.7485443397691</v>
      </c>
      <c r="K29" s="580">
        <v>5691.5756819503304</v>
      </c>
      <c r="L29" s="580">
        <v>5802.7573610710506</v>
      </c>
      <c r="M29" s="593">
        <v>7797.4738202717508</v>
      </c>
      <c r="N29" s="593">
        <v>7717.9051337723513</v>
      </c>
      <c r="O29" s="651">
        <v>8519.2958746499698</v>
      </c>
      <c r="P29" s="580">
        <v>9407.0701873747712</v>
      </c>
      <c r="Q29" s="580">
        <v>8524.898313009151</v>
      </c>
      <c r="R29" s="652">
        <v>8333.9237235106193</v>
      </c>
      <c r="S29" s="651">
        <v>8194.2214651903796</v>
      </c>
      <c r="T29" s="580">
        <v>8176.37322406365</v>
      </c>
      <c r="U29" s="580">
        <v>8052.8760423972999</v>
      </c>
      <c r="V29" s="652">
        <v>7890.6616537405507</v>
      </c>
      <c r="W29" s="814"/>
      <c r="X29" s="59"/>
      <c r="Y29" s="1616"/>
      <c r="Z29" s="59"/>
      <c r="AA29" s="59"/>
    </row>
    <row r="30" spans="1:27" s="812" customFormat="1" ht="15">
      <c r="A30" s="820" t="s">
        <v>202</v>
      </c>
      <c r="B30" s="595">
        <v>0</v>
      </c>
      <c r="C30" s="655">
        <v>0</v>
      </c>
      <c r="D30" s="655">
        <v>0</v>
      </c>
      <c r="E30" s="655">
        <v>0</v>
      </c>
      <c r="F30" s="655">
        <v>0</v>
      </c>
      <c r="G30" s="655">
        <v>0</v>
      </c>
      <c r="H30" s="655">
        <v>0</v>
      </c>
      <c r="I30" s="655">
        <v>0</v>
      </c>
      <c r="J30" s="655">
        <v>0</v>
      </c>
      <c r="K30" s="655">
        <v>0</v>
      </c>
      <c r="L30" s="655">
        <v>0</v>
      </c>
      <c r="M30" s="597">
        <v>7073.3553879789015</v>
      </c>
      <c r="N30" s="597">
        <v>6917.9185440194415</v>
      </c>
      <c r="O30" s="654">
        <v>7575.8396564729301</v>
      </c>
      <c r="P30" s="655">
        <v>8437.3553053780906</v>
      </c>
      <c r="Q30" s="655">
        <v>7521.0802787810107</v>
      </c>
      <c r="R30" s="656">
        <v>7208.5584915771897</v>
      </c>
      <c r="S30" s="654">
        <v>7111.4088013270884</v>
      </c>
      <c r="T30" s="655">
        <v>7111.9162627612204</v>
      </c>
      <c r="U30" s="655">
        <v>7149.4566642629788</v>
      </c>
      <c r="V30" s="656">
        <v>6862.9144661883111</v>
      </c>
      <c r="W30" s="814"/>
      <c r="X30" s="59"/>
      <c r="Y30" s="1616"/>
      <c r="Z30" s="1617"/>
      <c r="AA30" s="1617"/>
    </row>
    <row r="31" spans="1:27" s="824" customFormat="1" ht="15">
      <c r="A31" s="823" t="s">
        <v>1206</v>
      </c>
      <c r="B31" s="759">
        <v>0</v>
      </c>
      <c r="C31" s="786">
        <v>0</v>
      </c>
      <c r="D31" s="786">
        <v>0</v>
      </c>
      <c r="E31" s="786">
        <v>0</v>
      </c>
      <c r="F31" s="786">
        <v>3476.783977645</v>
      </c>
      <c r="G31" s="786">
        <v>3596.35604227361</v>
      </c>
      <c r="H31" s="786">
        <v>3818.8448749999998</v>
      </c>
      <c r="I31" s="786">
        <v>4028</v>
      </c>
      <c r="J31" s="786">
        <v>4136.5706866659802</v>
      </c>
      <c r="K31" s="786">
        <v>3888.7126189672204</v>
      </c>
      <c r="L31" s="786">
        <v>4087.14339757779</v>
      </c>
      <c r="M31" s="760">
        <v>4092.75377667779</v>
      </c>
      <c r="N31" s="760">
        <v>5366.9215428346197</v>
      </c>
      <c r="O31" s="751">
        <v>5366.9215428346197</v>
      </c>
      <c r="P31" s="752">
        <v>5358.0057227586203</v>
      </c>
      <c r="Q31" s="752">
        <v>5358.0057227586203</v>
      </c>
      <c r="R31" s="750">
        <v>5267.1469182385199</v>
      </c>
      <c r="S31" s="751">
        <v>5267.1469182385199</v>
      </c>
      <c r="T31" s="752">
        <v>5386.9937127590701</v>
      </c>
      <c r="U31" s="752">
        <v>5407.5199593344096</v>
      </c>
      <c r="V31" s="750">
        <v>5158.8630895672004</v>
      </c>
      <c r="W31" s="814"/>
      <c r="X31" s="1617"/>
      <c r="Y31" s="1616"/>
      <c r="Z31" s="59"/>
      <c r="AA31" s="59"/>
    </row>
    <row r="32" spans="1:27" s="812" customFormat="1" ht="15">
      <c r="A32" s="820" t="s">
        <v>1196</v>
      </c>
      <c r="B32" s="595">
        <v>0</v>
      </c>
      <c r="C32" s="655">
        <v>0</v>
      </c>
      <c r="D32" s="655">
        <v>0</v>
      </c>
      <c r="E32" s="655">
        <v>0</v>
      </c>
      <c r="F32" s="655">
        <v>0</v>
      </c>
      <c r="G32" s="655">
        <v>0</v>
      </c>
      <c r="H32" s="655">
        <v>0</v>
      </c>
      <c r="I32" s="655">
        <v>0</v>
      </c>
      <c r="J32" s="655">
        <v>0</v>
      </c>
      <c r="K32" s="655">
        <v>0</v>
      </c>
      <c r="L32" s="655">
        <v>0</v>
      </c>
      <c r="M32" s="597">
        <v>708.34126029284994</v>
      </c>
      <c r="N32" s="597">
        <v>787.3483098774999</v>
      </c>
      <c r="O32" s="654">
        <v>930.08946942964997</v>
      </c>
      <c r="P32" s="655">
        <v>950.96922781579008</v>
      </c>
      <c r="Q32" s="655">
        <v>988.06857410028999</v>
      </c>
      <c r="R32" s="656">
        <v>1115.4097642162901</v>
      </c>
      <c r="S32" s="654">
        <v>1066.0560861911301</v>
      </c>
      <c r="T32" s="655">
        <v>1049.1417992536301</v>
      </c>
      <c r="U32" s="655">
        <v>888.27242827743987</v>
      </c>
      <c r="V32" s="656">
        <v>1012.1747993423301</v>
      </c>
      <c r="W32" s="814"/>
      <c r="X32" s="59"/>
      <c r="Y32" s="1616"/>
      <c r="Z32" s="59"/>
      <c r="AA32" s="59"/>
    </row>
    <row r="33" spans="1:27" s="812" customFormat="1" ht="15">
      <c r="A33" s="820" t="s">
        <v>1197</v>
      </c>
      <c r="B33" s="595">
        <v>0</v>
      </c>
      <c r="C33" s="655">
        <v>0</v>
      </c>
      <c r="D33" s="655">
        <v>0</v>
      </c>
      <c r="E33" s="655">
        <v>0</v>
      </c>
      <c r="F33" s="655">
        <v>0</v>
      </c>
      <c r="G33" s="655">
        <v>0</v>
      </c>
      <c r="H33" s="655">
        <v>0</v>
      </c>
      <c r="I33" s="655">
        <v>0</v>
      </c>
      <c r="J33" s="655">
        <v>0</v>
      </c>
      <c r="K33" s="655">
        <v>0</v>
      </c>
      <c r="L33" s="655">
        <v>0</v>
      </c>
      <c r="M33" s="597">
        <v>0</v>
      </c>
      <c r="N33" s="597">
        <v>0</v>
      </c>
      <c r="O33" s="654">
        <v>0</v>
      </c>
      <c r="P33" s="655">
        <v>0</v>
      </c>
      <c r="Q33" s="655">
        <v>0</v>
      </c>
      <c r="R33" s="656">
        <v>0</v>
      </c>
      <c r="S33" s="654">
        <v>0</v>
      </c>
      <c r="T33" s="655">
        <v>0</v>
      </c>
      <c r="U33" s="655">
        <v>0</v>
      </c>
      <c r="V33" s="656">
        <v>0</v>
      </c>
      <c r="W33" s="814"/>
      <c r="X33" s="59"/>
      <c r="Y33" s="1616"/>
      <c r="Z33" s="59"/>
      <c r="AA33" s="59"/>
    </row>
    <row r="34" spans="1:27" s="812" customFormat="1" ht="15">
      <c r="A34" s="820" t="s">
        <v>656</v>
      </c>
      <c r="B34" s="595">
        <v>0</v>
      </c>
      <c r="C34" s="655">
        <v>0</v>
      </c>
      <c r="D34" s="655">
        <v>0</v>
      </c>
      <c r="E34" s="655">
        <v>0</v>
      </c>
      <c r="F34" s="655">
        <v>0</v>
      </c>
      <c r="G34" s="655">
        <v>0</v>
      </c>
      <c r="H34" s="655">
        <v>0</v>
      </c>
      <c r="I34" s="655">
        <v>0</v>
      </c>
      <c r="J34" s="655">
        <v>0</v>
      </c>
      <c r="K34" s="655">
        <v>0</v>
      </c>
      <c r="L34" s="655">
        <v>0</v>
      </c>
      <c r="M34" s="597">
        <v>10.057276</v>
      </c>
      <c r="N34" s="597">
        <v>7.1168818754099998</v>
      </c>
      <c r="O34" s="654">
        <v>9.4158989116400011</v>
      </c>
      <c r="P34" s="655">
        <v>8.8895402800200003</v>
      </c>
      <c r="Q34" s="655">
        <v>9.0636210175199992</v>
      </c>
      <c r="R34" s="656">
        <v>4.5726048707600002</v>
      </c>
      <c r="S34" s="654">
        <v>6.6263394333900001</v>
      </c>
      <c r="T34" s="655">
        <v>9.2320376847599999</v>
      </c>
      <c r="U34" s="655">
        <v>9.3601625956300012</v>
      </c>
      <c r="V34" s="656">
        <v>9.0853242056700001</v>
      </c>
      <c r="W34" s="814"/>
      <c r="X34" s="59"/>
      <c r="Y34" s="1616"/>
      <c r="Z34" s="59"/>
      <c r="AA34" s="59"/>
    </row>
    <row r="35" spans="1:27" s="812" customFormat="1" ht="15">
      <c r="A35" s="820" t="s">
        <v>1198</v>
      </c>
      <c r="B35" s="595">
        <v>0</v>
      </c>
      <c r="C35" s="655">
        <v>0</v>
      </c>
      <c r="D35" s="655">
        <v>0</v>
      </c>
      <c r="E35" s="655">
        <v>0</v>
      </c>
      <c r="F35" s="655">
        <v>0</v>
      </c>
      <c r="G35" s="655">
        <v>0</v>
      </c>
      <c r="H35" s="655">
        <v>0</v>
      </c>
      <c r="I35" s="655">
        <v>0</v>
      </c>
      <c r="J35" s="655">
        <v>0</v>
      </c>
      <c r="K35" s="655">
        <v>0</v>
      </c>
      <c r="L35" s="655">
        <v>0</v>
      </c>
      <c r="M35" s="597">
        <v>5.7198959999999994</v>
      </c>
      <c r="N35" s="597">
        <v>5.5213980000000005</v>
      </c>
      <c r="O35" s="654">
        <v>3.9508498357499997</v>
      </c>
      <c r="P35" s="655">
        <v>9.8561139008699996</v>
      </c>
      <c r="Q35" s="655">
        <v>6.6858391103299999</v>
      </c>
      <c r="R35" s="656">
        <v>5.3828628463800001</v>
      </c>
      <c r="S35" s="654">
        <v>10.13023823877</v>
      </c>
      <c r="T35" s="655">
        <v>6.0831243640399997</v>
      </c>
      <c r="U35" s="655">
        <v>5.7867872612499998</v>
      </c>
      <c r="V35" s="656">
        <v>6.4870640042399996</v>
      </c>
      <c r="W35" s="814"/>
      <c r="X35" s="59"/>
      <c r="Y35" s="1616"/>
      <c r="Z35" s="59"/>
      <c r="AA35" s="59"/>
    </row>
    <row r="36" spans="1:27" s="815" customFormat="1" ht="15">
      <c r="A36" s="822" t="s">
        <v>1207</v>
      </c>
      <c r="B36" s="592">
        <v>87.753600434149988</v>
      </c>
      <c r="C36" s="580">
        <v>149.76513917075997</v>
      </c>
      <c r="D36" s="580">
        <v>310.32427024071006</v>
      </c>
      <c r="E36" s="580">
        <v>369.80982430045998</v>
      </c>
      <c r="F36" s="580">
        <v>513.21865656525006</v>
      </c>
      <c r="G36" s="580">
        <v>665.87927111209012</v>
      </c>
      <c r="H36" s="580">
        <v>778.1269313972299</v>
      </c>
      <c r="I36" s="580">
        <v>731.79485708205004</v>
      </c>
      <c r="J36" s="580">
        <v>583.8177264054799</v>
      </c>
      <c r="K36" s="580">
        <v>988.4817163312</v>
      </c>
      <c r="L36" s="580">
        <v>1494.8107717094899</v>
      </c>
      <c r="M36" s="593">
        <v>1746.2718563528699</v>
      </c>
      <c r="N36" s="593">
        <v>1869.6711379924998</v>
      </c>
      <c r="O36" s="651">
        <v>1870.8425658009699</v>
      </c>
      <c r="P36" s="580">
        <v>1812.2876187452</v>
      </c>
      <c r="Q36" s="580">
        <v>1978.1934223322201</v>
      </c>
      <c r="R36" s="652">
        <v>2068.51515658484</v>
      </c>
      <c r="S36" s="651">
        <v>2108.3204430197097</v>
      </c>
      <c r="T36" s="580">
        <v>2142.3199101292398</v>
      </c>
      <c r="U36" s="580">
        <v>2310.4471560030102</v>
      </c>
      <c r="V36" s="652">
        <v>2495.2535574078797</v>
      </c>
      <c r="W36" s="814"/>
      <c r="X36" s="59"/>
      <c r="Y36" s="1616"/>
      <c r="Z36" s="59"/>
      <c r="AA36" s="59"/>
    </row>
    <row r="37" spans="1:27" s="812" customFormat="1" ht="15">
      <c r="A37" s="820" t="s">
        <v>202</v>
      </c>
      <c r="B37" s="595">
        <v>0</v>
      </c>
      <c r="C37" s="655">
        <v>0</v>
      </c>
      <c r="D37" s="655">
        <v>0</v>
      </c>
      <c r="E37" s="655">
        <v>0</v>
      </c>
      <c r="F37" s="655">
        <v>0</v>
      </c>
      <c r="G37" s="655">
        <v>0</v>
      </c>
      <c r="H37" s="655">
        <v>0</v>
      </c>
      <c r="I37" s="655">
        <v>0</v>
      </c>
      <c r="J37" s="655">
        <v>0</v>
      </c>
      <c r="K37" s="655">
        <v>0</v>
      </c>
      <c r="L37" s="655">
        <v>0</v>
      </c>
      <c r="M37" s="597">
        <v>606.51500000098997</v>
      </c>
      <c r="N37" s="597">
        <v>611.67856971754009</v>
      </c>
      <c r="O37" s="654">
        <v>610.64805999918997</v>
      </c>
      <c r="P37" s="655">
        <v>610.29939137783992</v>
      </c>
      <c r="Q37" s="655">
        <v>610.29939137783992</v>
      </c>
      <c r="R37" s="656">
        <v>610.29939137783992</v>
      </c>
      <c r="S37" s="654">
        <v>610.29939137783992</v>
      </c>
      <c r="T37" s="655">
        <v>610.29939137783992</v>
      </c>
      <c r="U37" s="655">
        <v>605.5130888079799</v>
      </c>
      <c r="V37" s="656">
        <v>707.46737236593992</v>
      </c>
      <c r="W37" s="814"/>
      <c r="X37" s="59"/>
      <c r="Y37" s="1616"/>
      <c r="Z37" s="1617"/>
      <c r="AA37" s="1617"/>
    </row>
    <row r="38" spans="1:27" s="812" customFormat="1" ht="15">
      <c r="A38" s="820" t="s">
        <v>1196</v>
      </c>
      <c r="B38" s="595">
        <v>0</v>
      </c>
      <c r="C38" s="655">
        <v>0</v>
      </c>
      <c r="D38" s="655">
        <v>0</v>
      </c>
      <c r="E38" s="655">
        <v>0</v>
      </c>
      <c r="F38" s="655">
        <v>0</v>
      </c>
      <c r="G38" s="655">
        <v>0</v>
      </c>
      <c r="H38" s="655">
        <v>0</v>
      </c>
      <c r="I38" s="655">
        <v>0</v>
      </c>
      <c r="J38" s="655">
        <v>0</v>
      </c>
      <c r="K38" s="655">
        <v>0</v>
      </c>
      <c r="L38" s="655">
        <v>0</v>
      </c>
      <c r="M38" s="597">
        <v>1129.5918442913101</v>
      </c>
      <c r="N38" s="597">
        <v>1257.4352295367601</v>
      </c>
      <c r="O38" s="654">
        <v>1259.7690283182501</v>
      </c>
      <c r="P38" s="655">
        <v>1201.5627498838301</v>
      </c>
      <c r="Q38" s="655">
        <v>1367.74704185983</v>
      </c>
      <c r="R38" s="656">
        <v>1458.215765207</v>
      </c>
      <c r="S38" s="654">
        <v>1498.0210516418699</v>
      </c>
      <c r="T38" s="655">
        <v>1532.0205187514</v>
      </c>
      <c r="U38" s="655">
        <v>1704.7794379378402</v>
      </c>
      <c r="V38" s="656">
        <v>1787.7861850419399</v>
      </c>
      <c r="W38" s="814"/>
      <c r="X38" s="1617"/>
      <c r="Y38" s="1616"/>
      <c r="Z38" s="59"/>
      <c r="AA38" s="59"/>
    </row>
    <row r="39" spans="1:27" s="812" customFormat="1" ht="15">
      <c r="A39" s="820" t="s">
        <v>1197</v>
      </c>
      <c r="B39" s="595">
        <v>0</v>
      </c>
      <c r="C39" s="655">
        <v>0</v>
      </c>
      <c r="D39" s="655">
        <v>0</v>
      </c>
      <c r="E39" s="655">
        <v>0</v>
      </c>
      <c r="F39" s="655">
        <v>0</v>
      </c>
      <c r="G39" s="655">
        <v>0</v>
      </c>
      <c r="H39" s="655">
        <v>0</v>
      </c>
      <c r="I39" s="655">
        <v>0</v>
      </c>
      <c r="J39" s="655">
        <v>0</v>
      </c>
      <c r="K39" s="655">
        <v>0</v>
      </c>
      <c r="L39" s="655">
        <v>0</v>
      </c>
      <c r="M39" s="597">
        <v>10.16501206057</v>
      </c>
      <c r="N39" s="597">
        <v>0.55733873820000013</v>
      </c>
      <c r="O39" s="654">
        <v>0.42547748352999998</v>
      </c>
      <c r="P39" s="655">
        <v>0.42547748352999998</v>
      </c>
      <c r="Q39" s="655">
        <v>0.14698909455</v>
      </c>
      <c r="R39" s="656">
        <v>0</v>
      </c>
      <c r="S39" s="654">
        <v>0</v>
      </c>
      <c r="T39" s="655">
        <v>0</v>
      </c>
      <c r="U39" s="655">
        <v>0.15462925719000001</v>
      </c>
      <c r="V39" s="656">
        <v>0</v>
      </c>
      <c r="W39" s="814"/>
      <c r="X39" s="59"/>
      <c r="Y39" s="1616"/>
      <c r="Z39" s="59"/>
      <c r="AA39" s="59"/>
    </row>
    <row r="40" spans="1:27" s="812" customFormat="1" ht="15">
      <c r="A40" s="820" t="s">
        <v>656</v>
      </c>
      <c r="B40" s="595">
        <v>0</v>
      </c>
      <c r="C40" s="655">
        <v>0</v>
      </c>
      <c r="D40" s="655">
        <v>0</v>
      </c>
      <c r="E40" s="655">
        <v>0</v>
      </c>
      <c r="F40" s="655">
        <v>0</v>
      </c>
      <c r="G40" s="655">
        <v>0</v>
      </c>
      <c r="H40" s="655">
        <v>0</v>
      </c>
      <c r="I40" s="655">
        <v>0</v>
      </c>
      <c r="J40" s="655">
        <v>0</v>
      </c>
      <c r="K40" s="655">
        <v>0</v>
      </c>
      <c r="L40" s="655">
        <v>0</v>
      </c>
      <c r="M40" s="597">
        <v>0</v>
      </c>
      <c r="N40" s="597">
        <v>0</v>
      </c>
      <c r="O40" s="654">
        <v>0</v>
      </c>
      <c r="P40" s="655">
        <v>0</v>
      </c>
      <c r="Q40" s="655">
        <v>0</v>
      </c>
      <c r="R40" s="656">
        <v>0</v>
      </c>
      <c r="S40" s="654">
        <v>0</v>
      </c>
      <c r="T40" s="655">
        <v>0</v>
      </c>
      <c r="U40" s="655">
        <v>0</v>
      </c>
      <c r="V40" s="656">
        <v>0</v>
      </c>
      <c r="W40" s="814"/>
      <c r="X40" s="59"/>
      <c r="Y40" s="1616"/>
      <c r="Z40" s="59"/>
      <c r="AA40" s="59"/>
    </row>
    <row r="41" spans="1:27" s="812" customFormat="1" ht="15">
      <c r="A41" s="820" t="s">
        <v>1198</v>
      </c>
      <c r="B41" s="595">
        <v>0</v>
      </c>
      <c r="C41" s="655">
        <v>0</v>
      </c>
      <c r="D41" s="655">
        <v>0</v>
      </c>
      <c r="E41" s="655">
        <v>0</v>
      </c>
      <c r="F41" s="655">
        <v>0</v>
      </c>
      <c r="G41" s="655">
        <v>0</v>
      </c>
      <c r="H41" s="655">
        <v>0</v>
      </c>
      <c r="I41" s="655">
        <v>0</v>
      </c>
      <c r="J41" s="655">
        <v>0</v>
      </c>
      <c r="K41" s="655">
        <v>0</v>
      </c>
      <c r="L41" s="655">
        <v>0</v>
      </c>
      <c r="M41" s="597">
        <v>0</v>
      </c>
      <c r="N41" s="597">
        <v>0</v>
      </c>
      <c r="O41" s="654">
        <v>0</v>
      </c>
      <c r="P41" s="655">
        <v>0</v>
      </c>
      <c r="Q41" s="655">
        <v>0</v>
      </c>
      <c r="R41" s="656">
        <v>0</v>
      </c>
      <c r="S41" s="654">
        <v>0</v>
      </c>
      <c r="T41" s="655">
        <v>0</v>
      </c>
      <c r="U41" s="655">
        <v>0</v>
      </c>
      <c r="V41" s="656">
        <v>0</v>
      </c>
      <c r="W41" s="814"/>
      <c r="X41" s="59"/>
      <c r="Y41" s="1616"/>
      <c r="Z41" s="59"/>
      <c r="AA41" s="59"/>
    </row>
    <row r="42" spans="1:27" s="815" customFormat="1" ht="15">
      <c r="A42" s="822" t="s">
        <v>1208</v>
      </c>
      <c r="B42" s="592">
        <v>57.07108365589</v>
      </c>
      <c r="C42" s="580">
        <v>54.454755629669997</v>
      </c>
      <c r="D42" s="580">
        <v>31.068393565900003</v>
      </c>
      <c r="E42" s="580">
        <v>71.967152157780006</v>
      </c>
      <c r="F42" s="580">
        <v>35.046655983769995</v>
      </c>
      <c r="G42" s="580">
        <v>37.230061311010004</v>
      </c>
      <c r="H42" s="580">
        <v>45.925719059979997</v>
      </c>
      <c r="I42" s="580">
        <v>38.04349986335</v>
      </c>
      <c r="J42" s="580">
        <v>384.96244023781009</v>
      </c>
      <c r="K42" s="580">
        <v>662.01191729922004</v>
      </c>
      <c r="L42" s="580">
        <v>178.73955227567001</v>
      </c>
      <c r="M42" s="593">
        <v>765.51867049112991</v>
      </c>
      <c r="N42" s="593">
        <v>779.39805055234001</v>
      </c>
      <c r="O42" s="651">
        <v>780.51049572565989</v>
      </c>
      <c r="P42" s="580">
        <v>711.9255181317601</v>
      </c>
      <c r="Q42" s="580">
        <v>736.68523294626004</v>
      </c>
      <c r="R42" s="652">
        <v>774.36190619200988</v>
      </c>
      <c r="S42" s="651">
        <v>849.69968488791994</v>
      </c>
      <c r="T42" s="580">
        <v>997.02459493888</v>
      </c>
      <c r="U42" s="580">
        <v>1163.1798094297101</v>
      </c>
      <c r="V42" s="652">
        <v>876.88200256254004</v>
      </c>
      <c r="W42" s="814"/>
      <c r="X42" s="59"/>
      <c r="Y42" s="1616"/>
      <c r="Z42" s="59"/>
      <c r="AA42" s="59"/>
    </row>
    <row r="43" spans="1:27" s="812" customFormat="1" ht="15">
      <c r="A43" s="820" t="s">
        <v>202</v>
      </c>
      <c r="B43" s="595">
        <v>0</v>
      </c>
      <c r="C43" s="655">
        <v>0</v>
      </c>
      <c r="D43" s="655">
        <v>0</v>
      </c>
      <c r="E43" s="655">
        <v>0</v>
      </c>
      <c r="F43" s="655">
        <v>0</v>
      </c>
      <c r="G43" s="655">
        <v>0</v>
      </c>
      <c r="H43" s="655">
        <v>0</v>
      </c>
      <c r="I43" s="655">
        <v>0</v>
      </c>
      <c r="J43" s="655">
        <v>0</v>
      </c>
      <c r="K43" s="655">
        <v>0</v>
      </c>
      <c r="L43" s="655">
        <v>0</v>
      </c>
      <c r="M43" s="597">
        <v>44.547474262789997</v>
      </c>
      <c r="N43" s="597">
        <v>51.555875316940003</v>
      </c>
      <c r="O43" s="654">
        <v>44.724188664469999</v>
      </c>
      <c r="P43" s="655">
        <v>44.60964114291</v>
      </c>
      <c r="Q43" s="655">
        <v>58.509670656460003</v>
      </c>
      <c r="R43" s="656">
        <v>47.535122963829998</v>
      </c>
      <c r="S43" s="654">
        <v>104.34711038201</v>
      </c>
      <c r="T43" s="655">
        <v>45.610323918180001</v>
      </c>
      <c r="U43" s="655">
        <v>69.279508295940005</v>
      </c>
      <c r="V43" s="656">
        <v>120.85577947586999</v>
      </c>
      <c r="W43" s="814"/>
      <c r="X43" s="59"/>
      <c r="Y43" s="1616"/>
      <c r="Z43" s="1617"/>
      <c r="AA43" s="1617"/>
    </row>
    <row r="44" spans="1:27" s="812" customFormat="1" ht="15">
      <c r="A44" s="820" t="s">
        <v>1196</v>
      </c>
      <c r="B44" s="595">
        <v>0</v>
      </c>
      <c r="C44" s="655">
        <v>0</v>
      </c>
      <c r="D44" s="655">
        <v>0</v>
      </c>
      <c r="E44" s="655">
        <v>0</v>
      </c>
      <c r="F44" s="655">
        <v>0</v>
      </c>
      <c r="G44" s="655">
        <v>0</v>
      </c>
      <c r="H44" s="655">
        <v>0</v>
      </c>
      <c r="I44" s="655">
        <v>0</v>
      </c>
      <c r="J44" s="655">
        <v>0</v>
      </c>
      <c r="K44" s="655">
        <v>0</v>
      </c>
      <c r="L44" s="655">
        <v>0</v>
      </c>
      <c r="M44" s="597">
        <v>720.97119622833986</v>
      </c>
      <c r="N44" s="597">
        <v>727.84217523539996</v>
      </c>
      <c r="O44" s="654">
        <v>735.78630706118986</v>
      </c>
      <c r="P44" s="655">
        <v>667.31587698885005</v>
      </c>
      <c r="Q44" s="655">
        <v>678.17556228980004</v>
      </c>
      <c r="R44" s="656">
        <v>726.82678322817992</v>
      </c>
      <c r="S44" s="654">
        <v>745.35257450590996</v>
      </c>
      <c r="T44" s="655">
        <v>951.41427102069997</v>
      </c>
      <c r="U44" s="655">
        <v>1093.90030113377</v>
      </c>
      <c r="V44" s="656">
        <v>756.02622308667003</v>
      </c>
      <c r="W44" s="814"/>
      <c r="X44" s="1617"/>
      <c r="Y44" s="1616"/>
      <c r="Z44" s="59"/>
      <c r="AA44" s="59"/>
    </row>
    <row r="45" spans="1:27" s="812" customFormat="1" ht="15">
      <c r="A45" s="820" t="s">
        <v>1197</v>
      </c>
      <c r="B45" s="595">
        <v>0</v>
      </c>
      <c r="C45" s="655">
        <v>0</v>
      </c>
      <c r="D45" s="655">
        <v>0</v>
      </c>
      <c r="E45" s="655">
        <v>0</v>
      </c>
      <c r="F45" s="655">
        <v>0</v>
      </c>
      <c r="G45" s="655">
        <v>0</v>
      </c>
      <c r="H45" s="655">
        <v>0</v>
      </c>
      <c r="I45" s="655">
        <v>0</v>
      </c>
      <c r="J45" s="655">
        <v>0</v>
      </c>
      <c r="K45" s="655">
        <v>0</v>
      </c>
      <c r="L45" s="655">
        <v>0</v>
      </c>
      <c r="M45" s="597">
        <v>0</v>
      </c>
      <c r="N45" s="597">
        <v>0</v>
      </c>
      <c r="O45" s="654">
        <v>0</v>
      </c>
      <c r="P45" s="655">
        <v>0</v>
      </c>
      <c r="Q45" s="655">
        <v>0</v>
      </c>
      <c r="R45" s="656">
        <v>0</v>
      </c>
      <c r="S45" s="654">
        <v>0</v>
      </c>
      <c r="T45" s="655">
        <v>0</v>
      </c>
      <c r="U45" s="655">
        <v>0</v>
      </c>
      <c r="V45" s="656">
        <v>0</v>
      </c>
      <c r="W45" s="814"/>
      <c r="X45" s="59"/>
      <c r="Y45" s="1616"/>
      <c r="Z45" s="59"/>
      <c r="AA45" s="59"/>
    </row>
    <row r="46" spans="1:27" s="812" customFormat="1" ht="15">
      <c r="A46" s="820" t="s">
        <v>656</v>
      </c>
      <c r="B46" s="595">
        <v>0</v>
      </c>
      <c r="C46" s="655">
        <v>0</v>
      </c>
      <c r="D46" s="655">
        <v>0</v>
      </c>
      <c r="E46" s="655">
        <v>0</v>
      </c>
      <c r="F46" s="655">
        <v>0</v>
      </c>
      <c r="G46" s="655">
        <v>0</v>
      </c>
      <c r="H46" s="655">
        <v>0</v>
      </c>
      <c r="I46" s="655">
        <v>0</v>
      </c>
      <c r="J46" s="655">
        <v>0</v>
      </c>
      <c r="K46" s="655">
        <v>0</v>
      </c>
      <c r="L46" s="655">
        <v>0</v>
      </c>
      <c r="M46" s="597">
        <v>0</v>
      </c>
      <c r="N46" s="597">
        <v>0</v>
      </c>
      <c r="O46" s="654">
        <v>0</v>
      </c>
      <c r="P46" s="655">
        <v>0</v>
      </c>
      <c r="Q46" s="655">
        <v>0</v>
      </c>
      <c r="R46" s="656">
        <v>0</v>
      </c>
      <c r="S46" s="654">
        <v>0</v>
      </c>
      <c r="T46" s="655">
        <v>0</v>
      </c>
      <c r="U46" s="655">
        <v>0</v>
      </c>
      <c r="V46" s="656">
        <v>0</v>
      </c>
      <c r="W46" s="814"/>
      <c r="X46" s="59"/>
      <c r="Y46" s="1616"/>
      <c r="Z46" s="59"/>
      <c r="AA46" s="59"/>
    </row>
    <row r="47" spans="1:27" s="812" customFormat="1" ht="15">
      <c r="A47" s="820" t="s">
        <v>1198</v>
      </c>
      <c r="B47" s="595">
        <v>0</v>
      </c>
      <c r="C47" s="655">
        <v>0</v>
      </c>
      <c r="D47" s="655">
        <v>0</v>
      </c>
      <c r="E47" s="655">
        <v>0</v>
      </c>
      <c r="F47" s="655">
        <v>0</v>
      </c>
      <c r="G47" s="655">
        <v>0</v>
      </c>
      <c r="H47" s="655">
        <v>0</v>
      </c>
      <c r="I47" s="655">
        <v>0</v>
      </c>
      <c r="J47" s="655">
        <v>0</v>
      </c>
      <c r="K47" s="655">
        <v>0</v>
      </c>
      <c r="L47" s="655">
        <v>0</v>
      </c>
      <c r="M47" s="597">
        <v>0</v>
      </c>
      <c r="N47" s="597">
        <v>0</v>
      </c>
      <c r="O47" s="654">
        <v>0</v>
      </c>
      <c r="P47" s="655">
        <v>0</v>
      </c>
      <c r="Q47" s="655">
        <v>0</v>
      </c>
      <c r="R47" s="656">
        <v>0</v>
      </c>
      <c r="S47" s="654">
        <v>0</v>
      </c>
      <c r="T47" s="655">
        <v>0</v>
      </c>
      <c r="U47" s="655">
        <v>0</v>
      </c>
      <c r="V47" s="656">
        <v>0</v>
      </c>
      <c r="W47" s="814"/>
      <c r="X47" s="59"/>
      <c r="Y47" s="1616"/>
      <c r="Z47" s="59"/>
      <c r="AA47" s="59"/>
    </row>
    <row r="48" spans="1:27" s="815" customFormat="1" ht="15">
      <c r="A48" s="822" t="s">
        <v>1209</v>
      </c>
      <c r="B48" s="592">
        <v>4784.2458291621506</v>
      </c>
      <c r="C48" s="580">
        <v>7444.674174354599</v>
      </c>
      <c r="D48" s="580">
        <v>8529.5727449383521</v>
      </c>
      <c r="E48" s="580">
        <v>7367.6001195405406</v>
      </c>
      <c r="F48" s="580">
        <v>6972.3662768454105</v>
      </c>
      <c r="G48" s="580">
        <v>7672.6571812688208</v>
      </c>
      <c r="H48" s="580">
        <v>9343.0533436807291</v>
      </c>
      <c r="I48" s="580">
        <v>11985.519696138948</v>
      </c>
      <c r="J48" s="580">
        <v>12447.99574281541</v>
      </c>
      <c r="K48" s="580">
        <v>14984.25692284503</v>
      </c>
      <c r="L48" s="580">
        <v>14766.885845879524</v>
      </c>
      <c r="M48" s="593">
        <v>13226.994921120629</v>
      </c>
      <c r="N48" s="593">
        <v>16249.769495183147</v>
      </c>
      <c r="O48" s="651">
        <v>17252.264493828541</v>
      </c>
      <c r="P48" s="580">
        <v>17624.231403293539</v>
      </c>
      <c r="Q48" s="580">
        <v>18506.004543246341</v>
      </c>
      <c r="R48" s="652">
        <v>18713.660880355324</v>
      </c>
      <c r="S48" s="651">
        <v>20284.806483998753</v>
      </c>
      <c r="T48" s="580">
        <v>21309.821286360602</v>
      </c>
      <c r="U48" s="580">
        <v>22410.024127500066</v>
      </c>
      <c r="V48" s="652">
        <v>23931.801441178814</v>
      </c>
      <c r="W48" s="814"/>
      <c r="X48" s="59"/>
      <c r="Y48" s="1616"/>
      <c r="Z48" s="59"/>
      <c r="AA48" s="59"/>
    </row>
    <row r="49" spans="1:27" s="812" customFormat="1" ht="15">
      <c r="A49" s="820" t="s">
        <v>202</v>
      </c>
      <c r="B49" s="595">
        <v>0</v>
      </c>
      <c r="C49" s="655">
        <v>0</v>
      </c>
      <c r="D49" s="655">
        <v>0</v>
      </c>
      <c r="E49" s="655">
        <v>0</v>
      </c>
      <c r="F49" s="655">
        <v>0</v>
      </c>
      <c r="G49" s="655">
        <v>0</v>
      </c>
      <c r="H49" s="655">
        <v>0</v>
      </c>
      <c r="I49" s="655">
        <v>0</v>
      </c>
      <c r="J49" s="655">
        <v>0</v>
      </c>
      <c r="K49" s="655">
        <v>0</v>
      </c>
      <c r="L49" s="655">
        <v>0</v>
      </c>
      <c r="M49" s="597">
        <v>86.578165999100008</v>
      </c>
      <c r="N49" s="597">
        <v>1058.54484798929</v>
      </c>
      <c r="O49" s="654">
        <v>1101.1455122051402</v>
      </c>
      <c r="P49" s="655">
        <v>1190.9943523651298</v>
      </c>
      <c r="Q49" s="655">
        <v>1378.72784122396</v>
      </c>
      <c r="R49" s="656">
        <v>1394.1046515902899</v>
      </c>
      <c r="S49" s="654">
        <v>1501.7626003834598</v>
      </c>
      <c r="T49" s="655">
        <v>1690.8233537271196</v>
      </c>
      <c r="U49" s="655">
        <v>1885.7751473532201</v>
      </c>
      <c r="V49" s="656">
        <v>2400.5090030682995</v>
      </c>
      <c r="W49" s="814"/>
      <c r="X49" s="59"/>
      <c r="Y49" s="1616"/>
      <c r="Z49" s="1617"/>
      <c r="AA49" s="1617"/>
    </row>
    <row r="50" spans="1:27" s="812" customFormat="1" ht="15">
      <c r="A50" s="820" t="s">
        <v>1196</v>
      </c>
      <c r="B50" s="595">
        <v>0</v>
      </c>
      <c r="C50" s="655">
        <v>0</v>
      </c>
      <c r="D50" s="655">
        <v>0</v>
      </c>
      <c r="E50" s="655">
        <v>0</v>
      </c>
      <c r="F50" s="655">
        <v>0</v>
      </c>
      <c r="G50" s="655">
        <v>0</v>
      </c>
      <c r="H50" s="655">
        <v>0</v>
      </c>
      <c r="I50" s="655">
        <v>0</v>
      </c>
      <c r="J50" s="655">
        <v>0</v>
      </c>
      <c r="K50" s="655">
        <v>0</v>
      </c>
      <c r="L50" s="655">
        <v>0</v>
      </c>
      <c r="M50" s="597">
        <v>12784.77411798241</v>
      </c>
      <c r="N50" s="597">
        <v>14690.553737557579</v>
      </c>
      <c r="O50" s="654">
        <v>15600.906015545132</v>
      </c>
      <c r="P50" s="655">
        <v>15694.023363044571</v>
      </c>
      <c r="Q50" s="655">
        <v>16398.41017389734</v>
      </c>
      <c r="R50" s="656">
        <v>16517.92307170447</v>
      </c>
      <c r="S50" s="654">
        <v>17707.172695525489</v>
      </c>
      <c r="T50" s="655">
        <v>18484.505268629753</v>
      </c>
      <c r="U50" s="655">
        <v>19252.315369096657</v>
      </c>
      <c r="V50" s="656">
        <v>20619.695654456678</v>
      </c>
      <c r="W50" s="814"/>
      <c r="X50" s="1617"/>
      <c r="Y50" s="1616"/>
      <c r="Z50" s="59"/>
      <c r="AA50" s="59"/>
    </row>
    <row r="51" spans="1:27" s="812" customFormat="1" ht="15">
      <c r="A51" s="820" t="s">
        <v>1197</v>
      </c>
      <c r="B51" s="595">
        <v>0</v>
      </c>
      <c r="C51" s="655">
        <v>0</v>
      </c>
      <c r="D51" s="655">
        <v>0</v>
      </c>
      <c r="E51" s="655">
        <v>0</v>
      </c>
      <c r="F51" s="655">
        <v>0</v>
      </c>
      <c r="G51" s="655">
        <v>0</v>
      </c>
      <c r="H51" s="655">
        <v>0</v>
      </c>
      <c r="I51" s="655">
        <v>0</v>
      </c>
      <c r="J51" s="655">
        <v>0</v>
      </c>
      <c r="K51" s="655">
        <v>0</v>
      </c>
      <c r="L51" s="655">
        <v>0</v>
      </c>
      <c r="M51" s="597">
        <v>46.681180139119981</v>
      </c>
      <c r="N51" s="597">
        <v>66.981277823990013</v>
      </c>
      <c r="O51" s="654">
        <v>74.188024776990005</v>
      </c>
      <c r="P51" s="655">
        <v>81.33836820593001</v>
      </c>
      <c r="Q51" s="655">
        <v>94.627722559519995</v>
      </c>
      <c r="R51" s="656">
        <v>105.75322185578</v>
      </c>
      <c r="S51" s="654">
        <v>124.7149551843</v>
      </c>
      <c r="T51" s="655">
        <v>142.55471002785998</v>
      </c>
      <c r="U51" s="655">
        <v>152.25877716050002</v>
      </c>
      <c r="V51" s="656">
        <v>185.83075266175999</v>
      </c>
      <c r="W51" s="814"/>
      <c r="X51" s="59"/>
      <c r="Y51" s="1616"/>
      <c r="Z51" s="59"/>
      <c r="AA51" s="59"/>
    </row>
    <row r="52" spans="1:27" s="812" customFormat="1" ht="15">
      <c r="A52" s="820" t="s">
        <v>656</v>
      </c>
      <c r="B52" s="595">
        <v>0</v>
      </c>
      <c r="C52" s="655">
        <v>0</v>
      </c>
      <c r="D52" s="655">
        <v>0</v>
      </c>
      <c r="E52" s="655">
        <v>0</v>
      </c>
      <c r="F52" s="655">
        <v>0</v>
      </c>
      <c r="G52" s="655">
        <v>0</v>
      </c>
      <c r="H52" s="655">
        <v>0</v>
      </c>
      <c r="I52" s="655">
        <v>0</v>
      </c>
      <c r="J52" s="655">
        <v>0</v>
      </c>
      <c r="K52" s="655">
        <v>0</v>
      </c>
      <c r="L52" s="655">
        <v>0</v>
      </c>
      <c r="M52" s="597">
        <v>55.090257999999999</v>
      </c>
      <c r="N52" s="597">
        <v>133.40747081229</v>
      </c>
      <c r="O52" s="654">
        <v>178.13976834314997</v>
      </c>
      <c r="P52" s="655">
        <v>162.13484311967002</v>
      </c>
      <c r="Q52" s="655">
        <v>170.34404615633997</v>
      </c>
      <c r="R52" s="656">
        <v>128.50738506769</v>
      </c>
      <c r="S52" s="654">
        <v>152.75648793785001</v>
      </c>
      <c r="T52" s="655">
        <v>187.79139921325</v>
      </c>
      <c r="U52" s="655">
        <v>206.24381153245</v>
      </c>
      <c r="V52" s="656">
        <v>211.00086169336004</v>
      </c>
      <c r="W52" s="814"/>
      <c r="X52" s="59"/>
      <c r="Y52" s="1616"/>
      <c r="Z52" s="59"/>
      <c r="AA52" s="59"/>
    </row>
    <row r="53" spans="1:27" s="812" customFormat="1" ht="15">
      <c r="A53" s="820" t="s">
        <v>1198</v>
      </c>
      <c r="B53" s="595">
        <v>0</v>
      </c>
      <c r="C53" s="655">
        <v>0</v>
      </c>
      <c r="D53" s="655">
        <v>0</v>
      </c>
      <c r="E53" s="655">
        <v>0</v>
      </c>
      <c r="F53" s="655">
        <v>0</v>
      </c>
      <c r="G53" s="655">
        <v>0</v>
      </c>
      <c r="H53" s="655">
        <v>0</v>
      </c>
      <c r="I53" s="655">
        <v>0</v>
      </c>
      <c r="J53" s="655">
        <v>0</v>
      </c>
      <c r="K53" s="655">
        <v>0</v>
      </c>
      <c r="L53" s="655">
        <v>0</v>
      </c>
      <c r="M53" s="597">
        <v>253.87119899999999</v>
      </c>
      <c r="N53" s="597">
        <v>300.28216100000003</v>
      </c>
      <c r="O53" s="654">
        <v>297.8851729581325</v>
      </c>
      <c r="P53" s="655">
        <v>495.74047655823875</v>
      </c>
      <c r="Q53" s="655">
        <v>463.89475940918248</v>
      </c>
      <c r="R53" s="656">
        <v>567.37255013709432</v>
      </c>
      <c r="S53" s="654">
        <v>798.39974496765399</v>
      </c>
      <c r="T53" s="655">
        <v>804.14655476262431</v>
      </c>
      <c r="U53" s="655">
        <v>913.43102235723563</v>
      </c>
      <c r="V53" s="656">
        <v>514.76516929871605</v>
      </c>
      <c r="W53" s="814"/>
      <c r="X53" s="59"/>
      <c r="Y53" s="1616"/>
      <c r="Z53" s="59"/>
      <c r="AA53" s="59"/>
    </row>
    <row r="54" spans="1:27" s="812" customFormat="1" ht="6.75" customHeight="1">
      <c r="A54" s="825"/>
      <c r="B54" s="595">
        <v>0</v>
      </c>
      <c r="C54" s="655">
        <v>0</v>
      </c>
      <c r="D54" s="655">
        <v>0</v>
      </c>
      <c r="E54" s="655">
        <v>0</v>
      </c>
      <c r="F54" s="655">
        <v>0</v>
      </c>
      <c r="G54" s="655">
        <v>0</v>
      </c>
      <c r="H54" s="655">
        <v>0</v>
      </c>
      <c r="I54" s="655">
        <v>0</v>
      </c>
      <c r="J54" s="655">
        <v>0</v>
      </c>
      <c r="K54" s="655">
        <v>0</v>
      </c>
      <c r="L54" s="655">
        <v>0</v>
      </c>
      <c r="M54" s="597">
        <v>0</v>
      </c>
      <c r="N54" s="597">
        <v>0</v>
      </c>
      <c r="O54" s="654">
        <v>0</v>
      </c>
      <c r="P54" s="655">
        <v>0</v>
      </c>
      <c r="Q54" s="655">
        <v>0</v>
      </c>
      <c r="R54" s="656">
        <v>0</v>
      </c>
      <c r="S54" s="654">
        <v>0</v>
      </c>
      <c r="T54" s="655">
        <v>0</v>
      </c>
      <c r="U54" s="655">
        <v>0</v>
      </c>
      <c r="V54" s="656">
        <v>0</v>
      </c>
      <c r="W54" s="814"/>
      <c r="X54" s="59"/>
      <c r="Y54" s="1616"/>
      <c r="Z54" s="59"/>
      <c r="AA54" s="59"/>
    </row>
    <row r="55" spans="1:27" s="815" customFormat="1" ht="15">
      <c r="A55" s="813" t="s">
        <v>1210</v>
      </c>
      <c r="B55" s="592">
        <v>6689.3658696798202</v>
      </c>
      <c r="C55" s="580">
        <v>9513.8455551583011</v>
      </c>
      <c r="D55" s="580">
        <v>10928.01713627973</v>
      </c>
      <c r="E55" s="580">
        <v>11662.911791941089</v>
      </c>
      <c r="F55" s="580">
        <v>14192.086085339019</v>
      </c>
      <c r="G55" s="580">
        <v>18035.937096111011</v>
      </c>
      <c r="H55" s="580">
        <v>20615.45234243157</v>
      </c>
      <c r="I55" s="580">
        <v>20451.73120734698</v>
      </c>
      <c r="J55" s="580">
        <v>21288.239046977811</v>
      </c>
      <c r="K55" s="580">
        <v>28083.90660917079</v>
      </c>
      <c r="L55" s="580">
        <v>28473.663240182399</v>
      </c>
      <c r="M55" s="593">
        <v>32739.618793410726</v>
      </c>
      <c r="N55" s="593">
        <v>34850.876016923627</v>
      </c>
      <c r="O55" s="651">
        <v>35776.635502076148</v>
      </c>
      <c r="P55" s="580">
        <v>35767.994466208627</v>
      </c>
      <c r="Q55" s="580">
        <v>35995.011236916151</v>
      </c>
      <c r="R55" s="652">
        <v>38904.92007717325</v>
      </c>
      <c r="S55" s="651">
        <v>38720.379463539168</v>
      </c>
      <c r="T55" s="580">
        <v>39510.562981061841</v>
      </c>
      <c r="U55" s="580">
        <v>40450.136087169187</v>
      </c>
      <c r="V55" s="652">
        <v>43818.474795037451</v>
      </c>
      <c r="W55" s="814"/>
      <c r="X55" s="59"/>
      <c r="Y55" s="1616"/>
      <c r="Z55" s="59"/>
      <c r="AA55" s="59"/>
    </row>
    <row r="56" spans="1:27" s="815" customFormat="1" ht="15">
      <c r="A56" s="826" t="s">
        <v>1211</v>
      </c>
      <c r="B56" s="592">
        <v>732.94728292392995</v>
      </c>
      <c r="C56" s="580">
        <v>892.90783306731032</v>
      </c>
      <c r="D56" s="580">
        <v>927.23644396094005</v>
      </c>
      <c r="E56" s="580">
        <v>1082.38272937533</v>
      </c>
      <c r="F56" s="580">
        <v>1245.1353529139899</v>
      </c>
      <c r="G56" s="580">
        <v>1301.54311008122</v>
      </c>
      <c r="H56" s="580">
        <v>1447.6079774780799</v>
      </c>
      <c r="I56" s="580">
        <v>1368.0036724705301</v>
      </c>
      <c r="J56" s="580">
        <v>1458.0438638127</v>
      </c>
      <c r="K56" s="580">
        <v>1822.9426622019498</v>
      </c>
      <c r="L56" s="580">
        <v>1782.6645765356398</v>
      </c>
      <c r="M56" s="593">
        <v>1907.3452012269001</v>
      </c>
      <c r="N56" s="593">
        <v>2022.6352940637203</v>
      </c>
      <c r="O56" s="651">
        <v>1890.8372338720098</v>
      </c>
      <c r="P56" s="580">
        <v>1868.2861779438301</v>
      </c>
      <c r="Q56" s="580">
        <v>2018.4860651894999</v>
      </c>
      <c r="R56" s="652">
        <v>2495.6080562661905</v>
      </c>
      <c r="S56" s="651">
        <v>2305.6641974983086</v>
      </c>
      <c r="T56" s="580">
        <v>2248.1851993274659</v>
      </c>
      <c r="U56" s="580">
        <v>2371.5676840742453</v>
      </c>
      <c r="V56" s="652">
        <v>2938.416176577256</v>
      </c>
      <c r="W56" s="814"/>
      <c r="X56" s="59"/>
      <c r="Y56" s="1616"/>
      <c r="Z56" s="1617"/>
      <c r="AA56" s="1617"/>
    </row>
    <row r="57" spans="1:27" s="812" customFormat="1" ht="15">
      <c r="A57" s="827" t="s">
        <v>686</v>
      </c>
      <c r="B57" s="595">
        <v>0</v>
      </c>
      <c r="C57" s="655">
        <v>0</v>
      </c>
      <c r="D57" s="655">
        <v>0</v>
      </c>
      <c r="E57" s="655">
        <v>0</v>
      </c>
      <c r="F57" s="655">
        <v>0</v>
      </c>
      <c r="G57" s="655">
        <v>0</v>
      </c>
      <c r="H57" s="655">
        <v>0</v>
      </c>
      <c r="I57" s="655">
        <v>0</v>
      </c>
      <c r="J57" s="655">
        <v>0</v>
      </c>
      <c r="K57" s="655">
        <v>0</v>
      </c>
      <c r="L57" s="655">
        <v>0</v>
      </c>
      <c r="M57" s="597">
        <v>2329.7065767827899</v>
      </c>
      <c r="N57" s="597">
        <v>2442.9856477910603</v>
      </c>
      <c r="O57" s="654">
        <v>2296.1743881095299</v>
      </c>
      <c r="P57" s="655">
        <v>2300.8316307863702</v>
      </c>
      <c r="Q57" s="655">
        <v>2427.3293109789597</v>
      </c>
      <c r="R57" s="656">
        <v>2908.46239913931</v>
      </c>
      <c r="S57" s="654">
        <v>2808.7343294348802</v>
      </c>
      <c r="T57" s="655">
        <v>2741.2626692471804</v>
      </c>
      <c r="U57" s="655">
        <v>2837.0637710083797</v>
      </c>
      <c r="V57" s="656">
        <v>3325.1579723199302</v>
      </c>
      <c r="W57" s="814"/>
      <c r="X57" s="1617"/>
      <c r="Y57" s="1616"/>
      <c r="Z57" s="1617"/>
      <c r="AA57" s="1617"/>
    </row>
    <row r="58" spans="1:27" s="812" customFormat="1" ht="15">
      <c r="A58" s="827" t="s">
        <v>1212</v>
      </c>
      <c r="B58" s="595">
        <v>0</v>
      </c>
      <c r="C58" s="655">
        <v>0</v>
      </c>
      <c r="D58" s="655">
        <v>0</v>
      </c>
      <c r="E58" s="655">
        <v>0</v>
      </c>
      <c r="F58" s="655">
        <v>0</v>
      </c>
      <c r="G58" s="655">
        <v>0</v>
      </c>
      <c r="H58" s="655">
        <v>0</v>
      </c>
      <c r="I58" s="655">
        <v>0</v>
      </c>
      <c r="J58" s="655">
        <v>0</v>
      </c>
      <c r="K58" s="655">
        <v>0</v>
      </c>
      <c r="L58" s="655">
        <v>0</v>
      </c>
      <c r="M58" s="597">
        <v>-414.22996850613993</v>
      </c>
      <c r="N58" s="597">
        <v>-410.42949564799</v>
      </c>
      <c r="O58" s="654">
        <v>-392.74252079297997</v>
      </c>
      <c r="P58" s="655">
        <v>-394.21792469113001</v>
      </c>
      <c r="Q58" s="655">
        <v>-396.60260482899002</v>
      </c>
      <c r="R58" s="656">
        <v>-401.21308194969004</v>
      </c>
      <c r="S58" s="654">
        <v>-474.7076622962</v>
      </c>
      <c r="T58" s="655">
        <v>-471.02347220115001</v>
      </c>
      <c r="U58" s="655">
        <v>-449.55201486435999</v>
      </c>
      <c r="V58" s="656">
        <v>-355.30814503321994</v>
      </c>
      <c r="W58" s="814"/>
      <c r="X58" s="1617"/>
      <c r="Y58" s="1616"/>
      <c r="Z58" s="59"/>
      <c r="AA58" s="59"/>
    </row>
    <row r="59" spans="1:27" s="812" customFormat="1" ht="15">
      <c r="A59" s="827" t="s">
        <v>1213</v>
      </c>
      <c r="B59" s="595">
        <v>0</v>
      </c>
      <c r="C59" s="655">
        <v>0</v>
      </c>
      <c r="D59" s="655">
        <v>0</v>
      </c>
      <c r="E59" s="655">
        <v>0</v>
      </c>
      <c r="F59" s="655">
        <v>0</v>
      </c>
      <c r="G59" s="655">
        <v>0</v>
      </c>
      <c r="H59" s="655">
        <v>0</v>
      </c>
      <c r="I59" s="655">
        <v>0</v>
      </c>
      <c r="J59" s="655">
        <v>0</v>
      </c>
      <c r="K59" s="655">
        <v>0</v>
      </c>
      <c r="L59" s="655">
        <v>0</v>
      </c>
      <c r="M59" s="597">
        <v>-2.91322604975</v>
      </c>
      <c r="N59" s="597">
        <v>-4.0712411642299999</v>
      </c>
      <c r="O59" s="654">
        <v>-7.2202074011699997</v>
      </c>
      <c r="P59" s="655">
        <v>-7.4404837781299999</v>
      </c>
      <c r="Q59" s="655">
        <v>-5.202977594</v>
      </c>
      <c r="R59" s="656">
        <v>-5.4548615472799993</v>
      </c>
      <c r="S59" s="654">
        <v>-6.2381021260299994</v>
      </c>
      <c r="T59" s="655">
        <v>-8.5336518881500005</v>
      </c>
      <c r="U59" s="655">
        <v>-7.0536870961099991</v>
      </c>
      <c r="V59" s="656">
        <v>-5.7259901589200002</v>
      </c>
      <c r="W59" s="814"/>
      <c r="X59" s="59"/>
      <c r="Y59" s="1616"/>
      <c r="Z59" s="59"/>
      <c r="AA59" s="59"/>
    </row>
    <row r="60" spans="1:27" s="812" customFormat="1" ht="15">
      <c r="A60" s="827" t="s">
        <v>1214</v>
      </c>
      <c r="B60" s="595">
        <v>0</v>
      </c>
      <c r="C60" s="655">
        <v>0</v>
      </c>
      <c r="D60" s="655">
        <v>0</v>
      </c>
      <c r="E60" s="655">
        <v>0</v>
      </c>
      <c r="F60" s="655">
        <v>0</v>
      </c>
      <c r="G60" s="655">
        <v>0</v>
      </c>
      <c r="H60" s="655">
        <v>0</v>
      </c>
      <c r="I60" s="655">
        <v>0</v>
      </c>
      <c r="J60" s="655">
        <v>0</v>
      </c>
      <c r="K60" s="655">
        <v>0</v>
      </c>
      <c r="L60" s="655">
        <v>0</v>
      </c>
      <c r="M60" s="597">
        <v>-0.35126999999999997</v>
      </c>
      <c r="N60" s="597">
        <v>-0.60171791512000006</v>
      </c>
      <c r="O60" s="654">
        <v>-0.8643139579800001</v>
      </c>
      <c r="P60" s="655">
        <v>-1.0319840569099998</v>
      </c>
      <c r="Q60" s="655">
        <v>-1.2634935255199999</v>
      </c>
      <c r="R60" s="656">
        <v>-1.1654998761199999</v>
      </c>
      <c r="S60" s="654">
        <v>-0.92355800372999997</v>
      </c>
      <c r="T60" s="655">
        <v>-1.0739712054900001</v>
      </c>
      <c r="U60" s="655">
        <v>-0.91643480447000003</v>
      </c>
      <c r="V60" s="656">
        <v>-1.61727232471</v>
      </c>
      <c r="W60" s="814"/>
      <c r="X60" s="59"/>
      <c r="Y60" s="1616"/>
      <c r="Z60" s="59"/>
      <c r="AA60" s="59"/>
    </row>
    <row r="61" spans="1:27" s="812" customFormat="1" ht="15">
      <c r="A61" s="827" t="s">
        <v>1215</v>
      </c>
      <c r="B61" s="595">
        <v>0</v>
      </c>
      <c r="C61" s="655">
        <v>0</v>
      </c>
      <c r="D61" s="655">
        <v>0</v>
      </c>
      <c r="E61" s="655">
        <v>0</v>
      </c>
      <c r="F61" s="655">
        <v>0</v>
      </c>
      <c r="G61" s="655">
        <v>0</v>
      </c>
      <c r="H61" s="655">
        <v>0</v>
      </c>
      <c r="I61" s="655">
        <v>0</v>
      </c>
      <c r="J61" s="655">
        <v>0</v>
      </c>
      <c r="K61" s="655">
        <v>0</v>
      </c>
      <c r="L61" s="655">
        <v>0</v>
      </c>
      <c r="M61" s="597">
        <v>-4.866911</v>
      </c>
      <c r="N61" s="597">
        <v>-5.2478990000000003</v>
      </c>
      <c r="O61" s="654">
        <v>-4.5101120853899994</v>
      </c>
      <c r="P61" s="655">
        <v>-29.85506031637</v>
      </c>
      <c r="Q61" s="655">
        <v>-5.77416984095</v>
      </c>
      <c r="R61" s="656">
        <v>-5.0208995000300005</v>
      </c>
      <c r="S61" s="654">
        <v>-21.200809510611602</v>
      </c>
      <c r="T61" s="655">
        <v>-12.4463746249242</v>
      </c>
      <c r="U61" s="655">
        <v>-7.9739501691941497</v>
      </c>
      <c r="V61" s="656">
        <v>-24.090388225824203</v>
      </c>
      <c r="W61" s="814"/>
      <c r="X61" s="59"/>
      <c r="Y61" s="1616"/>
      <c r="Z61" s="59"/>
      <c r="AA61" s="59"/>
    </row>
    <row r="62" spans="1:27" s="815" customFormat="1" ht="15">
      <c r="A62" s="826" t="s">
        <v>1216</v>
      </c>
      <c r="B62" s="592">
        <v>2455.9754053814499</v>
      </c>
      <c r="C62" s="580">
        <v>4174.3755066677804</v>
      </c>
      <c r="D62" s="580">
        <v>4283.4408766679298</v>
      </c>
      <c r="E62" s="580">
        <v>4639.1606576599497</v>
      </c>
      <c r="F62" s="580">
        <v>5407.1802789105304</v>
      </c>
      <c r="G62" s="580">
        <v>6068.4841556976908</v>
      </c>
      <c r="H62" s="580">
        <v>6256.3046086843606</v>
      </c>
      <c r="I62" s="580">
        <v>5834.6776511176704</v>
      </c>
      <c r="J62" s="580">
        <v>6377.169163363581</v>
      </c>
      <c r="K62" s="580">
        <v>7316.0865345946104</v>
      </c>
      <c r="L62" s="580">
        <v>7697.3581079154901</v>
      </c>
      <c r="M62" s="593">
        <v>8494.6361434121609</v>
      </c>
      <c r="N62" s="593">
        <v>8625.7717796736597</v>
      </c>
      <c r="O62" s="651">
        <v>9216.1646047892791</v>
      </c>
      <c r="P62" s="580">
        <v>10513.081506176974</v>
      </c>
      <c r="Q62" s="580">
        <v>11537.186272419724</v>
      </c>
      <c r="R62" s="652">
        <v>13342.787744913778</v>
      </c>
      <c r="S62" s="651">
        <v>13832.542771012098</v>
      </c>
      <c r="T62" s="580">
        <v>13776.208451625856</v>
      </c>
      <c r="U62" s="580">
        <v>13589.71892389978</v>
      </c>
      <c r="V62" s="652">
        <v>15230.884587203982</v>
      </c>
      <c r="W62" s="814"/>
      <c r="X62" s="59"/>
      <c r="Y62" s="1616"/>
      <c r="Z62" s="59"/>
      <c r="AA62" s="59"/>
    </row>
    <row r="63" spans="1:27" s="812" customFormat="1" ht="15">
      <c r="A63" s="816" t="s">
        <v>202</v>
      </c>
      <c r="B63" s="595">
        <v>0</v>
      </c>
      <c r="C63" s="655">
        <v>0</v>
      </c>
      <c r="D63" s="655">
        <v>0</v>
      </c>
      <c r="E63" s="655">
        <v>0</v>
      </c>
      <c r="F63" s="655">
        <v>0</v>
      </c>
      <c r="G63" s="655">
        <v>0</v>
      </c>
      <c r="H63" s="655">
        <v>0</v>
      </c>
      <c r="I63" s="655">
        <v>0</v>
      </c>
      <c r="J63" s="655">
        <v>0</v>
      </c>
      <c r="K63" s="655">
        <v>0</v>
      </c>
      <c r="L63" s="655">
        <v>0</v>
      </c>
      <c r="M63" s="597">
        <v>1872.0483501506401</v>
      </c>
      <c r="N63" s="597">
        <v>1540.8363893242699</v>
      </c>
      <c r="O63" s="654">
        <v>1456.0398533356897</v>
      </c>
      <c r="P63" s="655">
        <v>1426.5987236738999</v>
      </c>
      <c r="Q63" s="655">
        <v>1898.1492549782799</v>
      </c>
      <c r="R63" s="656">
        <v>2044.5317281041598</v>
      </c>
      <c r="S63" s="654">
        <v>2056.3890015952002</v>
      </c>
      <c r="T63" s="655">
        <v>2021.2143747115601</v>
      </c>
      <c r="U63" s="655">
        <v>1638.0829349700298</v>
      </c>
      <c r="V63" s="656">
        <v>2376.84878241152</v>
      </c>
      <c r="W63" s="814"/>
      <c r="X63" s="59"/>
      <c r="Y63" s="1616"/>
      <c r="Z63" s="1617"/>
      <c r="AA63" s="1617"/>
    </row>
    <row r="64" spans="1:27" s="812" customFormat="1" ht="15">
      <c r="A64" s="816" t="s">
        <v>1196</v>
      </c>
      <c r="B64" s="595">
        <v>0</v>
      </c>
      <c r="C64" s="655">
        <v>0</v>
      </c>
      <c r="D64" s="655">
        <v>0</v>
      </c>
      <c r="E64" s="655">
        <v>0</v>
      </c>
      <c r="F64" s="655">
        <v>0</v>
      </c>
      <c r="G64" s="655">
        <v>0</v>
      </c>
      <c r="H64" s="655">
        <v>0</v>
      </c>
      <c r="I64" s="655">
        <v>0</v>
      </c>
      <c r="J64" s="655">
        <v>0</v>
      </c>
      <c r="K64" s="655">
        <v>0</v>
      </c>
      <c r="L64" s="655">
        <v>0</v>
      </c>
      <c r="M64" s="597">
        <v>6526.9555310607611</v>
      </c>
      <c r="N64" s="597">
        <v>6932.8330952797405</v>
      </c>
      <c r="O64" s="654">
        <v>7587.1245600123711</v>
      </c>
      <c r="P64" s="655">
        <v>8871.5030399800289</v>
      </c>
      <c r="Q64" s="655">
        <v>9441.5934537771118</v>
      </c>
      <c r="R64" s="656">
        <v>11086.93581945</v>
      </c>
      <c r="S64" s="654">
        <v>11505.405509323291</v>
      </c>
      <c r="T64" s="655">
        <v>11478.257866560451</v>
      </c>
      <c r="U64" s="655">
        <v>11670.89415102629</v>
      </c>
      <c r="V64" s="656">
        <v>12550.977507054718</v>
      </c>
      <c r="W64" s="814"/>
      <c r="X64" s="1617"/>
      <c r="Y64" s="1616"/>
      <c r="Z64" s="59"/>
      <c r="AA64" s="59"/>
    </row>
    <row r="65" spans="1:27" s="812" customFormat="1" ht="15">
      <c r="A65" s="816" t="s">
        <v>1197</v>
      </c>
      <c r="B65" s="595">
        <v>0</v>
      </c>
      <c r="C65" s="655">
        <v>0</v>
      </c>
      <c r="D65" s="655">
        <v>0</v>
      </c>
      <c r="E65" s="655">
        <v>0</v>
      </c>
      <c r="F65" s="655">
        <v>0</v>
      </c>
      <c r="G65" s="655">
        <v>0</v>
      </c>
      <c r="H65" s="655">
        <v>0</v>
      </c>
      <c r="I65" s="655">
        <v>0</v>
      </c>
      <c r="J65" s="655">
        <v>0</v>
      </c>
      <c r="K65" s="655">
        <v>0</v>
      </c>
      <c r="L65" s="655">
        <v>0</v>
      </c>
      <c r="M65" s="597">
        <v>38.759535200759998</v>
      </c>
      <c r="N65" s="597">
        <v>65.047048681280003</v>
      </c>
      <c r="O65" s="654">
        <v>76.340959609359984</v>
      </c>
      <c r="P65" s="655">
        <v>68.771038810619999</v>
      </c>
      <c r="Q65" s="655">
        <v>82.437710900110005</v>
      </c>
      <c r="R65" s="656">
        <v>85.463474629809994</v>
      </c>
      <c r="S65" s="654">
        <v>99.632205519959982</v>
      </c>
      <c r="T65" s="655">
        <v>116.16982538919001</v>
      </c>
      <c r="U65" s="655">
        <v>120.49624631109999</v>
      </c>
      <c r="V65" s="656">
        <v>151.64446040443002</v>
      </c>
      <c r="W65" s="814"/>
      <c r="X65" s="59"/>
      <c r="Y65" s="1616"/>
      <c r="Z65" s="59"/>
      <c r="AA65" s="59"/>
    </row>
    <row r="66" spans="1:27" s="812" customFormat="1" ht="15">
      <c r="A66" s="816" t="s">
        <v>656</v>
      </c>
      <c r="B66" s="595">
        <v>0</v>
      </c>
      <c r="C66" s="655">
        <v>0</v>
      </c>
      <c r="D66" s="655">
        <v>0</v>
      </c>
      <c r="E66" s="655">
        <v>0</v>
      </c>
      <c r="F66" s="655">
        <v>0</v>
      </c>
      <c r="G66" s="655">
        <v>0</v>
      </c>
      <c r="H66" s="655">
        <v>0</v>
      </c>
      <c r="I66" s="655">
        <v>0</v>
      </c>
      <c r="J66" s="655">
        <v>0</v>
      </c>
      <c r="K66" s="655">
        <v>0</v>
      </c>
      <c r="L66" s="655">
        <v>0</v>
      </c>
      <c r="M66" s="597">
        <v>11.366850000000001</v>
      </c>
      <c r="N66" s="597">
        <v>42.457400388369997</v>
      </c>
      <c r="O66" s="654">
        <v>49.09577258737</v>
      </c>
      <c r="P66" s="655">
        <v>46.065619822030001</v>
      </c>
      <c r="Q66" s="655">
        <v>53.376321448189991</v>
      </c>
      <c r="R66" s="656">
        <v>48.961791425769995</v>
      </c>
      <c r="S66" s="654">
        <v>57.872212820020003</v>
      </c>
      <c r="T66" s="655">
        <v>66.655984640399993</v>
      </c>
      <c r="U66" s="655">
        <v>66.313453340729993</v>
      </c>
      <c r="V66" s="656">
        <v>60.298911192430005</v>
      </c>
      <c r="W66" s="814"/>
      <c r="X66" s="59"/>
      <c r="Y66" s="1616"/>
      <c r="Z66" s="59"/>
      <c r="AA66" s="59"/>
    </row>
    <row r="67" spans="1:27" s="812" customFormat="1" ht="15">
      <c r="A67" s="816" t="s">
        <v>1198</v>
      </c>
      <c r="B67" s="595">
        <v>0</v>
      </c>
      <c r="C67" s="655">
        <v>0</v>
      </c>
      <c r="D67" s="655">
        <v>0</v>
      </c>
      <c r="E67" s="655">
        <v>0</v>
      </c>
      <c r="F67" s="655">
        <v>0</v>
      </c>
      <c r="G67" s="655">
        <v>0</v>
      </c>
      <c r="H67" s="655">
        <v>0</v>
      </c>
      <c r="I67" s="655">
        <v>0</v>
      </c>
      <c r="J67" s="655">
        <v>0</v>
      </c>
      <c r="K67" s="655">
        <v>0</v>
      </c>
      <c r="L67" s="655">
        <v>0</v>
      </c>
      <c r="M67" s="597">
        <v>45.505876999999998</v>
      </c>
      <c r="N67" s="597">
        <v>44.597845999999997</v>
      </c>
      <c r="O67" s="654">
        <v>47.563459244487902</v>
      </c>
      <c r="P67" s="655">
        <v>100.14308389039199</v>
      </c>
      <c r="Q67" s="655">
        <v>61.629531316031397</v>
      </c>
      <c r="R67" s="656">
        <v>76.894931304037414</v>
      </c>
      <c r="S67" s="654">
        <v>113.24384175362501</v>
      </c>
      <c r="T67" s="655">
        <v>93.9104003242565</v>
      </c>
      <c r="U67" s="655">
        <v>93.932138251629198</v>
      </c>
      <c r="V67" s="656">
        <v>91.114926140882005</v>
      </c>
      <c r="W67" s="814"/>
      <c r="X67" s="59"/>
      <c r="Y67" s="1616"/>
      <c r="Z67" s="59"/>
      <c r="AA67" s="59"/>
    </row>
    <row r="68" spans="1:27" s="815" customFormat="1" ht="15">
      <c r="A68" s="826" t="s">
        <v>1217</v>
      </c>
      <c r="B68" s="592">
        <v>2686.8409305718797</v>
      </c>
      <c r="C68" s="580">
        <v>4247.8260004427393</v>
      </c>
      <c r="D68" s="580">
        <v>5707.9885021699411</v>
      </c>
      <c r="E68" s="580">
        <v>5941.3684049058102</v>
      </c>
      <c r="F68" s="580">
        <v>6526.6852936983487</v>
      </c>
      <c r="G68" s="580">
        <v>8021.1895865902206</v>
      </c>
      <c r="H68" s="580">
        <v>9603.452840503629</v>
      </c>
      <c r="I68" s="580">
        <v>11451.590153516889</v>
      </c>
      <c r="J68" s="580">
        <v>11763.91514716595</v>
      </c>
      <c r="K68" s="580">
        <v>14034.23022275388</v>
      </c>
      <c r="L68" s="580">
        <v>14464.63783572172</v>
      </c>
      <c r="M68" s="593">
        <v>16053.42851002556</v>
      </c>
      <c r="N68" s="593">
        <v>18229.533646490258</v>
      </c>
      <c r="O68" s="651">
        <v>19903.120227330084</v>
      </c>
      <c r="P68" s="580">
        <v>20212.154809280608</v>
      </c>
      <c r="Q68" s="580">
        <v>21409.775325960123</v>
      </c>
      <c r="R68" s="652">
        <v>21990.480052228697</v>
      </c>
      <c r="S68" s="651">
        <v>22150.005842426133</v>
      </c>
      <c r="T68" s="580">
        <v>22838.659568220952</v>
      </c>
      <c r="U68" s="580">
        <v>24487.916186799066</v>
      </c>
      <c r="V68" s="652">
        <v>25648.264874256311</v>
      </c>
      <c r="W68" s="814"/>
      <c r="X68" s="59"/>
      <c r="Y68" s="1616"/>
      <c r="Z68" s="59"/>
      <c r="AA68" s="59"/>
    </row>
    <row r="69" spans="1:27" s="815" customFormat="1" ht="15">
      <c r="A69" s="816" t="s">
        <v>202</v>
      </c>
      <c r="B69" s="592">
        <v>0</v>
      </c>
      <c r="C69" s="580">
        <v>0</v>
      </c>
      <c r="D69" s="580">
        <v>0</v>
      </c>
      <c r="E69" s="580">
        <v>0</v>
      </c>
      <c r="F69" s="580">
        <v>0</v>
      </c>
      <c r="G69" s="580">
        <v>0</v>
      </c>
      <c r="H69" s="580">
        <v>0</v>
      </c>
      <c r="I69" s="580">
        <v>0</v>
      </c>
      <c r="J69" s="580">
        <v>0</v>
      </c>
      <c r="K69" s="580">
        <v>0</v>
      </c>
      <c r="L69" s="580">
        <v>0</v>
      </c>
      <c r="M69" s="597">
        <v>1493.9993677606201</v>
      </c>
      <c r="N69" s="597">
        <v>1336.3386505134699</v>
      </c>
      <c r="O69" s="654">
        <v>1395.1093143073799</v>
      </c>
      <c r="P69" s="655">
        <v>917.54619503509002</v>
      </c>
      <c r="Q69" s="655">
        <v>1122.3225264423902</v>
      </c>
      <c r="R69" s="656">
        <v>1148.6412979995198</v>
      </c>
      <c r="S69" s="654">
        <v>778.20857281181998</v>
      </c>
      <c r="T69" s="655">
        <v>898.07190214464003</v>
      </c>
      <c r="U69" s="655">
        <v>903.49354017378005</v>
      </c>
      <c r="V69" s="656">
        <v>58.972545624970003</v>
      </c>
      <c r="W69" s="814"/>
      <c r="X69" s="59"/>
      <c r="Y69" s="1616"/>
      <c r="Z69" s="1617"/>
      <c r="AA69" s="1617"/>
    </row>
    <row r="70" spans="1:27" s="815" customFormat="1" ht="15">
      <c r="A70" s="820" t="s">
        <v>1218</v>
      </c>
      <c r="B70" s="592">
        <v>0</v>
      </c>
      <c r="C70" s="580">
        <v>0</v>
      </c>
      <c r="D70" s="580">
        <v>0</v>
      </c>
      <c r="E70" s="580">
        <v>0</v>
      </c>
      <c r="F70" s="580">
        <v>0</v>
      </c>
      <c r="G70" s="580">
        <v>0</v>
      </c>
      <c r="H70" s="580">
        <v>0</v>
      </c>
      <c r="I70" s="580">
        <v>0</v>
      </c>
      <c r="J70" s="580">
        <v>0</v>
      </c>
      <c r="K70" s="580">
        <v>0</v>
      </c>
      <c r="L70" s="580">
        <v>0</v>
      </c>
      <c r="M70" s="597">
        <v>0</v>
      </c>
      <c r="N70" s="597">
        <v>0</v>
      </c>
      <c r="O70" s="654">
        <v>0</v>
      </c>
      <c r="P70" s="655">
        <v>0</v>
      </c>
      <c r="Q70" s="655">
        <v>0</v>
      </c>
      <c r="R70" s="656">
        <v>0</v>
      </c>
      <c r="S70" s="654">
        <v>0</v>
      </c>
      <c r="T70" s="655">
        <v>0</v>
      </c>
      <c r="U70" s="655">
        <v>0</v>
      </c>
      <c r="V70" s="656">
        <v>0</v>
      </c>
      <c r="W70" s="814"/>
      <c r="X70" s="1617"/>
      <c r="Y70" s="1616"/>
      <c r="Z70" s="1617"/>
      <c r="AA70" s="1617"/>
    </row>
    <row r="71" spans="1:27" s="812" customFormat="1" ht="15">
      <c r="A71" s="816" t="s">
        <v>1196</v>
      </c>
      <c r="B71" s="595">
        <v>0</v>
      </c>
      <c r="C71" s="655">
        <v>0</v>
      </c>
      <c r="D71" s="655">
        <v>0</v>
      </c>
      <c r="E71" s="655">
        <v>0</v>
      </c>
      <c r="F71" s="655">
        <v>0</v>
      </c>
      <c r="G71" s="655">
        <v>0</v>
      </c>
      <c r="H71" s="655">
        <v>0</v>
      </c>
      <c r="I71" s="655">
        <v>0</v>
      </c>
      <c r="J71" s="655">
        <v>0</v>
      </c>
      <c r="K71" s="655">
        <v>0</v>
      </c>
      <c r="L71" s="655">
        <v>0</v>
      </c>
      <c r="M71" s="597">
        <v>14321.277825748559</v>
      </c>
      <c r="N71" s="597">
        <v>16567.479622290972</v>
      </c>
      <c r="O71" s="654">
        <v>18159.679739469469</v>
      </c>
      <c r="P71" s="655">
        <v>18734.031340215453</v>
      </c>
      <c r="Q71" s="655">
        <v>19853.158093518537</v>
      </c>
      <c r="R71" s="656">
        <v>20370.022244103449</v>
      </c>
      <c r="S71" s="654">
        <v>20676.611689934933</v>
      </c>
      <c r="T71" s="655">
        <v>21469.482521626884</v>
      </c>
      <c r="U71" s="655">
        <v>23061.08368163124</v>
      </c>
      <c r="V71" s="656">
        <v>25062.06635661365</v>
      </c>
      <c r="W71" s="814"/>
      <c r="X71" s="1617"/>
      <c r="Y71" s="1616"/>
      <c r="Z71" s="1617"/>
      <c r="AA71" s="1617"/>
    </row>
    <row r="72" spans="1:27" s="812" customFormat="1" ht="15">
      <c r="A72" s="820" t="s">
        <v>1218</v>
      </c>
      <c r="B72" s="595">
        <v>0</v>
      </c>
      <c r="C72" s="655">
        <v>0</v>
      </c>
      <c r="D72" s="655">
        <v>0</v>
      </c>
      <c r="E72" s="655">
        <v>0</v>
      </c>
      <c r="F72" s="655">
        <v>0</v>
      </c>
      <c r="G72" s="655">
        <v>0</v>
      </c>
      <c r="H72" s="655">
        <v>0</v>
      </c>
      <c r="I72" s="655">
        <v>0</v>
      </c>
      <c r="J72" s="655">
        <v>0</v>
      </c>
      <c r="K72" s="655">
        <v>0</v>
      </c>
      <c r="L72" s="655">
        <v>0</v>
      </c>
      <c r="M72" s="597">
        <v>5045.9090257318194</v>
      </c>
      <c r="N72" s="597">
        <v>5737.5466247811601</v>
      </c>
      <c r="O72" s="654">
        <v>6433.3855874734991</v>
      </c>
      <c r="P72" s="655">
        <v>6061.5860162142289</v>
      </c>
      <c r="Q72" s="655">
        <v>5956.2920760366706</v>
      </c>
      <c r="R72" s="656">
        <v>6236.5243423329593</v>
      </c>
      <c r="S72" s="654">
        <v>6566.9875567463014</v>
      </c>
      <c r="T72" s="655">
        <v>6991.5671087683495</v>
      </c>
      <c r="U72" s="655">
        <v>7214.6225131934016</v>
      </c>
      <c r="V72" s="656">
        <v>8520.7157088161093</v>
      </c>
      <c r="W72" s="814"/>
      <c r="X72" s="1617"/>
      <c r="Y72" s="1616"/>
      <c r="Z72" s="59"/>
      <c r="AA72" s="59"/>
    </row>
    <row r="73" spans="1:27" s="812" customFormat="1" ht="15">
      <c r="A73" s="816" t="s">
        <v>1197</v>
      </c>
      <c r="B73" s="595">
        <v>0</v>
      </c>
      <c r="C73" s="655">
        <v>0</v>
      </c>
      <c r="D73" s="655">
        <v>0</v>
      </c>
      <c r="E73" s="655">
        <v>0</v>
      </c>
      <c r="F73" s="655">
        <v>0</v>
      </c>
      <c r="G73" s="655">
        <v>0</v>
      </c>
      <c r="H73" s="655">
        <v>0</v>
      </c>
      <c r="I73" s="655">
        <v>0</v>
      </c>
      <c r="J73" s="655">
        <v>0</v>
      </c>
      <c r="K73" s="655">
        <v>0</v>
      </c>
      <c r="L73" s="655">
        <v>0</v>
      </c>
      <c r="M73" s="597">
        <v>46.258424516380011</v>
      </c>
      <c r="N73" s="597">
        <v>64.405748734639999</v>
      </c>
      <c r="O73" s="654">
        <v>76.033263120640001</v>
      </c>
      <c r="P73" s="655">
        <v>83.384568701740008</v>
      </c>
      <c r="Q73" s="655">
        <v>98.855527349610014</v>
      </c>
      <c r="R73" s="656">
        <v>126.61028237964004</v>
      </c>
      <c r="S73" s="654">
        <v>129.45301928722</v>
      </c>
      <c r="T73" s="655">
        <v>122.26058392096999</v>
      </c>
      <c r="U73" s="655">
        <v>129.34783712883001</v>
      </c>
      <c r="V73" s="656">
        <v>145.42865024012002</v>
      </c>
      <c r="W73" s="814"/>
      <c r="X73" s="59"/>
      <c r="Y73" s="1616"/>
      <c r="Z73" s="59"/>
      <c r="AA73" s="59"/>
    </row>
    <row r="74" spans="1:27" s="812" customFormat="1" ht="15">
      <c r="A74" s="820" t="s">
        <v>1218</v>
      </c>
      <c r="B74" s="595">
        <v>0</v>
      </c>
      <c r="C74" s="655">
        <v>0</v>
      </c>
      <c r="D74" s="655">
        <v>0</v>
      </c>
      <c r="E74" s="655">
        <v>0</v>
      </c>
      <c r="F74" s="655">
        <v>0</v>
      </c>
      <c r="G74" s="655">
        <v>0</v>
      </c>
      <c r="H74" s="655">
        <v>0</v>
      </c>
      <c r="I74" s="655">
        <v>0</v>
      </c>
      <c r="J74" s="655">
        <v>0</v>
      </c>
      <c r="K74" s="655">
        <v>0</v>
      </c>
      <c r="L74" s="655">
        <v>0</v>
      </c>
      <c r="M74" s="597">
        <v>2.5838424905399999</v>
      </c>
      <c r="N74" s="597">
        <v>5.80578498671</v>
      </c>
      <c r="O74" s="654">
        <v>1.051026E-4</v>
      </c>
      <c r="P74" s="655">
        <v>4.6929614912500002</v>
      </c>
      <c r="Q74" s="655">
        <v>6.9526653594200001</v>
      </c>
      <c r="R74" s="656">
        <v>11.151373687740001</v>
      </c>
      <c r="S74" s="654">
        <v>12.49721873627</v>
      </c>
      <c r="T74" s="655">
        <v>11.627845386969998</v>
      </c>
      <c r="U74" s="655">
        <v>17.171211491019999</v>
      </c>
      <c r="V74" s="656">
        <v>20.448800243000001</v>
      </c>
      <c r="W74" s="814"/>
      <c r="X74" s="59"/>
      <c r="Y74" s="1616"/>
      <c r="Z74" s="59"/>
      <c r="AA74" s="59"/>
    </row>
    <row r="75" spans="1:27" s="812" customFormat="1" ht="15">
      <c r="A75" s="816" t="s">
        <v>656</v>
      </c>
      <c r="B75" s="595">
        <v>0</v>
      </c>
      <c r="C75" s="655">
        <v>0</v>
      </c>
      <c r="D75" s="655">
        <v>0</v>
      </c>
      <c r="E75" s="655">
        <v>0</v>
      </c>
      <c r="F75" s="655">
        <v>0</v>
      </c>
      <c r="G75" s="655">
        <v>0</v>
      </c>
      <c r="H75" s="655">
        <v>0</v>
      </c>
      <c r="I75" s="655">
        <v>0</v>
      </c>
      <c r="J75" s="655">
        <v>0</v>
      </c>
      <c r="K75" s="655">
        <v>0</v>
      </c>
      <c r="L75" s="655">
        <v>0</v>
      </c>
      <c r="M75" s="597">
        <v>25.974525</v>
      </c>
      <c r="N75" s="597">
        <v>48.817638951179994</v>
      </c>
      <c r="O75" s="654">
        <v>66.895426197179987</v>
      </c>
      <c r="P75" s="655">
        <v>58.028863576720006</v>
      </c>
      <c r="Q75" s="655">
        <v>72.718230627369991</v>
      </c>
      <c r="R75" s="656">
        <v>51.997327484720003</v>
      </c>
      <c r="S75" s="654">
        <v>70.178958727899996</v>
      </c>
      <c r="T75" s="655">
        <v>73.518680438280001</v>
      </c>
      <c r="U75" s="655">
        <v>79.643263313790015</v>
      </c>
      <c r="V75" s="656">
        <v>81.738485859480022</v>
      </c>
      <c r="W75" s="814"/>
      <c r="X75" s="59"/>
      <c r="Y75" s="1616"/>
      <c r="Z75" s="59"/>
      <c r="AA75" s="59"/>
    </row>
    <row r="76" spans="1:27" s="812" customFormat="1" ht="15">
      <c r="A76" s="820" t="s">
        <v>1218</v>
      </c>
      <c r="B76" s="595">
        <v>0</v>
      </c>
      <c r="C76" s="655">
        <v>0</v>
      </c>
      <c r="D76" s="655">
        <v>0</v>
      </c>
      <c r="E76" s="655">
        <v>0</v>
      </c>
      <c r="F76" s="655">
        <v>0</v>
      </c>
      <c r="G76" s="655">
        <v>0</v>
      </c>
      <c r="H76" s="655">
        <v>0</v>
      </c>
      <c r="I76" s="655">
        <v>0</v>
      </c>
      <c r="J76" s="655">
        <v>0</v>
      </c>
      <c r="K76" s="655">
        <v>0</v>
      </c>
      <c r="L76" s="655">
        <v>0</v>
      </c>
      <c r="M76" s="597">
        <v>0</v>
      </c>
      <c r="N76" s="597">
        <v>0</v>
      </c>
      <c r="O76" s="654">
        <v>0</v>
      </c>
      <c r="P76" s="655">
        <v>0</v>
      </c>
      <c r="Q76" s="655">
        <v>0</v>
      </c>
      <c r="R76" s="656">
        <v>0</v>
      </c>
      <c r="S76" s="654">
        <v>0</v>
      </c>
      <c r="T76" s="655">
        <v>0</v>
      </c>
      <c r="U76" s="655">
        <v>0</v>
      </c>
      <c r="V76" s="656">
        <v>0</v>
      </c>
      <c r="W76" s="814"/>
      <c r="X76" s="59"/>
      <c r="Y76" s="1616"/>
      <c r="Z76" s="59"/>
      <c r="AA76" s="59"/>
    </row>
    <row r="77" spans="1:27" s="812" customFormat="1" ht="15">
      <c r="A77" s="816" t="s">
        <v>1198</v>
      </c>
      <c r="B77" s="595">
        <v>0</v>
      </c>
      <c r="C77" s="655">
        <v>0</v>
      </c>
      <c r="D77" s="655">
        <v>0</v>
      </c>
      <c r="E77" s="655">
        <v>0</v>
      </c>
      <c r="F77" s="655">
        <v>0</v>
      </c>
      <c r="G77" s="655">
        <v>0</v>
      </c>
      <c r="H77" s="655">
        <v>0</v>
      </c>
      <c r="I77" s="655">
        <v>0</v>
      </c>
      <c r="J77" s="655">
        <v>0</v>
      </c>
      <c r="K77" s="655">
        <v>0</v>
      </c>
      <c r="L77" s="655">
        <v>0</v>
      </c>
      <c r="M77" s="597">
        <v>165.91836699999999</v>
      </c>
      <c r="N77" s="597">
        <v>212.491986</v>
      </c>
      <c r="O77" s="654">
        <v>205.4024842354155</v>
      </c>
      <c r="P77" s="655">
        <v>419.16384175160709</v>
      </c>
      <c r="Q77" s="655">
        <v>262.72094802221335</v>
      </c>
      <c r="R77" s="656">
        <v>293.2089002613659</v>
      </c>
      <c r="S77" s="654">
        <v>495.55360166425794</v>
      </c>
      <c r="T77" s="655">
        <v>275.32588009018036</v>
      </c>
      <c r="U77" s="655">
        <v>314.34786455142051</v>
      </c>
      <c r="V77" s="656">
        <v>300.05883591808714</v>
      </c>
      <c r="W77" s="814"/>
      <c r="X77" s="59"/>
      <c r="Y77" s="1616"/>
      <c r="Z77" s="59"/>
      <c r="AA77" s="59"/>
    </row>
    <row r="78" spans="1:27" s="812" customFormat="1" ht="15">
      <c r="A78" s="820" t="s">
        <v>1218</v>
      </c>
      <c r="B78" s="595">
        <v>0</v>
      </c>
      <c r="C78" s="655">
        <v>0</v>
      </c>
      <c r="D78" s="655">
        <v>0</v>
      </c>
      <c r="E78" s="655">
        <v>0</v>
      </c>
      <c r="F78" s="655">
        <v>0</v>
      </c>
      <c r="G78" s="655">
        <v>0</v>
      </c>
      <c r="H78" s="655">
        <v>0</v>
      </c>
      <c r="I78" s="655">
        <v>0</v>
      </c>
      <c r="J78" s="655">
        <v>0</v>
      </c>
      <c r="K78" s="655">
        <v>0</v>
      </c>
      <c r="L78" s="655">
        <v>0</v>
      </c>
      <c r="M78" s="597">
        <v>0</v>
      </c>
      <c r="N78" s="597">
        <v>0</v>
      </c>
      <c r="O78" s="654">
        <v>0</v>
      </c>
      <c r="P78" s="655">
        <v>0</v>
      </c>
      <c r="Q78" s="655">
        <v>0</v>
      </c>
      <c r="R78" s="656">
        <v>0</v>
      </c>
      <c r="S78" s="654">
        <v>0</v>
      </c>
      <c r="T78" s="655">
        <v>0</v>
      </c>
      <c r="U78" s="655">
        <v>0</v>
      </c>
      <c r="V78" s="656">
        <v>0</v>
      </c>
      <c r="W78" s="814"/>
      <c r="X78" s="59"/>
      <c r="Y78" s="1616"/>
      <c r="Z78" s="59"/>
      <c r="AA78" s="59"/>
    </row>
    <row r="79" spans="1:27" s="815" customFormat="1" ht="15">
      <c r="A79" s="826" t="s">
        <v>1219</v>
      </c>
      <c r="B79" s="592">
        <v>813.60225080255998</v>
      </c>
      <c r="C79" s="580">
        <v>198.73621498046995</v>
      </c>
      <c r="D79" s="580">
        <v>9.3513134809199983</v>
      </c>
      <c r="E79" s="580">
        <v>0</v>
      </c>
      <c r="F79" s="580">
        <v>1013.0851598161499</v>
      </c>
      <c r="G79" s="580">
        <v>2644.7202437418805</v>
      </c>
      <c r="H79" s="580">
        <v>3308.0869157655002</v>
      </c>
      <c r="I79" s="580">
        <v>1797.4597302418899</v>
      </c>
      <c r="J79" s="580">
        <v>1689.1108726355801</v>
      </c>
      <c r="K79" s="580">
        <v>4910.6471896203502</v>
      </c>
      <c r="L79" s="580">
        <v>4529.0027200095501</v>
      </c>
      <c r="M79" s="593">
        <v>6284.2089387461001</v>
      </c>
      <c r="N79" s="593">
        <v>5972.9352966959896</v>
      </c>
      <c r="O79" s="651">
        <v>4766.5134360847806</v>
      </c>
      <c r="P79" s="580">
        <v>3174.4719728072205</v>
      </c>
      <c r="Q79" s="580">
        <v>1029.5635733468005</v>
      </c>
      <c r="R79" s="652">
        <v>1076.0442237645798</v>
      </c>
      <c r="S79" s="651">
        <v>432.16665260262971</v>
      </c>
      <c r="T79" s="580">
        <v>647.50976188756181</v>
      </c>
      <c r="U79" s="580">
        <v>0.93329239609935133</v>
      </c>
      <c r="V79" s="652">
        <v>0.90915699990127985</v>
      </c>
      <c r="W79" s="814"/>
      <c r="X79" s="59"/>
      <c r="Y79" s="1616"/>
      <c r="Z79" s="59"/>
      <c r="AA79" s="59"/>
    </row>
    <row r="80" spans="1:27" s="812" customFormat="1" ht="15">
      <c r="A80" s="816" t="s">
        <v>202</v>
      </c>
      <c r="B80" s="595">
        <v>0</v>
      </c>
      <c r="C80" s="655">
        <v>0</v>
      </c>
      <c r="D80" s="655">
        <v>0</v>
      </c>
      <c r="E80" s="655">
        <v>0</v>
      </c>
      <c r="F80" s="655">
        <v>0</v>
      </c>
      <c r="G80" s="655">
        <v>0</v>
      </c>
      <c r="H80" s="655">
        <v>0</v>
      </c>
      <c r="I80" s="655">
        <v>0</v>
      </c>
      <c r="J80" s="655">
        <v>0</v>
      </c>
      <c r="K80" s="655">
        <v>0</v>
      </c>
      <c r="L80" s="655">
        <v>0</v>
      </c>
      <c r="M80" s="597">
        <v>6284.0459307460997</v>
      </c>
      <c r="N80" s="597">
        <v>5972.9262966959895</v>
      </c>
      <c r="O80" s="654">
        <v>4766.5074360847811</v>
      </c>
      <c r="P80" s="655">
        <v>3174.4657648072207</v>
      </c>
      <c r="Q80" s="655">
        <v>1029.5573653468005</v>
      </c>
      <c r="R80" s="656">
        <v>1076.0379737645796</v>
      </c>
      <c r="S80" s="654">
        <v>432.16040260262974</v>
      </c>
      <c r="T80" s="655">
        <v>647.43128588756178</v>
      </c>
      <c r="U80" s="655">
        <v>6.3190396099351342E-2</v>
      </c>
      <c r="V80" s="656">
        <v>-9.872019290924072E-11</v>
      </c>
      <c r="W80" s="814"/>
      <c r="X80" s="59"/>
      <c r="Y80" s="1616"/>
      <c r="Z80" s="1617"/>
      <c r="AA80" s="1617"/>
    </row>
    <row r="81" spans="1:27" s="812" customFormat="1" ht="15">
      <c r="A81" s="816" t="s">
        <v>1196</v>
      </c>
      <c r="B81" s="595">
        <v>0</v>
      </c>
      <c r="C81" s="655">
        <v>0</v>
      </c>
      <c r="D81" s="655">
        <v>0</v>
      </c>
      <c r="E81" s="655">
        <v>0</v>
      </c>
      <c r="F81" s="655">
        <v>0</v>
      </c>
      <c r="G81" s="655">
        <v>0</v>
      </c>
      <c r="H81" s="655">
        <v>0</v>
      </c>
      <c r="I81" s="655">
        <v>0</v>
      </c>
      <c r="J81" s="655">
        <v>0</v>
      </c>
      <c r="K81" s="655">
        <v>0</v>
      </c>
      <c r="L81" s="655">
        <v>0</v>
      </c>
      <c r="M81" s="597">
        <v>0</v>
      </c>
      <c r="N81" s="597">
        <v>0</v>
      </c>
      <c r="O81" s="654">
        <v>0</v>
      </c>
      <c r="P81" s="655">
        <v>0</v>
      </c>
      <c r="Q81" s="655">
        <v>0</v>
      </c>
      <c r="R81" s="656">
        <v>0</v>
      </c>
      <c r="S81" s="654">
        <v>0</v>
      </c>
      <c r="T81" s="655">
        <v>0</v>
      </c>
      <c r="U81" s="655">
        <v>0</v>
      </c>
      <c r="V81" s="656">
        <v>0</v>
      </c>
      <c r="W81" s="814"/>
      <c r="X81" s="1617"/>
      <c r="Y81" s="1616"/>
      <c r="Z81" s="59"/>
      <c r="AA81" s="59"/>
    </row>
    <row r="82" spans="1:27" s="812" customFormat="1" ht="15">
      <c r="A82" s="816" t="s">
        <v>1197</v>
      </c>
      <c r="B82" s="595">
        <v>0</v>
      </c>
      <c r="C82" s="655">
        <v>0</v>
      </c>
      <c r="D82" s="655">
        <v>0</v>
      </c>
      <c r="E82" s="655">
        <v>0</v>
      </c>
      <c r="F82" s="655">
        <v>0</v>
      </c>
      <c r="G82" s="655">
        <v>0</v>
      </c>
      <c r="H82" s="655">
        <v>0</v>
      </c>
      <c r="I82" s="655">
        <v>0</v>
      </c>
      <c r="J82" s="655">
        <v>0</v>
      </c>
      <c r="K82" s="655">
        <v>0</v>
      </c>
      <c r="L82" s="655">
        <v>0</v>
      </c>
      <c r="M82" s="597">
        <v>0</v>
      </c>
      <c r="N82" s="597">
        <v>0</v>
      </c>
      <c r="O82" s="654">
        <v>0</v>
      </c>
      <c r="P82" s="655">
        <v>0</v>
      </c>
      <c r="Q82" s="655">
        <v>0</v>
      </c>
      <c r="R82" s="656">
        <v>0</v>
      </c>
      <c r="S82" s="654">
        <v>0</v>
      </c>
      <c r="T82" s="655">
        <v>0</v>
      </c>
      <c r="U82" s="655">
        <v>0</v>
      </c>
      <c r="V82" s="656">
        <v>0</v>
      </c>
      <c r="W82" s="814"/>
      <c r="X82" s="59"/>
      <c r="Y82" s="1616"/>
      <c r="Z82" s="59"/>
      <c r="AA82" s="59"/>
    </row>
    <row r="83" spans="1:27" s="812" customFormat="1" ht="15">
      <c r="A83" s="816" t="s">
        <v>656</v>
      </c>
      <c r="B83" s="595">
        <v>0</v>
      </c>
      <c r="C83" s="655">
        <v>0</v>
      </c>
      <c r="D83" s="655">
        <v>0</v>
      </c>
      <c r="E83" s="655">
        <v>0</v>
      </c>
      <c r="F83" s="655">
        <v>0</v>
      </c>
      <c r="G83" s="655">
        <v>0</v>
      </c>
      <c r="H83" s="655">
        <v>0</v>
      </c>
      <c r="I83" s="655">
        <v>0</v>
      </c>
      <c r="J83" s="655">
        <v>0</v>
      </c>
      <c r="K83" s="655">
        <v>0</v>
      </c>
      <c r="L83" s="655">
        <v>0</v>
      </c>
      <c r="M83" s="597">
        <v>0</v>
      </c>
      <c r="N83" s="597">
        <v>0</v>
      </c>
      <c r="O83" s="654">
        <v>0</v>
      </c>
      <c r="P83" s="655">
        <v>0</v>
      </c>
      <c r="Q83" s="655">
        <v>0</v>
      </c>
      <c r="R83" s="656">
        <v>0</v>
      </c>
      <c r="S83" s="654">
        <v>0</v>
      </c>
      <c r="T83" s="655">
        <v>0</v>
      </c>
      <c r="U83" s="655">
        <v>0</v>
      </c>
      <c r="V83" s="656">
        <v>0</v>
      </c>
      <c r="W83" s="814"/>
      <c r="X83" s="59"/>
      <c r="Y83" s="1616"/>
      <c r="Z83" s="59"/>
      <c r="AA83" s="59"/>
    </row>
    <row r="84" spans="1:27" s="812" customFormat="1" ht="15">
      <c r="A84" s="816" t="s">
        <v>1198</v>
      </c>
      <c r="B84" s="595">
        <v>0</v>
      </c>
      <c r="C84" s="655">
        <v>0</v>
      </c>
      <c r="D84" s="655">
        <v>0</v>
      </c>
      <c r="E84" s="655">
        <v>0</v>
      </c>
      <c r="F84" s="655">
        <v>0</v>
      </c>
      <c r="G84" s="655">
        <v>0</v>
      </c>
      <c r="H84" s="655">
        <v>0</v>
      </c>
      <c r="I84" s="655">
        <v>0</v>
      </c>
      <c r="J84" s="655">
        <v>0</v>
      </c>
      <c r="K84" s="655">
        <v>0</v>
      </c>
      <c r="L84" s="655">
        <v>0</v>
      </c>
      <c r="M84" s="597">
        <v>0.16300800000000001</v>
      </c>
      <c r="N84" s="597">
        <v>8.9999999999999993E-3</v>
      </c>
      <c r="O84" s="654">
        <v>6.0000000000000001E-3</v>
      </c>
      <c r="P84" s="655">
        <v>6.208E-3</v>
      </c>
      <c r="Q84" s="655">
        <v>6.208E-3</v>
      </c>
      <c r="R84" s="656">
        <v>6.2500000000000003E-3</v>
      </c>
      <c r="S84" s="654">
        <v>6.2500000000000003E-3</v>
      </c>
      <c r="T84" s="655">
        <v>7.8476000000000004E-2</v>
      </c>
      <c r="U84" s="655">
        <v>0.87010199999999993</v>
      </c>
      <c r="V84" s="656">
        <v>0.90915699999999999</v>
      </c>
      <c r="W84" s="814"/>
      <c r="X84" s="59"/>
      <c r="Y84" s="1616"/>
      <c r="Z84" s="59"/>
      <c r="AA84" s="59"/>
    </row>
    <row r="85" spans="1:27" s="815" customFormat="1" ht="15">
      <c r="A85" s="813" t="s">
        <v>1042</v>
      </c>
      <c r="B85" s="592">
        <v>820.50620876061998</v>
      </c>
      <c r="C85" s="580">
        <v>946.85992454566986</v>
      </c>
      <c r="D85" s="580">
        <v>1004.6845127549</v>
      </c>
      <c r="E85" s="580">
        <v>723.81698331065002</v>
      </c>
      <c r="F85" s="580">
        <v>1529.0459581442396</v>
      </c>
      <c r="G85" s="580">
        <v>780.25218476389989</v>
      </c>
      <c r="H85" s="580">
        <v>537.92401653841011</v>
      </c>
      <c r="I85" s="580">
        <v>138.24035085996999</v>
      </c>
      <c r="J85" s="580">
        <v>180.65232415333</v>
      </c>
      <c r="K85" s="580">
        <v>71.069029209000007</v>
      </c>
      <c r="L85" s="580">
        <v>173.62066390308001</v>
      </c>
      <c r="M85" s="593">
        <v>140.66059066605999</v>
      </c>
      <c r="N85" s="593">
        <v>184.60549333694001</v>
      </c>
      <c r="O85" s="651">
        <v>270.20938426959003</v>
      </c>
      <c r="P85" s="580">
        <v>287.24455532141002</v>
      </c>
      <c r="Q85" s="580">
        <v>392.02300591456003</v>
      </c>
      <c r="R85" s="652">
        <v>496.90456304431001</v>
      </c>
      <c r="S85" s="651">
        <v>762.80020321587028</v>
      </c>
      <c r="T85" s="580">
        <v>852.45052539433004</v>
      </c>
      <c r="U85" s="580">
        <v>746.35517087938013</v>
      </c>
      <c r="V85" s="652">
        <v>196.31696513670002</v>
      </c>
      <c r="W85" s="814"/>
      <c r="X85" s="59"/>
      <c r="Y85" s="1616"/>
      <c r="Z85" s="59"/>
      <c r="AA85" s="59"/>
    </row>
    <row r="86" spans="1:27" s="815" customFormat="1" ht="28">
      <c r="A86" s="828" t="s">
        <v>1063</v>
      </c>
      <c r="B86" s="592">
        <v>126.0197439123</v>
      </c>
      <c r="C86" s="580">
        <v>143.72655727270998</v>
      </c>
      <c r="D86" s="580">
        <v>482.30615578870999</v>
      </c>
      <c r="E86" s="580">
        <v>482.38971126274004</v>
      </c>
      <c r="F86" s="580">
        <v>413.74372147968</v>
      </c>
      <c r="G86" s="580">
        <v>387.52374194847999</v>
      </c>
      <c r="H86" s="580">
        <v>550.67732494068002</v>
      </c>
      <c r="I86" s="580">
        <v>1077.5184340568401</v>
      </c>
      <c r="J86" s="580">
        <v>170.06152745480998</v>
      </c>
      <c r="K86" s="580">
        <v>147.07102840570997</v>
      </c>
      <c r="L86" s="580">
        <v>190.34912689498998</v>
      </c>
      <c r="M86" s="593">
        <v>190.48315383095999</v>
      </c>
      <c r="N86" s="593">
        <v>171.47872782728004</v>
      </c>
      <c r="O86" s="651">
        <v>174.13331548331001</v>
      </c>
      <c r="P86" s="580">
        <v>173.07656316917002</v>
      </c>
      <c r="Q86" s="580">
        <v>173.40967541819001</v>
      </c>
      <c r="R86" s="652">
        <v>188.37075784274001</v>
      </c>
      <c r="S86" s="651">
        <v>189.38893286039999</v>
      </c>
      <c r="T86" s="580">
        <v>188.77915434642</v>
      </c>
      <c r="U86" s="580">
        <v>190.40330521463002</v>
      </c>
      <c r="V86" s="652">
        <v>189.36854194257998</v>
      </c>
      <c r="W86" s="814"/>
      <c r="X86" s="59"/>
      <c r="Y86" s="1616"/>
      <c r="Z86" s="1617"/>
      <c r="AA86" s="1617"/>
    </row>
    <row r="87" spans="1:27" s="815" customFormat="1" ht="15">
      <c r="A87" s="813" t="s">
        <v>1074</v>
      </c>
      <c r="B87" s="592">
        <v>0</v>
      </c>
      <c r="C87" s="580">
        <v>0</v>
      </c>
      <c r="D87" s="580">
        <v>0</v>
      </c>
      <c r="E87" s="580">
        <v>0</v>
      </c>
      <c r="F87" s="580">
        <v>0</v>
      </c>
      <c r="G87" s="580">
        <v>0</v>
      </c>
      <c r="H87" s="580">
        <v>0</v>
      </c>
      <c r="I87" s="580">
        <v>0</v>
      </c>
      <c r="J87" s="580">
        <v>725.14289697134996</v>
      </c>
      <c r="K87" s="580">
        <v>1020.7752115291599</v>
      </c>
      <c r="L87" s="580">
        <v>1333.4976547443903</v>
      </c>
      <c r="M87" s="593">
        <v>765.37993849881002</v>
      </c>
      <c r="N87" s="593">
        <v>1024.3976293908202</v>
      </c>
      <c r="O87" s="651">
        <v>957.30739494375996</v>
      </c>
      <c r="P87" s="580">
        <v>885.85425156052997</v>
      </c>
      <c r="Q87" s="580">
        <v>1000.86443754612</v>
      </c>
      <c r="R87" s="652">
        <v>1013.6555374936499</v>
      </c>
      <c r="S87" s="651">
        <v>1179.80643926162</v>
      </c>
      <c r="T87" s="580">
        <v>1298.84182794037</v>
      </c>
      <c r="U87" s="580">
        <v>1454.88881268911</v>
      </c>
      <c r="V87" s="652">
        <v>1487.3663944496298</v>
      </c>
      <c r="W87" s="814"/>
      <c r="X87" s="1617"/>
      <c r="Y87" s="1616"/>
      <c r="Z87" s="1617"/>
      <c r="AA87" s="1617"/>
    </row>
    <row r="88" spans="1:27" s="815" customFormat="1" ht="15">
      <c r="A88" s="813" t="s">
        <v>569</v>
      </c>
      <c r="B88" s="592">
        <v>0</v>
      </c>
      <c r="C88" s="580">
        <v>0</v>
      </c>
      <c r="D88" s="580">
        <v>0</v>
      </c>
      <c r="E88" s="580">
        <v>0</v>
      </c>
      <c r="F88" s="580">
        <v>0</v>
      </c>
      <c r="G88" s="580">
        <v>0</v>
      </c>
      <c r="H88" s="580">
        <v>0</v>
      </c>
      <c r="I88" s="580">
        <v>0</v>
      </c>
      <c r="J88" s="580">
        <v>0</v>
      </c>
      <c r="K88" s="580">
        <v>0</v>
      </c>
      <c r="L88" s="580">
        <v>0</v>
      </c>
      <c r="M88" s="593">
        <v>24.734314165429996</v>
      </c>
      <c r="N88" s="593">
        <v>23.957796583570001</v>
      </c>
      <c r="O88" s="651">
        <v>87.967960814639994</v>
      </c>
      <c r="P88" s="580">
        <v>142.06442468240999</v>
      </c>
      <c r="Q88" s="580">
        <v>98.31202137790001</v>
      </c>
      <c r="R88" s="652">
        <v>84.527747218309997</v>
      </c>
      <c r="S88" s="651">
        <v>55.652901141789997</v>
      </c>
      <c r="T88" s="580">
        <v>34.161213216089998</v>
      </c>
      <c r="U88" s="580">
        <v>34.148222533409992</v>
      </c>
      <c r="V88" s="652">
        <v>39.914836436800002</v>
      </c>
      <c r="W88" s="814"/>
      <c r="X88" s="1617"/>
      <c r="Y88" s="1616"/>
      <c r="Z88" s="1617"/>
      <c r="AA88" s="1617"/>
    </row>
    <row r="89" spans="1:27" s="815" customFormat="1" ht="15">
      <c r="A89" s="813" t="s">
        <v>1142</v>
      </c>
      <c r="B89" s="592">
        <v>0</v>
      </c>
      <c r="C89" s="580">
        <v>0</v>
      </c>
      <c r="D89" s="580">
        <v>0</v>
      </c>
      <c r="E89" s="580">
        <v>0</v>
      </c>
      <c r="F89" s="580">
        <v>0</v>
      </c>
      <c r="G89" s="580">
        <v>0</v>
      </c>
      <c r="H89" s="580">
        <v>0</v>
      </c>
      <c r="I89" s="580">
        <v>0</v>
      </c>
      <c r="J89" s="580">
        <v>0</v>
      </c>
      <c r="K89" s="580">
        <v>0</v>
      </c>
      <c r="L89" s="580">
        <v>0</v>
      </c>
      <c r="M89" s="593">
        <v>0</v>
      </c>
      <c r="N89" s="593">
        <v>0</v>
      </c>
      <c r="O89" s="651">
        <v>0</v>
      </c>
      <c r="P89" s="580">
        <v>0</v>
      </c>
      <c r="Q89" s="580">
        <v>0</v>
      </c>
      <c r="R89" s="652">
        <v>0</v>
      </c>
      <c r="S89" s="651">
        <v>0</v>
      </c>
      <c r="T89" s="580">
        <v>0</v>
      </c>
      <c r="U89" s="580">
        <v>0</v>
      </c>
      <c r="V89" s="652">
        <v>0</v>
      </c>
      <c r="W89" s="814"/>
      <c r="X89" s="1617"/>
      <c r="Y89" s="1616"/>
      <c r="Z89" s="1617"/>
      <c r="AA89" s="1617"/>
    </row>
    <row r="90" spans="1:27" s="815" customFormat="1" ht="15">
      <c r="A90" s="813" t="s">
        <v>1075</v>
      </c>
      <c r="B90" s="592">
        <v>2274.7246862435995</v>
      </c>
      <c r="C90" s="580">
        <v>3659.2138572072304</v>
      </c>
      <c r="D90" s="580">
        <v>1326.2791421837503</v>
      </c>
      <c r="E90" s="580">
        <v>1172.2132067193602</v>
      </c>
      <c r="F90" s="580">
        <v>2759.8366577002798</v>
      </c>
      <c r="G90" s="580">
        <v>3106.7988875301994</v>
      </c>
      <c r="H90" s="580">
        <v>3512.6957829291791</v>
      </c>
      <c r="I90" s="580">
        <v>3899.0354459866294</v>
      </c>
      <c r="J90" s="580">
        <v>4570.0179565023691</v>
      </c>
      <c r="K90" s="580">
        <v>4650.9588015812406</v>
      </c>
      <c r="L90" s="580">
        <v>3977.4479648094093</v>
      </c>
      <c r="M90" s="593">
        <v>3543.0118219449</v>
      </c>
      <c r="N90" s="593">
        <v>4620.1970332508199</v>
      </c>
      <c r="O90" s="651">
        <v>4759.6264256405639</v>
      </c>
      <c r="P90" s="580">
        <v>5329.7376911012016</v>
      </c>
      <c r="Q90" s="580">
        <v>5454.4554141091821</v>
      </c>
      <c r="R90" s="652">
        <v>5949.1257501453401</v>
      </c>
      <c r="S90" s="651">
        <v>5025.4416889966178</v>
      </c>
      <c r="T90" s="580">
        <v>5462.7419118233511</v>
      </c>
      <c r="U90" s="580">
        <v>5958.8689373531679</v>
      </c>
      <c r="V90" s="652">
        <v>7000.98510815794</v>
      </c>
      <c r="W90" s="814"/>
      <c r="X90" s="1617"/>
      <c r="Y90" s="1616"/>
      <c r="Z90" s="1617"/>
      <c r="AA90" s="1617"/>
    </row>
    <row r="91" spans="1:27" s="815" customFormat="1" ht="15.5" thickBot="1">
      <c r="A91" s="829" t="s">
        <v>1081</v>
      </c>
      <c r="B91" s="599">
        <v>1178.4315114116871</v>
      </c>
      <c r="C91" s="659">
        <v>433.24916625463953</v>
      </c>
      <c r="D91" s="659">
        <v>2412.1742820947788</v>
      </c>
      <c r="E91" s="659">
        <v>1757.3530644888597</v>
      </c>
      <c r="F91" s="659">
        <v>1263.4837466792799</v>
      </c>
      <c r="G91" s="659">
        <v>922.98820116936986</v>
      </c>
      <c r="H91" s="659">
        <v>185.9603969130111</v>
      </c>
      <c r="I91" s="659">
        <v>-23.705988202340667</v>
      </c>
      <c r="J91" s="659">
        <v>-278.81427831804865</v>
      </c>
      <c r="K91" s="659">
        <v>708.25650048372199</v>
      </c>
      <c r="L91" s="659">
        <v>2784.9161246131407</v>
      </c>
      <c r="M91" s="600">
        <v>2887.8520036719497</v>
      </c>
      <c r="N91" s="600">
        <v>1783.8306834390412</v>
      </c>
      <c r="O91" s="658">
        <v>3999.2878151647656</v>
      </c>
      <c r="P91" s="659">
        <v>4228.0488426640713</v>
      </c>
      <c r="Q91" s="659">
        <v>3894.630901633313</v>
      </c>
      <c r="R91" s="660">
        <v>3718.9736032478868</v>
      </c>
      <c r="S91" s="658">
        <v>4296.428494510832</v>
      </c>
      <c r="T91" s="659">
        <v>4164.1234118942148</v>
      </c>
      <c r="U91" s="659">
        <v>3914.8610869438039</v>
      </c>
      <c r="V91" s="660">
        <v>4603.4267660392561</v>
      </c>
      <c r="W91" s="814"/>
      <c r="X91" s="1617"/>
      <c r="Y91" s="1616"/>
      <c r="Z91" s="1617"/>
      <c r="AA91" s="1617"/>
    </row>
    <row r="92" spans="1:27" s="833" customFormat="1" ht="14">
      <c r="A92" s="963" t="s">
        <v>36</v>
      </c>
      <c r="B92" s="831"/>
      <c r="C92" s="831"/>
      <c r="D92" s="831"/>
      <c r="E92" s="831"/>
      <c r="F92" s="831"/>
      <c r="G92" s="831"/>
      <c r="H92" s="831"/>
      <c r="I92" s="831"/>
      <c r="J92" s="831"/>
      <c r="K92" s="831"/>
      <c r="L92" s="831"/>
      <c r="M92" s="831"/>
      <c r="N92" s="831"/>
      <c r="O92" s="831"/>
      <c r="P92" s="831"/>
      <c r="Q92" s="831"/>
      <c r="R92" s="831"/>
      <c r="S92" s="831"/>
      <c r="T92" s="831"/>
      <c r="U92" s="831"/>
      <c r="V92" s="831"/>
      <c r="W92" s="832"/>
      <c r="X92" s="1617"/>
      <c r="Y92" s="1617"/>
      <c r="Z92" s="1617"/>
      <c r="AA92" s="1617"/>
    </row>
    <row r="93" spans="1:27" s="567" customFormat="1" ht="14">
      <c r="A93" s="963" t="s">
        <v>1452</v>
      </c>
      <c r="X93" s="1617"/>
      <c r="Y93" s="1618"/>
      <c r="Z93" s="1618"/>
      <c r="AA93" s="1618"/>
    </row>
    <row r="94" spans="1:27" s="567" customFormat="1" ht="14">
      <c r="A94" s="1414" t="s">
        <v>1568</v>
      </c>
      <c r="X94" s="1618"/>
      <c r="Y94" s="617"/>
      <c r="Z94" s="617"/>
      <c r="AA94" s="617"/>
    </row>
    <row r="95" spans="1:27" s="567" customFormat="1" ht="14">
      <c r="A95" s="1414" t="s">
        <v>1569</v>
      </c>
      <c r="X95" s="617"/>
      <c r="Y95" s="617"/>
      <c r="Z95" s="617"/>
      <c r="AA95" s="617"/>
    </row>
    <row r="96" spans="1:27" ht="14">
      <c r="A96" s="794"/>
      <c r="X96" s="617"/>
      <c r="Y96" s="617"/>
      <c r="Z96" s="617"/>
      <c r="AA96" s="617"/>
    </row>
    <row r="97" spans="24:24">
      <c r="X97" s="617"/>
    </row>
  </sheetData>
  <mergeCells count="16">
    <mergeCell ref="F3:F4"/>
    <mergeCell ref="A3:A4"/>
    <mergeCell ref="B3:B4"/>
    <mergeCell ref="C3:C4"/>
    <mergeCell ref="D3:D4"/>
    <mergeCell ref="E3:E4"/>
    <mergeCell ref="M3:M4"/>
    <mergeCell ref="O3:R3"/>
    <mergeCell ref="S3:V3"/>
    <mergeCell ref="G3:G4"/>
    <mergeCell ref="H3:H4"/>
    <mergeCell ref="I3:I4"/>
    <mergeCell ref="J3:J4"/>
    <mergeCell ref="K3:K4"/>
    <mergeCell ref="L3:L4"/>
    <mergeCell ref="N3:N4"/>
  </mergeCells>
  <hyperlinks>
    <hyperlink ref="A1" location="Menu!A1" display="Return to Menu" xr:uid="{00000000-0004-0000-0200-000000000000}"/>
  </hyperlinks>
  <pageMargins left="0.7" right="0.7" top="0.75" bottom="0.75" header="0.3" footer="0.3"/>
  <pageSetup paperSize="9" scale="66" orientation="portrait" r:id="rId1"/>
  <headerFooter alignWithMargins="0">
    <oddFooter>&amp;A&amp;RPage &amp;P&amp;L&amp;1#&amp;"Calibri"&amp;10&amp;K0078D7This document is for CBN internal consumption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2"/>
  <sheetViews>
    <sheetView view="pageBreakPreview" zoomScale="80" zoomScaleNormal="85" zoomScaleSheetLayoutView="80" workbookViewId="0">
      <pane xSplit="1" ySplit="4" topLeftCell="B18" activePane="bottomRight" state="frozen"/>
      <selection pane="topRight"/>
      <selection pane="bottomLeft"/>
      <selection pane="bottomRight"/>
    </sheetView>
  </sheetViews>
  <sheetFormatPr defaultColWidth="8.453125" defaultRowHeight="12.5"/>
  <cols>
    <col min="1" max="1" width="58.54296875" style="562" customWidth="1"/>
    <col min="2" max="3" width="13.81640625" style="562" customWidth="1"/>
    <col min="4" max="4" width="13.453125" style="562" customWidth="1"/>
    <col min="5" max="11" width="13" style="562" customWidth="1"/>
    <col min="12" max="12" width="8.453125" style="562"/>
    <col min="13" max="16" width="14.453125" style="562" bestFit="1" customWidth="1"/>
    <col min="17" max="16384" width="8.453125" style="562"/>
  </cols>
  <sheetData>
    <row r="1" spans="1:16" s="773" customFormat="1" ht="29.5" customHeight="1">
      <c r="A1" s="795" t="s">
        <v>622</v>
      </c>
    </row>
    <row r="2" spans="1:16" s="602" customFormat="1" ht="25.5" customHeight="1" thickBot="1">
      <c r="A2" s="1145" t="s">
        <v>1414</v>
      </c>
      <c r="B2" s="665"/>
      <c r="C2" s="665"/>
      <c r="D2" s="665"/>
      <c r="E2" s="665"/>
      <c r="F2" s="665"/>
      <c r="G2" s="665"/>
      <c r="H2" s="665"/>
      <c r="I2" s="665"/>
      <c r="J2" s="665"/>
      <c r="K2" s="665"/>
    </row>
    <row r="3" spans="1:16" s="583" customFormat="1" ht="24.65" customHeight="1">
      <c r="A3" s="1835"/>
      <c r="B3" s="1833">
        <v>2018</v>
      </c>
      <c r="C3" s="1833">
        <v>2019</v>
      </c>
      <c r="D3" s="1819">
        <v>2020</v>
      </c>
      <c r="E3" s="1820"/>
      <c r="F3" s="1820"/>
      <c r="G3" s="1821"/>
      <c r="H3" s="1819">
        <v>2021</v>
      </c>
      <c r="I3" s="1820"/>
      <c r="J3" s="1820"/>
      <c r="K3" s="1821"/>
    </row>
    <row r="4" spans="1:16" s="583" customFormat="1" ht="21" customHeight="1" thickBot="1">
      <c r="A4" s="1836"/>
      <c r="B4" s="1834"/>
      <c r="C4" s="1834"/>
      <c r="D4" s="666" t="s">
        <v>1</v>
      </c>
      <c r="E4" s="667" t="s">
        <v>2</v>
      </c>
      <c r="F4" s="668" t="s">
        <v>3</v>
      </c>
      <c r="G4" s="669" t="s">
        <v>4</v>
      </c>
      <c r="H4" s="666" t="s">
        <v>1</v>
      </c>
      <c r="I4" s="667" t="s">
        <v>2</v>
      </c>
      <c r="J4" s="668" t="s">
        <v>3</v>
      </c>
      <c r="K4" s="669" t="s">
        <v>4</v>
      </c>
    </row>
    <row r="5" spans="1:16" s="815" customFormat="1" ht="14">
      <c r="A5" s="813" t="s">
        <v>623</v>
      </c>
      <c r="B5" s="650">
        <v>-13.003905000000001</v>
      </c>
      <c r="C5" s="592">
        <v>-13.106328</v>
      </c>
      <c r="D5" s="651">
        <v>-8.8925303000000007</v>
      </c>
      <c r="E5" s="580">
        <v>-11.8063723</v>
      </c>
      <c r="F5" s="580">
        <v>-10.850997300000001</v>
      </c>
      <c r="G5" s="652">
        <v>-11.804934300000001</v>
      </c>
      <c r="H5" s="651">
        <v>-15.6979293</v>
      </c>
      <c r="I5" s="580">
        <v>-18.53359629633</v>
      </c>
      <c r="J5" s="580">
        <v>-19.936814000000002</v>
      </c>
      <c r="K5" s="652">
        <v>-22.783758300000002</v>
      </c>
      <c r="M5" s="1617"/>
      <c r="N5" s="1617"/>
      <c r="O5" s="1617"/>
      <c r="P5" s="1617"/>
    </row>
    <row r="6" spans="1:16" s="812" customFormat="1" ht="14">
      <c r="A6" s="817" t="s">
        <v>1536</v>
      </c>
      <c r="B6" s="653">
        <v>0</v>
      </c>
      <c r="C6" s="595">
        <v>0</v>
      </c>
      <c r="D6" s="654">
        <v>0</v>
      </c>
      <c r="E6" s="655">
        <v>0</v>
      </c>
      <c r="F6" s="655">
        <v>0</v>
      </c>
      <c r="G6" s="656">
        <v>0</v>
      </c>
      <c r="H6" s="654">
        <v>0</v>
      </c>
      <c r="I6" s="655">
        <v>0</v>
      </c>
      <c r="J6" s="655">
        <v>0</v>
      </c>
      <c r="K6" s="656">
        <v>0</v>
      </c>
      <c r="M6" s="59"/>
      <c r="N6" s="59"/>
      <c r="O6" s="59"/>
      <c r="P6" s="59"/>
    </row>
    <row r="7" spans="1:16" s="812" customFormat="1" ht="14">
      <c r="A7" s="817" t="s">
        <v>1537</v>
      </c>
      <c r="B7" s="653">
        <v>-13.003905000000001</v>
      </c>
      <c r="C7" s="595">
        <v>-13.106328</v>
      </c>
      <c r="D7" s="654">
        <v>-8.8925303000000007</v>
      </c>
      <c r="E7" s="655">
        <v>-11.8063723</v>
      </c>
      <c r="F7" s="655">
        <v>-10.850997300000001</v>
      </c>
      <c r="G7" s="656">
        <v>-11.804934300000001</v>
      </c>
      <c r="H7" s="654">
        <v>-15.6979293</v>
      </c>
      <c r="I7" s="655">
        <v>-18.53359629633</v>
      </c>
      <c r="J7" s="655">
        <v>-19.936814000000002</v>
      </c>
      <c r="K7" s="656">
        <v>-22.783758300000002</v>
      </c>
      <c r="M7" s="59"/>
      <c r="N7" s="59"/>
      <c r="O7" s="59"/>
      <c r="P7" s="59"/>
    </row>
    <row r="8" spans="1:16" s="815" customFormat="1" ht="14">
      <c r="A8" s="813" t="s">
        <v>1552</v>
      </c>
      <c r="B8" s="650">
        <v>4.866911</v>
      </c>
      <c r="C8" s="592">
        <v>5.2478990000000003</v>
      </c>
      <c r="D8" s="651">
        <v>4.5101120853899994</v>
      </c>
      <c r="E8" s="580">
        <v>29.85506031637</v>
      </c>
      <c r="F8" s="580">
        <v>5.77416984095</v>
      </c>
      <c r="G8" s="652">
        <v>5.0208995000300005</v>
      </c>
      <c r="H8" s="651">
        <v>21.200809510611602</v>
      </c>
      <c r="I8" s="580">
        <v>12.4463746249242</v>
      </c>
      <c r="J8" s="580">
        <v>7.9739501691941497</v>
      </c>
      <c r="K8" s="652">
        <v>24.090388225824203</v>
      </c>
      <c r="M8" s="1617"/>
      <c r="N8" s="1617"/>
      <c r="O8" s="1617"/>
      <c r="P8" s="1617"/>
    </row>
    <row r="9" spans="1:16" s="812" customFormat="1" ht="14">
      <c r="A9" s="817" t="s">
        <v>480</v>
      </c>
      <c r="B9" s="653">
        <v>4.866911</v>
      </c>
      <c r="C9" s="595">
        <v>5.2478990000000003</v>
      </c>
      <c r="D9" s="654">
        <v>4.5101120853899994</v>
      </c>
      <c r="E9" s="655">
        <v>29.85506031637</v>
      </c>
      <c r="F9" s="655">
        <v>5.77416984095</v>
      </c>
      <c r="G9" s="656">
        <v>5.0208995000300005</v>
      </c>
      <c r="H9" s="654">
        <v>21.200809510611602</v>
      </c>
      <c r="I9" s="655">
        <v>12.4463746249242</v>
      </c>
      <c r="J9" s="655">
        <v>7.9739501691941497</v>
      </c>
      <c r="K9" s="656">
        <v>24.090388225824203</v>
      </c>
      <c r="M9" s="59"/>
      <c r="N9" s="59"/>
      <c r="O9" s="59"/>
      <c r="P9" s="59"/>
    </row>
    <row r="10" spans="1:16" s="812" customFormat="1" ht="14">
      <c r="A10" s="817" t="s">
        <v>1553</v>
      </c>
      <c r="B10" s="653">
        <v>0</v>
      </c>
      <c r="C10" s="595">
        <v>0</v>
      </c>
      <c r="D10" s="654">
        <v>0</v>
      </c>
      <c r="E10" s="655">
        <v>0</v>
      </c>
      <c r="F10" s="655">
        <v>0</v>
      </c>
      <c r="G10" s="656">
        <v>0</v>
      </c>
      <c r="H10" s="654">
        <v>0</v>
      </c>
      <c r="I10" s="655">
        <v>0</v>
      </c>
      <c r="J10" s="655">
        <v>0</v>
      </c>
      <c r="K10" s="656">
        <v>0</v>
      </c>
      <c r="M10" s="59"/>
      <c r="N10" s="59"/>
      <c r="O10" s="59"/>
      <c r="P10" s="59"/>
    </row>
    <row r="11" spans="1:16" s="812" customFormat="1" ht="14">
      <c r="A11" s="817" t="s">
        <v>1554</v>
      </c>
      <c r="B11" s="653">
        <v>0</v>
      </c>
      <c r="C11" s="595">
        <v>0</v>
      </c>
      <c r="D11" s="654">
        <v>0</v>
      </c>
      <c r="E11" s="655">
        <v>0</v>
      </c>
      <c r="F11" s="655">
        <v>0</v>
      </c>
      <c r="G11" s="656">
        <v>0</v>
      </c>
      <c r="H11" s="654">
        <v>0</v>
      </c>
      <c r="I11" s="655">
        <v>0</v>
      </c>
      <c r="J11" s="655">
        <v>0</v>
      </c>
      <c r="K11" s="656">
        <v>0</v>
      </c>
      <c r="M11" s="59"/>
      <c r="N11" s="59"/>
      <c r="O11" s="59"/>
      <c r="P11" s="59"/>
    </row>
    <row r="12" spans="1:16" s="815" customFormat="1" ht="14">
      <c r="A12" s="813" t="s">
        <v>1555</v>
      </c>
      <c r="B12" s="650">
        <v>21.685059000000003</v>
      </c>
      <c r="C12" s="592">
        <v>24.871738999999998</v>
      </c>
      <c r="D12" s="651">
        <v>19.355273111830005</v>
      </c>
      <c r="E12" s="580">
        <v>16.60675146154</v>
      </c>
      <c r="F12" s="580">
        <v>16.383231743929997</v>
      </c>
      <c r="G12" s="652">
        <v>16.402733824990001</v>
      </c>
      <c r="H12" s="651">
        <v>15.962419309099998</v>
      </c>
      <c r="I12" s="580">
        <v>19.698540365509999</v>
      </c>
      <c r="J12" s="580">
        <v>22.194942522269997</v>
      </c>
      <c r="K12" s="652">
        <v>21.889333494740001</v>
      </c>
      <c r="M12" s="1617"/>
      <c r="N12" s="1617"/>
      <c r="O12" s="1617"/>
      <c r="P12" s="1617"/>
    </row>
    <row r="13" spans="1:16" s="812" customFormat="1" ht="14">
      <c r="A13" s="817" t="s">
        <v>1538</v>
      </c>
      <c r="B13" s="653">
        <v>24.046648000000001</v>
      </c>
      <c r="C13" s="595">
        <v>28.716260999999999</v>
      </c>
      <c r="D13" s="654">
        <v>22.225069672830003</v>
      </c>
      <c r="E13" s="655">
        <v>19.62484402254</v>
      </c>
      <c r="F13" s="655">
        <v>19.017454799140001</v>
      </c>
      <c r="G13" s="656">
        <v>19.074512373040001</v>
      </c>
      <c r="H13" s="654">
        <v>18.579215572719995</v>
      </c>
      <c r="I13" s="655">
        <v>22.617227626129999</v>
      </c>
      <c r="J13" s="655">
        <v>25.176717782889998</v>
      </c>
      <c r="K13" s="656">
        <v>24.967768230819999</v>
      </c>
      <c r="M13" s="59"/>
      <c r="N13" s="59"/>
      <c r="O13" s="59"/>
      <c r="P13" s="59"/>
    </row>
    <row r="14" spans="1:16" s="812" customFormat="1" ht="14">
      <c r="A14" s="817" t="s">
        <v>1540</v>
      </c>
      <c r="B14" s="653">
        <v>-2.3615889999999999</v>
      </c>
      <c r="C14" s="595">
        <v>-3.844522</v>
      </c>
      <c r="D14" s="654">
        <v>-2.8697965610000002</v>
      </c>
      <c r="E14" s="655">
        <v>-3.018092561</v>
      </c>
      <c r="F14" s="655">
        <v>-2.6342230552100001</v>
      </c>
      <c r="G14" s="656">
        <v>-2.6717785480500003</v>
      </c>
      <c r="H14" s="654">
        <v>-2.61679626362</v>
      </c>
      <c r="I14" s="655">
        <v>-2.9186872606200001</v>
      </c>
      <c r="J14" s="655">
        <v>-2.9817752606199996</v>
      </c>
      <c r="K14" s="656">
        <v>-3.0784347360799997</v>
      </c>
      <c r="M14" s="59"/>
      <c r="N14" s="59"/>
      <c r="O14" s="59"/>
      <c r="P14" s="59"/>
    </row>
    <row r="15" spans="1:16" s="815" customFormat="1" ht="14">
      <c r="A15" s="813" t="s">
        <v>1556</v>
      </c>
      <c r="B15" s="650">
        <v>259.591095</v>
      </c>
      <c r="C15" s="592">
        <v>305.80355900000001</v>
      </c>
      <c r="D15" s="651">
        <v>301.83602279388253</v>
      </c>
      <c r="E15" s="580">
        <v>505.59659045910877</v>
      </c>
      <c r="F15" s="580">
        <v>470.58059851951248</v>
      </c>
      <c r="G15" s="652">
        <v>572.75541298347434</v>
      </c>
      <c r="H15" s="651">
        <v>808.52998320642405</v>
      </c>
      <c r="I15" s="580">
        <v>810.22967912666434</v>
      </c>
      <c r="J15" s="580">
        <v>919.2178096184856</v>
      </c>
      <c r="K15" s="652">
        <v>521.25223330295603</v>
      </c>
      <c r="M15" s="1617"/>
      <c r="N15" s="1617"/>
      <c r="O15" s="1617"/>
      <c r="P15" s="1617"/>
    </row>
    <row r="16" spans="1:16" s="812" customFormat="1" ht="14">
      <c r="A16" s="817" t="s">
        <v>1541</v>
      </c>
      <c r="B16" s="653">
        <v>5.7198959999999994</v>
      </c>
      <c r="C16" s="595">
        <v>5.5213980000000005</v>
      </c>
      <c r="D16" s="654">
        <v>3.9508498357499997</v>
      </c>
      <c r="E16" s="655">
        <v>9.8561139008699996</v>
      </c>
      <c r="F16" s="655">
        <v>6.6858391103299999</v>
      </c>
      <c r="G16" s="656">
        <v>5.3828628463800001</v>
      </c>
      <c r="H16" s="654">
        <v>10.13023823877</v>
      </c>
      <c r="I16" s="655">
        <v>6.0831243640399997</v>
      </c>
      <c r="J16" s="655">
        <v>5.7867872612499998</v>
      </c>
      <c r="K16" s="656">
        <v>6.4870640042399996</v>
      </c>
      <c r="M16" s="59"/>
      <c r="N16" s="59"/>
      <c r="O16" s="59"/>
      <c r="P16" s="59"/>
    </row>
    <row r="17" spans="1:16" s="812" customFormat="1" ht="14">
      <c r="A17" s="817" t="s">
        <v>1542</v>
      </c>
      <c r="B17" s="653">
        <v>0</v>
      </c>
      <c r="C17" s="595">
        <v>0</v>
      </c>
      <c r="D17" s="654">
        <v>0</v>
      </c>
      <c r="E17" s="655">
        <v>0</v>
      </c>
      <c r="F17" s="655">
        <v>0</v>
      </c>
      <c r="G17" s="656">
        <v>0</v>
      </c>
      <c r="H17" s="654">
        <v>0</v>
      </c>
      <c r="I17" s="655">
        <v>0</v>
      </c>
      <c r="J17" s="655">
        <v>0</v>
      </c>
      <c r="K17" s="656">
        <v>0</v>
      </c>
      <c r="M17" s="59"/>
      <c r="N17" s="59"/>
      <c r="O17" s="59"/>
      <c r="P17" s="59"/>
    </row>
    <row r="18" spans="1:16" s="812" customFormat="1" ht="14">
      <c r="A18" s="817" t="s">
        <v>1543</v>
      </c>
      <c r="B18" s="653">
        <v>0</v>
      </c>
      <c r="C18" s="595">
        <v>0</v>
      </c>
      <c r="D18" s="654">
        <v>0</v>
      </c>
      <c r="E18" s="655">
        <v>0</v>
      </c>
      <c r="F18" s="655">
        <v>0</v>
      </c>
      <c r="G18" s="656">
        <v>0</v>
      </c>
      <c r="H18" s="654">
        <v>0</v>
      </c>
      <c r="I18" s="655">
        <v>0</v>
      </c>
      <c r="J18" s="655">
        <v>0</v>
      </c>
      <c r="K18" s="656">
        <v>0</v>
      </c>
      <c r="M18" s="59"/>
      <c r="N18" s="59"/>
      <c r="O18" s="59"/>
      <c r="P18" s="59"/>
    </row>
    <row r="19" spans="1:16" s="812" customFormat="1" ht="14">
      <c r="A19" s="817" t="s">
        <v>1544</v>
      </c>
      <c r="B19" s="653">
        <v>253.87119899999999</v>
      </c>
      <c r="C19" s="595">
        <v>300.28216100000003</v>
      </c>
      <c r="D19" s="654">
        <v>297.8851729581325</v>
      </c>
      <c r="E19" s="655">
        <v>495.74047655823875</v>
      </c>
      <c r="F19" s="655">
        <v>463.89475940918248</v>
      </c>
      <c r="G19" s="656">
        <v>567.37255013709432</v>
      </c>
      <c r="H19" s="654">
        <v>798.39974496765399</v>
      </c>
      <c r="I19" s="655">
        <v>804.14655476262431</v>
      </c>
      <c r="J19" s="655">
        <v>913.43102235723563</v>
      </c>
      <c r="K19" s="656">
        <v>514.76516929871605</v>
      </c>
      <c r="M19" s="59"/>
      <c r="N19" s="59"/>
      <c r="O19" s="59"/>
      <c r="P19" s="59"/>
    </row>
    <row r="20" spans="1:16" s="815" customFormat="1" ht="14">
      <c r="A20" s="828" t="s">
        <v>1557</v>
      </c>
      <c r="B20" s="650">
        <v>0</v>
      </c>
      <c r="C20" s="592">
        <v>0</v>
      </c>
      <c r="D20" s="651">
        <v>0</v>
      </c>
      <c r="E20" s="580">
        <v>0</v>
      </c>
      <c r="F20" s="580">
        <v>0</v>
      </c>
      <c r="G20" s="652">
        <v>0</v>
      </c>
      <c r="H20" s="651">
        <v>0</v>
      </c>
      <c r="I20" s="580">
        <v>0</v>
      </c>
      <c r="J20" s="580">
        <v>0</v>
      </c>
      <c r="K20" s="652">
        <v>0</v>
      </c>
      <c r="M20" s="1617"/>
      <c r="N20" s="1617"/>
      <c r="O20" s="1617"/>
      <c r="P20" s="1617"/>
    </row>
    <row r="21" spans="1:16" s="815" customFormat="1" ht="14">
      <c r="A21" s="828" t="s">
        <v>1558</v>
      </c>
      <c r="B21" s="650">
        <v>45.505876999999998</v>
      </c>
      <c r="C21" s="592">
        <v>44.597845999999997</v>
      </c>
      <c r="D21" s="651">
        <v>47.563459244487902</v>
      </c>
      <c r="E21" s="580">
        <v>100.14308389039199</v>
      </c>
      <c r="F21" s="580">
        <v>61.629531316031397</v>
      </c>
      <c r="G21" s="652">
        <v>76.894931304037414</v>
      </c>
      <c r="H21" s="651">
        <v>113.24384175362501</v>
      </c>
      <c r="I21" s="580">
        <v>93.9104003242565</v>
      </c>
      <c r="J21" s="580">
        <v>93.932138251629198</v>
      </c>
      <c r="K21" s="652">
        <v>91.114926140882005</v>
      </c>
      <c r="M21" s="1617"/>
      <c r="N21" s="1617"/>
      <c r="O21" s="1617"/>
      <c r="P21" s="1617"/>
    </row>
    <row r="22" spans="1:16" s="815" customFormat="1" ht="14">
      <c r="A22" s="828" t="s">
        <v>1559</v>
      </c>
      <c r="B22" s="650">
        <v>165.91836699999999</v>
      </c>
      <c r="C22" s="592">
        <v>212.491986</v>
      </c>
      <c r="D22" s="651">
        <v>205.4024842354155</v>
      </c>
      <c r="E22" s="580">
        <v>419.16384175160709</v>
      </c>
      <c r="F22" s="580">
        <v>262.72094802221335</v>
      </c>
      <c r="G22" s="652">
        <v>293.2089002613659</v>
      </c>
      <c r="H22" s="651">
        <v>495.55360166425794</v>
      </c>
      <c r="I22" s="580">
        <v>275.32588009018036</v>
      </c>
      <c r="J22" s="580">
        <v>314.34786455142051</v>
      </c>
      <c r="K22" s="652">
        <v>300.05883591808714</v>
      </c>
      <c r="M22" s="1617"/>
      <c r="N22" s="1617"/>
      <c r="O22" s="1617"/>
      <c r="P22" s="1617"/>
    </row>
    <row r="23" spans="1:16" s="815" customFormat="1" ht="14">
      <c r="A23" s="828" t="s">
        <v>1548</v>
      </c>
      <c r="B23" s="650">
        <v>0.16300800000000001</v>
      </c>
      <c r="C23" s="592">
        <v>8.9999999999999993E-3</v>
      </c>
      <c r="D23" s="651">
        <v>6.0000000000000001E-3</v>
      </c>
      <c r="E23" s="580">
        <v>6.208E-3</v>
      </c>
      <c r="F23" s="580">
        <v>6.208E-3</v>
      </c>
      <c r="G23" s="652">
        <v>6.2500000000000003E-3</v>
      </c>
      <c r="H23" s="651">
        <v>6.2500000000000003E-3</v>
      </c>
      <c r="I23" s="580">
        <v>7.8476000000000004E-2</v>
      </c>
      <c r="J23" s="580">
        <v>0.87010199999999993</v>
      </c>
      <c r="K23" s="652">
        <v>0.90915699999999999</v>
      </c>
      <c r="M23" s="1617"/>
      <c r="N23" s="1617"/>
      <c r="O23" s="1617"/>
      <c r="P23" s="1617"/>
    </row>
    <row r="24" spans="1:16" s="815" customFormat="1" ht="14">
      <c r="A24" s="828" t="s">
        <v>1549</v>
      </c>
      <c r="B24" s="650">
        <v>28.628017</v>
      </c>
      <c r="C24" s="592">
        <v>35.100574000000002</v>
      </c>
      <c r="D24" s="651">
        <v>89.318144622800006</v>
      </c>
      <c r="E24" s="580">
        <v>142.16180929494999</v>
      </c>
      <c r="F24" s="580">
        <v>222.03702547857</v>
      </c>
      <c r="G24" s="652">
        <v>317.27876893739005</v>
      </c>
      <c r="H24" s="651">
        <v>400.70161020099994</v>
      </c>
      <c r="I24" s="580">
        <v>564.21285440116992</v>
      </c>
      <c r="J24" s="580">
        <v>552.06106711449002</v>
      </c>
      <c r="K24" s="652">
        <v>72.922566882309994</v>
      </c>
      <c r="M24" s="1617"/>
      <c r="N24" s="1617"/>
      <c r="O24" s="1617"/>
      <c r="P24" s="1617"/>
    </row>
    <row r="25" spans="1:16" s="815" customFormat="1" ht="14">
      <c r="A25" s="828" t="s">
        <v>1550</v>
      </c>
      <c r="B25" s="650">
        <v>0</v>
      </c>
      <c r="C25" s="592">
        <v>0</v>
      </c>
      <c r="D25" s="651">
        <v>0</v>
      </c>
      <c r="E25" s="580">
        <v>0</v>
      </c>
      <c r="F25" s="580">
        <v>0</v>
      </c>
      <c r="G25" s="652">
        <v>0</v>
      </c>
      <c r="H25" s="651">
        <v>0</v>
      </c>
      <c r="I25" s="580">
        <v>0</v>
      </c>
      <c r="J25" s="580">
        <v>0</v>
      </c>
      <c r="K25" s="652">
        <v>0</v>
      </c>
      <c r="M25" s="1617"/>
      <c r="N25" s="1617"/>
      <c r="O25" s="1617"/>
      <c r="P25" s="1617"/>
    </row>
    <row r="26" spans="1:16" s="815" customFormat="1" ht="14">
      <c r="A26" s="813" t="s">
        <v>223</v>
      </c>
      <c r="B26" s="650">
        <v>0</v>
      </c>
      <c r="C26" s="592">
        <v>0</v>
      </c>
      <c r="D26" s="651">
        <v>0</v>
      </c>
      <c r="E26" s="580">
        <v>0</v>
      </c>
      <c r="F26" s="580">
        <v>0</v>
      </c>
      <c r="G26" s="652">
        <v>0</v>
      </c>
      <c r="H26" s="651">
        <v>0</v>
      </c>
      <c r="I26" s="580">
        <v>0</v>
      </c>
      <c r="J26" s="580">
        <v>0</v>
      </c>
      <c r="K26" s="652">
        <v>0</v>
      </c>
      <c r="M26" s="1617"/>
      <c r="N26" s="1617"/>
      <c r="O26" s="1617"/>
      <c r="P26" s="1617"/>
    </row>
    <row r="27" spans="1:16" s="815" customFormat="1" ht="14">
      <c r="A27" s="813" t="s">
        <v>1560</v>
      </c>
      <c r="B27" s="650">
        <v>0</v>
      </c>
      <c r="C27" s="592">
        <v>0</v>
      </c>
      <c r="D27" s="651">
        <v>0</v>
      </c>
      <c r="E27" s="580">
        <v>0</v>
      </c>
      <c r="F27" s="580">
        <v>0</v>
      </c>
      <c r="G27" s="652">
        <v>0</v>
      </c>
      <c r="H27" s="651">
        <v>0</v>
      </c>
      <c r="I27" s="580">
        <v>0</v>
      </c>
      <c r="J27" s="580">
        <v>0</v>
      </c>
      <c r="K27" s="652">
        <v>0</v>
      </c>
      <c r="M27" s="1617"/>
      <c r="N27" s="1617"/>
      <c r="O27" s="1617"/>
      <c r="P27" s="1617"/>
    </row>
    <row r="28" spans="1:16" s="815" customFormat="1" ht="14">
      <c r="A28" s="813" t="s">
        <v>1561</v>
      </c>
      <c r="B28" s="650">
        <v>0</v>
      </c>
      <c r="C28" s="592">
        <v>0</v>
      </c>
      <c r="D28" s="651">
        <v>0</v>
      </c>
      <c r="E28" s="580">
        <v>0</v>
      </c>
      <c r="F28" s="580">
        <v>0</v>
      </c>
      <c r="G28" s="652">
        <v>0</v>
      </c>
      <c r="H28" s="651">
        <v>0</v>
      </c>
      <c r="I28" s="580">
        <v>0</v>
      </c>
      <c r="J28" s="580">
        <v>0</v>
      </c>
      <c r="K28" s="652">
        <v>0</v>
      </c>
      <c r="M28" s="1617"/>
      <c r="N28" s="1617"/>
      <c r="O28" s="1617"/>
      <c r="P28" s="1617"/>
    </row>
    <row r="29" spans="1:16" s="815" customFormat="1" ht="14">
      <c r="A29" s="813" t="s">
        <v>1562</v>
      </c>
      <c r="B29" s="650">
        <v>118.72849400000001</v>
      </c>
      <c r="C29" s="592">
        <v>137.38683600000002</v>
      </c>
      <c r="D29" s="651">
        <v>126.07635781969289</v>
      </c>
      <c r="E29" s="580">
        <v>203.43630483424047</v>
      </c>
      <c r="F29" s="580">
        <v>154.29104835427367</v>
      </c>
      <c r="G29" s="652">
        <v>151.15073183327024</v>
      </c>
      <c r="H29" s="651">
        <v>217.08969421105778</v>
      </c>
      <c r="I29" s="580">
        <v>164.3692844666902</v>
      </c>
      <c r="J29" s="580">
        <v>160.71662358638761</v>
      </c>
      <c r="K29" s="652">
        <v>243.73486744653147</v>
      </c>
      <c r="M29" s="1617"/>
      <c r="N29" s="1617"/>
      <c r="O29" s="1617"/>
      <c r="P29" s="1617"/>
    </row>
    <row r="30" spans="1:16" s="815" customFormat="1" ht="14.5" thickBot="1">
      <c r="A30" s="829" t="s">
        <v>1563</v>
      </c>
      <c r="B30" s="657">
        <v>-85.804602000000031</v>
      </c>
      <c r="C30" s="599">
        <v>-106.76937400000001</v>
      </c>
      <c r="D30" s="658">
        <v>-151.55756823129406</v>
      </c>
      <c r="E30" s="659">
        <v>-324.65921783417031</v>
      </c>
      <c r="F30" s="659">
        <v>-218.79775836669526</v>
      </c>
      <c r="G30" s="660">
        <v>-256.16547032756949</v>
      </c>
      <c r="H30" s="658">
        <v>-396.59971510379916</v>
      </c>
      <c r="I30" s="659">
        <v>-274.0558974615335</v>
      </c>
      <c r="J30" s="659">
        <v>-192.47790719397688</v>
      </c>
      <c r="K30" s="660">
        <v>-164.29215666428996</v>
      </c>
      <c r="M30" s="1617"/>
      <c r="N30" s="1617"/>
      <c r="O30" s="1617"/>
      <c r="P30" s="1617"/>
    </row>
    <row r="31" spans="1:16" ht="15.65" customHeight="1">
      <c r="A31" s="1424" t="s">
        <v>36</v>
      </c>
      <c r="B31" s="563"/>
      <c r="C31" s="563"/>
      <c r="D31" s="563"/>
      <c r="E31" s="563"/>
      <c r="F31" s="563"/>
      <c r="G31" s="563"/>
      <c r="H31" s="563"/>
      <c r="I31" s="563"/>
      <c r="J31" s="563"/>
      <c r="K31" s="563"/>
    </row>
    <row r="32" spans="1:16">
      <c r="A32" s="1424" t="s">
        <v>1499</v>
      </c>
    </row>
  </sheetData>
  <mergeCells count="5">
    <mergeCell ref="A3:A4"/>
    <mergeCell ref="B3:B4"/>
    <mergeCell ref="D3:G3"/>
    <mergeCell ref="H3:K3"/>
    <mergeCell ref="C3:C4"/>
  </mergeCells>
  <hyperlinks>
    <hyperlink ref="A1" location="Menu!A1" display="Return to Menu" xr:uid="{00000000-0004-0000-1D00-000000000000}"/>
  </hyperlinks>
  <pageMargins left="0.7" right="0.7" top="0.75" bottom="0.75" header="0.3" footer="0.3"/>
  <pageSetup paperSize="9" scale="45" orientation="portrait" horizontalDpi="4294967295" verticalDpi="4294967295" r:id="rId1"/>
  <headerFooter alignWithMargins="0">
    <oddFooter>&amp;A&amp;RPage &amp;P&amp;L&amp;1#&amp;"Calibri"&amp;10&amp;K0078D7This document is for CBN internal consumption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30"/>
  <sheetViews>
    <sheetView view="pageBreakPreview" zoomScale="80" zoomScaleNormal="100" zoomScaleSheetLayoutView="80" workbookViewId="0">
      <pane xSplit="1" ySplit="3" topLeftCell="B13" activePane="bottomRight" state="frozen"/>
      <selection pane="topRight" activeCell="B1" sqref="B1"/>
      <selection pane="bottomLeft" activeCell="A4" sqref="A4"/>
      <selection pane="bottomRight"/>
    </sheetView>
  </sheetViews>
  <sheetFormatPr defaultRowHeight="15"/>
  <cols>
    <col min="1" max="1" width="15.81640625" style="140" customWidth="1"/>
    <col min="2" max="2" width="24.81640625" style="139" customWidth="1"/>
    <col min="3" max="3" width="22.1796875" style="139" customWidth="1"/>
    <col min="4" max="4" width="24.81640625" style="139" customWidth="1"/>
    <col min="5" max="5" width="6.7265625" style="139" customWidth="1"/>
    <col min="6" max="6" width="18.26953125" style="139" bestFit="1" customWidth="1"/>
    <col min="7" max="7" width="9.26953125" style="139" bestFit="1" customWidth="1"/>
    <col min="8" max="8" width="12.26953125" style="139" bestFit="1" customWidth="1"/>
    <col min="9" max="11" width="9.1796875" style="139" customWidth="1"/>
    <col min="12" max="46" width="21.453125" style="139" bestFit="1" customWidth="1"/>
    <col min="47" max="256" width="9.1796875" style="139"/>
    <col min="257" max="257" width="10.54296875" style="139" bestFit="1" customWidth="1"/>
    <col min="258" max="258" width="15.7265625" style="139" bestFit="1" customWidth="1"/>
    <col min="259" max="259" width="15.7265625" style="139" customWidth="1"/>
    <col min="260" max="260" width="15.7265625" style="139" bestFit="1" customWidth="1"/>
    <col min="261" max="263" width="24" style="139" bestFit="1" customWidth="1"/>
    <col min="264" max="302" width="21.453125" style="139" bestFit="1" customWidth="1"/>
    <col min="303" max="512" width="9.1796875" style="139"/>
    <col min="513" max="513" width="10.54296875" style="139" bestFit="1" customWidth="1"/>
    <col min="514" max="514" width="15.7265625" style="139" bestFit="1" customWidth="1"/>
    <col min="515" max="515" width="15.7265625" style="139" customWidth="1"/>
    <col min="516" max="516" width="15.7265625" style="139" bestFit="1" customWidth="1"/>
    <col min="517" max="519" width="24" style="139" bestFit="1" customWidth="1"/>
    <col min="520" max="558" width="21.453125" style="139" bestFit="1" customWidth="1"/>
    <col min="559" max="768" width="9.1796875" style="139"/>
    <col min="769" max="769" width="10.54296875" style="139" bestFit="1" customWidth="1"/>
    <col min="770" max="770" width="15.7265625" style="139" bestFit="1" customWidth="1"/>
    <col min="771" max="771" width="15.7265625" style="139" customWidth="1"/>
    <col min="772" max="772" width="15.7265625" style="139" bestFit="1" customWidth="1"/>
    <col min="773" max="775" width="24" style="139" bestFit="1" customWidth="1"/>
    <col min="776" max="814" width="21.453125" style="139" bestFit="1" customWidth="1"/>
    <col min="815" max="1024" width="9.1796875" style="139"/>
    <col min="1025" max="1025" width="10.54296875" style="139" bestFit="1" customWidth="1"/>
    <col min="1026" max="1026" width="15.7265625" style="139" bestFit="1" customWidth="1"/>
    <col min="1027" max="1027" width="15.7265625" style="139" customWidth="1"/>
    <col min="1028" max="1028" width="15.7265625" style="139" bestFit="1" customWidth="1"/>
    <col min="1029" max="1031" width="24" style="139" bestFit="1" customWidth="1"/>
    <col min="1032" max="1070" width="21.453125" style="139" bestFit="1" customWidth="1"/>
    <col min="1071" max="1280" width="9.1796875" style="139"/>
    <col min="1281" max="1281" width="10.54296875" style="139" bestFit="1" customWidth="1"/>
    <col min="1282" max="1282" width="15.7265625" style="139" bestFit="1" customWidth="1"/>
    <col min="1283" max="1283" width="15.7265625" style="139" customWidth="1"/>
    <col min="1284" max="1284" width="15.7265625" style="139" bestFit="1" customWidth="1"/>
    <col min="1285" max="1287" width="24" style="139" bestFit="1" customWidth="1"/>
    <col min="1288" max="1326" width="21.453125" style="139" bestFit="1" customWidth="1"/>
    <col min="1327" max="1536" width="9.1796875" style="139"/>
    <col min="1537" max="1537" width="10.54296875" style="139" bestFit="1" customWidth="1"/>
    <col min="1538" max="1538" width="15.7265625" style="139" bestFit="1" customWidth="1"/>
    <col min="1539" max="1539" width="15.7265625" style="139" customWidth="1"/>
    <col min="1540" max="1540" width="15.7265625" style="139" bestFit="1" customWidth="1"/>
    <col min="1541" max="1543" width="24" style="139" bestFit="1" customWidth="1"/>
    <col min="1544" max="1582" width="21.453125" style="139" bestFit="1" customWidth="1"/>
    <col min="1583" max="1792" width="9.1796875" style="139"/>
    <col min="1793" max="1793" width="10.54296875" style="139" bestFit="1" customWidth="1"/>
    <col min="1794" max="1794" width="15.7265625" style="139" bestFit="1" customWidth="1"/>
    <col min="1795" max="1795" width="15.7265625" style="139" customWidth="1"/>
    <col min="1796" max="1796" width="15.7265625" style="139" bestFit="1" customWidth="1"/>
    <col min="1797" max="1799" width="24" style="139" bestFit="1" customWidth="1"/>
    <col min="1800" max="1838" width="21.453125" style="139" bestFit="1" customWidth="1"/>
    <col min="1839" max="2048" width="9.1796875" style="139"/>
    <col min="2049" max="2049" width="10.54296875" style="139" bestFit="1" customWidth="1"/>
    <col min="2050" max="2050" width="15.7265625" style="139" bestFit="1" customWidth="1"/>
    <col min="2051" max="2051" width="15.7265625" style="139" customWidth="1"/>
    <col min="2052" max="2052" width="15.7265625" style="139" bestFit="1" customWidth="1"/>
    <col min="2053" max="2055" width="24" style="139" bestFit="1" customWidth="1"/>
    <col min="2056" max="2094" width="21.453125" style="139" bestFit="1" customWidth="1"/>
    <col min="2095" max="2304" width="9.1796875" style="139"/>
    <col min="2305" max="2305" width="10.54296875" style="139" bestFit="1" customWidth="1"/>
    <col min="2306" max="2306" width="15.7265625" style="139" bestFit="1" customWidth="1"/>
    <col min="2307" max="2307" width="15.7265625" style="139" customWidth="1"/>
    <col min="2308" max="2308" width="15.7265625" style="139" bestFit="1" customWidth="1"/>
    <col min="2309" max="2311" width="24" style="139" bestFit="1" customWidth="1"/>
    <col min="2312" max="2350" width="21.453125" style="139" bestFit="1" customWidth="1"/>
    <col min="2351" max="2560" width="9.1796875" style="139"/>
    <col min="2561" max="2561" width="10.54296875" style="139" bestFit="1" customWidth="1"/>
    <col min="2562" max="2562" width="15.7265625" style="139" bestFit="1" customWidth="1"/>
    <col min="2563" max="2563" width="15.7265625" style="139" customWidth="1"/>
    <col min="2564" max="2564" width="15.7265625" style="139" bestFit="1" customWidth="1"/>
    <col min="2565" max="2567" width="24" style="139" bestFit="1" customWidth="1"/>
    <col min="2568" max="2606" width="21.453125" style="139" bestFit="1" customWidth="1"/>
    <col min="2607" max="2816" width="9.1796875" style="139"/>
    <col min="2817" max="2817" width="10.54296875" style="139" bestFit="1" customWidth="1"/>
    <col min="2818" max="2818" width="15.7265625" style="139" bestFit="1" customWidth="1"/>
    <col min="2819" max="2819" width="15.7265625" style="139" customWidth="1"/>
    <col min="2820" max="2820" width="15.7265625" style="139" bestFit="1" customWidth="1"/>
    <col min="2821" max="2823" width="24" style="139" bestFit="1" customWidth="1"/>
    <col min="2824" max="2862" width="21.453125" style="139" bestFit="1" customWidth="1"/>
    <col min="2863" max="3072" width="9.1796875" style="139"/>
    <col min="3073" max="3073" width="10.54296875" style="139" bestFit="1" customWidth="1"/>
    <col min="3074" max="3074" width="15.7265625" style="139" bestFit="1" customWidth="1"/>
    <col min="3075" max="3075" width="15.7265625" style="139" customWidth="1"/>
    <col min="3076" max="3076" width="15.7265625" style="139" bestFit="1" customWidth="1"/>
    <col min="3077" max="3079" width="24" style="139" bestFit="1" customWidth="1"/>
    <col min="3080" max="3118" width="21.453125" style="139" bestFit="1" customWidth="1"/>
    <col min="3119" max="3328" width="9.1796875" style="139"/>
    <col min="3329" max="3329" width="10.54296875" style="139" bestFit="1" customWidth="1"/>
    <col min="3330" max="3330" width="15.7265625" style="139" bestFit="1" customWidth="1"/>
    <col min="3331" max="3331" width="15.7265625" style="139" customWidth="1"/>
    <col min="3332" max="3332" width="15.7265625" style="139" bestFit="1" customWidth="1"/>
    <col min="3333" max="3335" width="24" style="139" bestFit="1" customWidth="1"/>
    <col min="3336" max="3374" width="21.453125" style="139" bestFit="1" customWidth="1"/>
    <col min="3375" max="3584" width="9.1796875" style="139"/>
    <col min="3585" max="3585" width="10.54296875" style="139" bestFit="1" customWidth="1"/>
    <col min="3586" max="3586" width="15.7265625" style="139" bestFit="1" customWidth="1"/>
    <col min="3587" max="3587" width="15.7265625" style="139" customWidth="1"/>
    <col min="3588" max="3588" width="15.7265625" style="139" bestFit="1" customWidth="1"/>
    <col min="3589" max="3591" width="24" style="139" bestFit="1" customWidth="1"/>
    <col min="3592" max="3630" width="21.453125" style="139" bestFit="1" customWidth="1"/>
    <col min="3631" max="3840" width="9.1796875" style="139"/>
    <col min="3841" max="3841" width="10.54296875" style="139" bestFit="1" customWidth="1"/>
    <col min="3842" max="3842" width="15.7265625" style="139" bestFit="1" customWidth="1"/>
    <col min="3843" max="3843" width="15.7265625" style="139" customWidth="1"/>
    <col min="3844" max="3844" width="15.7265625" style="139" bestFit="1" customWidth="1"/>
    <col min="3845" max="3847" width="24" style="139" bestFit="1" customWidth="1"/>
    <col min="3848" max="3886" width="21.453125" style="139" bestFit="1" customWidth="1"/>
    <col min="3887" max="4096" width="9.1796875" style="139"/>
    <col min="4097" max="4097" width="10.54296875" style="139" bestFit="1" customWidth="1"/>
    <col min="4098" max="4098" width="15.7265625" style="139" bestFit="1" customWidth="1"/>
    <col min="4099" max="4099" width="15.7265625" style="139" customWidth="1"/>
    <col min="4100" max="4100" width="15.7265625" style="139" bestFit="1" customWidth="1"/>
    <col min="4101" max="4103" width="24" style="139" bestFit="1" customWidth="1"/>
    <col min="4104" max="4142" width="21.453125" style="139" bestFit="1" customWidth="1"/>
    <col min="4143" max="4352" width="9.1796875" style="139"/>
    <col min="4353" max="4353" width="10.54296875" style="139" bestFit="1" customWidth="1"/>
    <col min="4354" max="4354" width="15.7265625" style="139" bestFit="1" customWidth="1"/>
    <col min="4355" max="4355" width="15.7265625" style="139" customWidth="1"/>
    <col min="4356" max="4356" width="15.7265625" style="139" bestFit="1" customWidth="1"/>
    <col min="4357" max="4359" width="24" style="139" bestFit="1" customWidth="1"/>
    <col min="4360" max="4398" width="21.453125" style="139" bestFit="1" customWidth="1"/>
    <col min="4399" max="4608" width="9.1796875" style="139"/>
    <col min="4609" max="4609" width="10.54296875" style="139" bestFit="1" customWidth="1"/>
    <col min="4610" max="4610" width="15.7265625" style="139" bestFit="1" customWidth="1"/>
    <col min="4611" max="4611" width="15.7265625" style="139" customWidth="1"/>
    <col min="4612" max="4612" width="15.7265625" style="139" bestFit="1" customWidth="1"/>
    <col min="4613" max="4615" width="24" style="139" bestFit="1" customWidth="1"/>
    <col min="4616" max="4654" width="21.453125" style="139" bestFit="1" customWidth="1"/>
    <col min="4655" max="4864" width="9.1796875" style="139"/>
    <col min="4865" max="4865" width="10.54296875" style="139" bestFit="1" customWidth="1"/>
    <col min="4866" max="4866" width="15.7265625" style="139" bestFit="1" customWidth="1"/>
    <col min="4867" max="4867" width="15.7265625" style="139" customWidth="1"/>
    <col min="4868" max="4868" width="15.7265625" style="139" bestFit="1" customWidth="1"/>
    <col min="4869" max="4871" width="24" style="139" bestFit="1" customWidth="1"/>
    <col min="4872" max="4910" width="21.453125" style="139" bestFit="1" customWidth="1"/>
    <col min="4911" max="5120" width="9.1796875" style="139"/>
    <col min="5121" max="5121" width="10.54296875" style="139" bestFit="1" customWidth="1"/>
    <col min="5122" max="5122" width="15.7265625" style="139" bestFit="1" customWidth="1"/>
    <col min="5123" max="5123" width="15.7265625" style="139" customWidth="1"/>
    <col min="5124" max="5124" width="15.7265625" style="139" bestFit="1" customWidth="1"/>
    <col min="5125" max="5127" width="24" style="139" bestFit="1" customWidth="1"/>
    <col min="5128" max="5166" width="21.453125" style="139" bestFit="1" customWidth="1"/>
    <col min="5167" max="5376" width="9.1796875" style="139"/>
    <col min="5377" max="5377" width="10.54296875" style="139" bestFit="1" customWidth="1"/>
    <col min="5378" max="5378" width="15.7265625" style="139" bestFit="1" customWidth="1"/>
    <col min="5379" max="5379" width="15.7265625" style="139" customWidth="1"/>
    <col min="5380" max="5380" width="15.7265625" style="139" bestFit="1" customWidth="1"/>
    <col min="5381" max="5383" width="24" style="139" bestFit="1" customWidth="1"/>
    <col min="5384" max="5422" width="21.453125" style="139" bestFit="1" customWidth="1"/>
    <col min="5423" max="5632" width="9.1796875" style="139"/>
    <col min="5633" max="5633" width="10.54296875" style="139" bestFit="1" customWidth="1"/>
    <col min="5634" max="5634" width="15.7265625" style="139" bestFit="1" customWidth="1"/>
    <col min="5635" max="5635" width="15.7265625" style="139" customWidth="1"/>
    <col min="5636" max="5636" width="15.7265625" style="139" bestFit="1" customWidth="1"/>
    <col min="5637" max="5639" width="24" style="139" bestFit="1" customWidth="1"/>
    <col min="5640" max="5678" width="21.453125" style="139" bestFit="1" customWidth="1"/>
    <col min="5679" max="5888" width="9.1796875" style="139"/>
    <col min="5889" max="5889" width="10.54296875" style="139" bestFit="1" customWidth="1"/>
    <col min="5890" max="5890" width="15.7265625" style="139" bestFit="1" customWidth="1"/>
    <col min="5891" max="5891" width="15.7265625" style="139" customWidth="1"/>
    <col min="5892" max="5892" width="15.7265625" style="139" bestFit="1" customWidth="1"/>
    <col min="5893" max="5895" width="24" style="139" bestFit="1" customWidth="1"/>
    <col min="5896" max="5934" width="21.453125" style="139" bestFit="1" customWidth="1"/>
    <col min="5935" max="6144" width="9.1796875" style="139"/>
    <col min="6145" max="6145" width="10.54296875" style="139" bestFit="1" customWidth="1"/>
    <col min="6146" max="6146" width="15.7265625" style="139" bestFit="1" customWidth="1"/>
    <col min="6147" max="6147" width="15.7265625" style="139" customWidth="1"/>
    <col min="6148" max="6148" width="15.7265625" style="139" bestFit="1" customWidth="1"/>
    <col min="6149" max="6151" width="24" style="139" bestFit="1" customWidth="1"/>
    <col min="6152" max="6190" width="21.453125" style="139" bestFit="1" customWidth="1"/>
    <col min="6191" max="6400" width="9.1796875" style="139"/>
    <col min="6401" max="6401" width="10.54296875" style="139" bestFit="1" customWidth="1"/>
    <col min="6402" max="6402" width="15.7265625" style="139" bestFit="1" customWidth="1"/>
    <col min="6403" max="6403" width="15.7265625" style="139" customWidth="1"/>
    <col min="6404" max="6404" width="15.7265625" style="139" bestFit="1" customWidth="1"/>
    <col min="6405" max="6407" width="24" style="139" bestFit="1" customWidth="1"/>
    <col min="6408" max="6446" width="21.453125" style="139" bestFit="1" customWidth="1"/>
    <col min="6447" max="6656" width="9.1796875" style="139"/>
    <col min="6657" max="6657" width="10.54296875" style="139" bestFit="1" customWidth="1"/>
    <col min="6658" max="6658" width="15.7265625" style="139" bestFit="1" customWidth="1"/>
    <col min="6659" max="6659" width="15.7265625" style="139" customWidth="1"/>
    <col min="6660" max="6660" width="15.7265625" style="139" bestFit="1" customWidth="1"/>
    <col min="6661" max="6663" width="24" style="139" bestFit="1" customWidth="1"/>
    <col min="6664" max="6702" width="21.453125" style="139" bestFit="1" customWidth="1"/>
    <col min="6703" max="6912" width="9.1796875" style="139"/>
    <col min="6913" max="6913" width="10.54296875" style="139" bestFit="1" customWidth="1"/>
    <col min="6914" max="6914" width="15.7265625" style="139" bestFit="1" customWidth="1"/>
    <col min="6915" max="6915" width="15.7265625" style="139" customWidth="1"/>
    <col min="6916" max="6916" width="15.7265625" style="139" bestFit="1" customWidth="1"/>
    <col min="6917" max="6919" width="24" style="139" bestFit="1" customWidth="1"/>
    <col min="6920" max="6958" width="21.453125" style="139" bestFit="1" customWidth="1"/>
    <col min="6959" max="7168" width="9.1796875" style="139"/>
    <col min="7169" max="7169" width="10.54296875" style="139" bestFit="1" customWidth="1"/>
    <col min="7170" max="7170" width="15.7265625" style="139" bestFit="1" customWidth="1"/>
    <col min="7171" max="7171" width="15.7265625" style="139" customWidth="1"/>
    <col min="7172" max="7172" width="15.7265625" style="139" bestFit="1" customWidth="1"/>
    <col min="7173" max="7175" width="24" style="139" bestFit="1" customWidth="1"/>
    <col min="7176" max="7214" width="21.453125" style="139" bestFit="1" customWidth="1"/>
    <col min="7215" max="7424" width="9.1796875" style="139"/>
    <col min="7425" max="7425" width="10.54296875" style="139" bestFit="1" customWidth="1"/>
    <col min="7426" max="7426" width="15.7265625" style="139" bestFit="1" customWidth="1"/>
    <col min="7427" max="7427" width="15.7265625" style="139" customWidth="1"/>
    <col min="7428" max="7428" width="15.7265625" style="139" bestFit="1" customWidth="1"/>
    <col min="7429" max="7431" width="24" style="139" bestFit="1" customWidth="1"/>
    <col min="7432" max="7470" width="21.453125" style="139" bestFit="1" customWidth="1"/>
    <col min="7471" max="7680" width="9.1796875" style="139"/>
    <col min="7681" max="7681" width="10.54296875" style="139" bestFit="1" customWidth="1"/>
    <col min="7682" max="7682" width="15.7265625" style="139" bestFit="1" customWidth="1"/>
    <col min="7683" max="7683" width="15.7265625" style="139" customWidth="1"/>
    <col min="7684" max="7684" width="15.7265625" style="139" bestFit="1" customWidth="1"/>
    <col min="7685" max="7687" width="24" style="139" bestFit="1" customWidth="1"/>
    <col min="7688" max="7726" width="21.453125" style="139" bestFit="1" customWidth="1"/>
    <col min="7727" max="7936" width="9.1796875" style="139"/>
    <col min="7937" max="7937" width="10.54296875" style="139" bestFit="1" customWidth="1"/>
    <col min="7938" max="7938" width="15.7265625" style="139" bestFit="1" customWidth="1"/>
    <col min="7939" max="7939" width="15.7265625" style="139" customWidth="1"/>
    <col min="7940" max="7940" width="15.7265625" style="139" bestFit="1" customWidth="1"/>
    <col min="7941" max="7943" width="24" style="139" bestFit="1" customWidth="1"/>
    <col min="7944" max="7982" width="21.453125" style="139" bestFit="1" customWidth="1"/>
    <col min="7983" max="8192" width="9.1796875" style="139"/>
    <col min="8193" max="8193" width="10.54296875" style="139" bestFit="1" customWidth="1"/>
    <col min="8194" max="8194" width="15.7265625" style="139" bestFit="1" customWidth="1"/>
    <col min="8195" max="8195" width="15.7265625" style="139" customWidth="1"/>
    <col min="8196" max="8196" width="15.7265625" style="139" bestFit="1" customWidth="1"/>
    <col min="8197" max="8199" width="24" style="139" bestFit="1" customWidth="1"/>
    <col min="8200" max="8238" width="21.453125" style="139" bestFit="1" customWidth="1"/>
    <col min="8239" max="8448" width="9.1796875" style="139"/>
    <col min="8449" max="8449" width="10.54296875" style="139" bestFit="1" customWidth="1"/>
    <col min="8450" max="8450" width="15.7265625" style="139" bestFit="1" customWidth="1"/>
    <col min="8451" max="8451" width="15.7265625" style="139" customWidth="1"/>
    <col min="8452" max="8452" width="15.7265625" style="139" bestFit="1" customWidth="1"/>
    <col min="8453" max="8455" width="24" style="139" bestFit="1" customWidth="1"/>
    <col min="8456" max="8494" width="21.453125" style="139" bestFit="1" customWidth="1"/>
    <col min="8495" max="8704" width="9.1796875" style="139"/>
    <col min="8705" max="8705" width="10.54296875" style="139" bestFit="1" customWidth="1"/>
    <col min="8706" max="8706" width="15.7265625" style="139" bestFit="1" customWidth="1"/>
    <col min="8707" max="8707" width="15.7265625" style="139" customWidth="1"/>
    <col min="8708" max="8708" width="15.7265625" style="139" bestFit="1" customWidth="1"/>
    <col min="8709" max="8711" width="24" style="139" bestFit="1" customWidth="1"/>
    <col min="8712" max="8750" width="21.453125" style="139" bestFit="1" customWidth="1"/>
    <col min="8751" max="8960" width="9.1796875" style="139"/>
    <col min="8961" max="8961" width="10.54296875" style="139" bestFit="1" customWidth="1"/>
    <col min="8962" max="8962" width="15.7265625" style="139" bestFit="1" customWidth="1"/>
    <col min="8963" max="8963" width="15.7265625" style="139" customWidth="1"/>
    <col min="8964" max="8964" width="15.7265625" style="139" bestFit="1" customWidth="1"/>
    <col min="8965" max="8967" width="24" style="139" bestFit="1" customWidth="1"/>
    <col min="8968" max="9006" width="21.453125" style="139" bestFit="1" customWidth="1"/>
    <col min="9007" max="9216" width="9.1796875" style="139"/>
    <col min="9217" max="9217" width="10.54296875" style="139" bestFit="1" customWidth="1"/>
    <col min="9218" max="9218" width="15.7265625" style="139" bestFit="1" customWidth="1"/>
    <col min="9219" max="9219" width="15.7265625" style="139" customWidth="1"/>
    <col min="9220" max="9220" width="15.7265625" style="139" bestFit="1" customWidth="1"/>
    <col min="9221" max="9223" width="24" style="139" bestFit="1" customWidth="1"/>
    <col min="9224" max="9262" width="21.453125" style="139" bestFit="1" customWidth="1"/>
    <col min="9263" max="9472" width="9.1796875" style="139"/>
    <col min="9473" max="9473" width="10.54296875" style="139" bestFit="1" customWidth="1"/>
    <col min="9474" max="9474" width="15.7265625" style="139" bestFit="1" customWidth="1"/>
    <col min="9475" max="9475" width="15.7265625" style="139" customWidth="1"/>
    <col min="9476" max="9476" width="15.7265625" style="139" bestFit="1" customWidth="1"/>
    <col min="9477" max="9479" width="24" style="139" bestFit="1" customWidth="1"/>
    <col min="9480" max="9518" width="21.453125" style="139" bestFit="1" customWidth="1"/>
    <col min="9519" max="9728" width="9.1796875" style="139"/>
    <col min="9729" max="9729" width="10.54296875" style="139" bestFit="1" customWidth="1"/>
    <col min="9730" max="9730" width="15.7265625" style="139" bestFit="1" customWidth="1"/>
    <col min="9731" max="9731" width="15.7265625" style="139" customWidth="1"/>
    <col min="9732" max="9732" width="15.7265625" style="139" bestFit="1" customWidth="1"/>
    <col min="9733" max="9735" width="24" style="139" bestFit="1" customWidth="1"/>
    <col min="9736" max="9774" width="21.453125" style="139" bestFit="1" customWidth="1"/>
    <col min="9775" max="9984" width="9.1796875" style="139"/>
    <col min="9985" max="9985" width="10.54296875" style="139" bestFit="1" customWidth="1"/>
    <col min="9986" max="9986" width="15.7265625" style="139" bestFit="1" customWidth="1"/>
    <col min="9987" max="9987" width="15.7265625" style="139" customWidth="1"/>
    <col min="9988" max="9988" width="15.7265625" style="139" bestFit="1" customWidth="1"/>
    <col min="9989" max="9991" width="24" style="139" bestFit="1" customWidth="1"/>
    <col min="9992" max="10030" width="21.453125" style="139" bestFit="1" customWidth="1"/>
    <col min="10031" max="10240" width="9.1796875" style="139"/>
    <col min="10241" max="10241" width="10.54296875" style="139" bestFit="1" customWidth="1"/>
    <col min="10242" max="10242" width="15.7265625" style="139" bestFit="1" customWidth="1"/>
    <col min="10243" max="10243" width="15.7265625" style="139" customWidth="1"/>
    <col min="10244" max="10244" width="15.7265625" style="139" bestFit="1" customWidth="1"/>
    <col min="10245" max="10247" width="24" style="139" bestFit="1" customWidth="1"/>
    <col min="10248" max="10286" width="21.453125" style="139" bestFit="1" customWidth="1"/>
    <col min="10287" max="10496" width="9.1796875" style="139"/>
    <col min="10497" max="10497" width="10.54296875" style="139" bestFit="1" customWidth="1"/>
    <col min="10498" max="10498" width="15.7265625" style="139" bestFit="1" customWidth="1"/>
    <col min="10499" max="10499" width="15.7265625" style="139" customWidth="1"/>
    <col min="10500" max="10500" width="15.7265625" style="139" bestFit="1" customWidth="1"/>
    <col min="10501" max="10503" width="24" style="139" bestFit="1" customWidth="1"/>
    <col min="10504" max="10542" width="21.453125" style="139" bestFit="1" customWidth="1"/>
    <col min="10543" max="10752" width="9.1796875" style="139"/>
    <col min="10753" max="10753" width="10.54296875" style="139" bestFit="1" customWidth="1"/>
    <col min="10754" max="10754" width="15.7265625" style="139" bestFit="1" customWidth="1"/>
    <col min="10755" max="10755" width="15.7265625" style="139" customWidth="1"/>
    <col min="10756" max="10756" width="15.7265625" style="139" bestFit="1" customWidth="1"/>
    <col min="10757" max="10759" width="24" style="139" bestFit="1" customWidth="1"/>
    <col min="10760" max="10798" width="21.453125" style="139" bestFit="1" customWidth="1"/>
    <col min="10799" max="11008" width="9.1796875" style="139"/>
    <col min="11009" max="11009" width="10.54296875" style="139" bestFit="1" customWidth="1"/>
    <col min="11010" max="11010" width="15.7265625" style="139" bestFit="1" customWidth="1"/>
    <col min="11011" max="11011" width="15.7265625" style="139" customWidth="1"/>
    <col min="11012" max="11012" width="15.7265625" style="139" bestFit="1" customWidth="1"/>
    <col min="11013" max="11015" width="24" style="139" bestFit="1" customWidth="1"/>
    <col min="11016" max="11054" width="21.453125" style="139" bestFit="1" customWidth="1"/>
    <col min="11055" max="11264" width="9.1796875" style="139"/>
    <col min="11265" max="11265" width="10.54296875" style="139" bestFit="1" customWidth="1"/>
    <col min="11266" max="11266" width="15.7265625" style="139" bestFit="1" customWidth="1"/>
    <col min="11267" max="11267" width="15.7265625" style="139" customWidth="1"/>
    <col min="11268" max="11268" width="15.7265625" style="139" bestFit="1" customWidth="1"/>
    <col min="11269" max="11271" width="24" style="139" bestFit="1" customWidth="1"/>
    <col min="11272" max="11310" width="21.453125" style="139" bestFit="1" customWidth="1"/>
    <col min="11311" max="11520" width="9.1796875" style="139"/>
    <col min="11521" max="11521" width="10.54296875" style="139" bestFit="1" customWidth="1"/>
    <col min="11522" max="11522" width="15.7265625" style="139" bestFit="1" customWidth="1"/>
    <col min="11523" max="11523" width="15.7265625" style="139" customWidth="1"/>
    <col min="11524" max="11524" width="15.7265625" style="139" bestFit="1" customWidth="1"/>
    <col min="11525" max="11527" width="24" style="139" bestFit="1" customWidth="1"/>
    <col min="11528" max="11566" width="21.453125" style="139" bestFit="1" customWidth="1"/>
    <col min="11567" max="11776" width="9.1796875" style="139"/>
    <col min="11777" max="11777" width="10.54296875" style="139" bestFit="1" customWidth="1"/>
    <col min="11778" max="11778" width="15.7265625" style="139" bestFit="1" customWidth="1"/>
    <col min="11779" max="11779" width="15.7265625" style="139" customWidth="1"/>
    <col min="11780" max="11780" width="15.7265625" style="139" bestFit="1" customWidth="1"/>
    <col min="11781" max="11783" width="24" style="139" bestFit="1" customWidth="1"/>
    <col min="11784" max="11822" width="21.453125" style="139" bestFit="1" customWidth="1"/>
    <col min="11823" max="12032" width="9.1796875" style="139"/>
    <col min="12033" max="12033" width="10.54296875" style="139" bestFit="1" customWidth="1"/>
    <col min="12034" max="12034" width="15.7265625" style="139" bestFit="1" customWidth="1"/>
    <col min="12035" max="12035" width="15.7265625" style="139" customWidth="1"/>
    <col min="12036" max="12036" width="15.7265625" style="139" bestFit="1" customWidth="1"/>
    <col min="12037" max="12039" width="24" style="139" bestFit="1" customWidth="1"/>
    <col min="12040" max="12078" width="21.453125" style="139" bestFit="1" customWidth="1"/>
    <col min="12079" max="12288" width="9.1796875" style="139"/>
    <col min="12289" max="12289" width="10.54296875" style="139" bestFit="1" customWidth="1"/>
    <col min="12290" max="12290" width="15.7265625" style="139" bestFit="1" customWidth="1"/>
    <col min="12291" max="12291" width="15.7265625" style="139" customWidth="1"/>
    <col min="12292" max="12292" width="15.7265625" style="139" bestFit="1" customWidth="1"/>
    <col min="12293" max="12295" width="24" style="139" bestFit="1" customWidth="1"/>
    <col min="12296" max="12334" width="21.453125" style="139" bestFit="1" customWidth="1"/>
    <col min="12335" max="12544" width="9.1796875" style="139"/>
    <col min="12545" max="12545" width="10.54296875" style="139" bestFit="1" customWidth="1"/>
    <col min="12546" max="12546" width="15.7265625" style="139" bestFit="1" customWidth="1"/>
    <col min="12547" max="12547" width="15.7265625" style="139" customWidth="1"/>
    <col min="12548" max="12548" width="15.7265625" style="139" bestFit="1" customWidth="1"/>
    <col min="12549" max="12551" width="24" style="139" bestFit="1" customWidth="1"/>
    <col min="12552" max="12590" width="21.453125" style="139" bestFit="1" customWidth="1"/>
    <col min="12591" max="12800" width="9.1796875" style="139"/>
    <col min="12801" max="12801" width="10.54296875" style="139" bestFit="1" customWidth="1"/>
    <col min="12802" max="12802" width="15.7265625" style="139" bestFit="1" customWidth="1"/>
    <col min="12803" max="12803" width="15.7265625" style="139" customWidth="1"/>
    <col min="12804" max="12804" width="15.7265625" style="139" bestFit="1" customWidth="1"/>
    <col min="12805" max="12807" width="24" style="139" bestFit="1" customWidth="1"/>
    <col min="12808" max="12846" width="21.453125" style="139" bestFit="1" customWidth="1"/>
    <col min="12847" max="13056" width="9.1796875" style="139"/>
    <col min="13057" max="13057" width="10.54296875" style="139" bestFit="1" customWidth="1"/>
    <col min="13058" max="13058" width="15.7265625" style="139" bestFit="1" customWidth="1"/>
    <col min="13059" max="13059" width="15.7265625" style="139" customWidth="1"/>
    <col min="13060" max="13060" width="15.7265625" style="139" bestFit="1" customWidth="1"/>
    <col min="13061" max="13063" width="24" style="139" bestFit="1" customWidth="1"/>
    <col min="13064" max="13102" width="21.453125" style="139" bestFit="1" customWidth="1"/>
    <col min="13103" max="13312" width="9.1796875" style="139"/>
    <col min="13313" max="13313" width="10.54296875" style="139" bestFit="1" customWidth="1"/>
    <col min="13314" max="13314" width="15.7265625" style="139" bestFit="1" customWidth="1"/>
    <col min="13315" max="13315" width="15.7265625" style="139" customWidth="1"/>
    <col min="13316" max="13316" width="15.7265625" style="139" bestFit="1" customWidth="1"/>
    <col min="13317" max="13319" width="24" style="139" bestFit="1" customWidth="1"/>
    <col min="13320" max="13358" width="21.453125" style="139" bestFit="1" customWidth="1"/>
    <col min="13359" max="13568" width="9.1796875" style="139"/>
    <col min="13569" max="13569" width="10.54296875" style="139" bestFit="1" customWidth="1"/>
    <col min="13570" max="13570" width="15.7265625" style="139" bestFit="1" customWidth="1"/>
    <col min="13571" max="13571" width="15.7265625" style="139" customWidth="1"/>
    <col min="13572" max="13572" width="15.7265625" style="139" bestFit="1" customWidth="1"/>
    <col min="13573" max="13575" width="24" style="139" bestFit="1" customWidth="1"/>
    <col min="13576" max="13614" width="21.453125" style="139" bestFit="1" customWidth="1"/>
    <col min="13615" max="13824" width="9.1796875" style="139"/>
    <col min="13825" max="13825" width="10.54296875" style="139" bestFit="1" customWidth="1"/>
    <col min="13826" max="13826" width="15.7265625" style="139" bestFit="1" customWidth="1"/>
    <col min="13827" max="13827" width="15.7265625" style="139" customWidth="1"/>
    <col min="13828" max="13828" width="15.7265625" style="139" bestFit="1" customWidth="1"/>
    <col min="13829" max="13831" width="24" style="139" bestFit="1" customWidth="1"/>
    <col min="13832" max="13870" width="21.453125" style="139" bestFit="1" customWidth="1"/>
    <col min="13871" max="14080" width="9.1796875" style="139"/>
    <col min="14081" max="14081" width="10.54296875" style="139" bestFit="1" customWidth="1"/>
    <col min="14082" max="14082" width="15.7265625" style="139" bestFit="1" customWidth="1"/>
    <col min="14083" max="14083" width="15.7265625" style="139" customWidth="1"/>
    <col min="14084" max="14084" width="15.7265625" style="139" bestFit="1" customWidth="1"/>
    <col min="14085" max="14087" width="24" style="139" bestFit="1" customWidth="1"/>
    <col min="14088" max="14126" width="21.453125" style="139" bestFit="1" customWidth="1"/>
    <col min="14127" max="14336" width="9.1796875" style="139"/>
    <col min="14337" max="14337" width="10.54296875" style="139" bestFit="1" customWidth="1"/>
    <col min="14338" max="14338" width="15.7265625" style="139" bestFit="1" customWidth="1"/>
    <col min="14339" max="14339" width="15.7265625" style="139" customWidth="1"/>
    <col min="14340" max="14340" width="15.7265625" style="139" bestFit="1" customWidth="1"/>
    <col min="14341" max="14343" width="24" style="139" bestFit="1" customWidth="1"/>
    <col min="14344" max="14382" width="21.453125" style="139" bestFit="1" customWidth="1"/>
    <col min="14383" max="14592" width="9.1796875" style="139"/>
    <col min="14593" max="14593" width="10.54296875" style="139" bestFit="1" customWidth="1"/>
    <col min="14594" max="14594" width="15.7265625" style="139" bestFit="1" customWidth="1"/>
    <col min="14595" max="14595" width="15.7265625" style="139" customWidth="1"/>
    <col min="14596" max="14596" width="15.7265625" style="139" bestFit="1" customWidth="1"/>
    <col min="14597" max="14599" width="24" style="139" bestFit="1" customWidth="1"/>
    <col min="14600" max="14638" width="21.453125" style="139" bestFit="1" customWidth="1"/>
    <col min="14639" max="14848" width="9.1796875" style="139"/>
    <col min="14849" max="14849" width="10.54296875" style="139" bestFit="1" customWidth="1"/>
    <col min="14850" max="14850" width="15.7265625" style="139" bestFit="1" customWidth="1"/>
    <col min="14851" max="14851" width="15.7265625" style="139" customWidth="1"/>
    <col min="14852" max="14852" width="15.7265625" style="139" bestFit="1" customWidth="1"/>
    <col min="14853" max="14855" width="24" style="139" bestFit="1" customWidth="1"/>
    <col min="14856" max="14894" width="21.453125" style="139" bestFit="1" customWidth="1"/>
    <col min="14895" max="15104" width="9.1796875" style="139"/>
    <col min="15105" max="15105" width="10.54296875" style="139" bestFit="1" customWidth="1"/>
    <col min="15106" max="15106" width="15.7265625" style="139" bestFit="1" customWidth="1"/>
    <col min="15107" max="15107" width="15.7265625" style="139" customWidth="1"/>
    <col min="15108" max="15108" width="15.7265625" style="139" bestFit="1" customWidth="1"/>
    <col min="15109" max="15111" width="24" style="139" bestFit="1" customWidth="1"/>
    <col min="15112" max="15150" width="21.453125" style="139" bestFit="1" customWidth="1"/>
    <col min="15151" max="15360" width="9.1796875" style="139"/>
    <col min="15361" max="15361" width="10.54296875" style="139" bestFit="1" customWidth="1"/>
    <col min="15362" max="15362" width="15.7265625" style="139" bestFit="1" customWidth="1"/>
    <col min="15363" max="15363" width="15.7265625" style="139" customWidth="1"/>
    <col min="15364" max="15364" width="15.7265625" style="139" bestFit="1" customWidth="1"/>
    <col min="15365" max="15367" width="24" style="139" bestFit="1" customWidth="1"/>
    <col min="15368" max="15406" width="21.453125" style="139" bestFit="1" customWidth="1"/>
    <col min="15407" max="15616" width="9.1796875" style="139"/>
    <col min="15617" max="15617" width="10.54296875" style="139" bestFit="1" customWidth="1"/>
    <col min="15618" max="15618" width="15.7265625" style="139" bestFit="1" customWidth="1"/>
    <col min="15619" max="15619" width="15.7265625" style="139" customWidth="1"/>
    <col min="15620" max="15620" width="15.7265625" style="139" bestFit="1" customWidth="1"/>
    <col min="15621" max="15623" width="24" style="139" bestFit="1" customWidth="1"/>
    <col min="15624" max="15662" width="21.453125" style="139" bestFit="1" customWidth="1"/>
    <col min="15663" max="15872" width="9.1796875" style="139"/>
    <col min="15873" max="15873" width="10.54296875" style="139" bestFit="1" customWidth="1"/>
    <col min="15874" max="15874" width="15.7265625" style="139" bestFit="1" customWidth="1"/>
    <col min="15875" max="15875" width="15.7265625" style="139" customWidth="1"/>
    <col min="15876" max="15876" width="15.7265625" style="139" bestFit="1" customWidth="1"/>
    <col min="15877" max="15879" width="24" style="139" bestFit="1" customWidth="1"/>
    <col min="15880" max="15918" width="21.453125" style="139" bestFit="1" customWidth="1"/>
    <col min="15919" max="16128" width="9.1796875" style="139"/>
    <col min="16129" max="16129" width="10.54296875" style="139" bestFit="1" customWidth="1"/>
    <col min="16130" max="16130" width="15.7265625" style="139" bestFit="1" customWidth="1"/>
    <col min="16131" max="16131" width="15.7265625" style="139" customWidth="1"/>
    <col min="16132" max="16132" width="15.7265625" style="139" bestFit="1" customWidth="1"/>
    <col min="16133" max="16135" width="24" style="139" bestFit="1" customWidth="1"/>
    <col min="16136" max="16174" width="21.453125" style="139" bestFit="1" customWidth="1"/>
    <col min="16175" max="16384" width="9.1796875" style="139"/>
  </cols>
  <sheetData>
    <row r="1" spans="1:6" s="777" customFormat="1" ht="25">
      <c r="A1" s="795" t="s">
        <v>622</v>
      </c>
    </row>
    <row r="2" spans="1:6" s="167" customFormat="1" ht="18" customHeight="1" thickBot="1">
      <c r="A2" s="1841" t="s">
        <v>1501</v>
      </c>
      <c r="B2" s="1841"/>
      <c r="C2" s="1841"/>
      <c r="D2" s="1841"/>
      <c r="E2" s="166"/>
      <c r="F2" s="166"/>
    </row>
    <row r="3" spans="1:6" s="1192" customFormat="1" ht="28.5" customHeight="1" thickBot="1">
      <c r="A3" s="1463" t="s">
        <v>17</v>
      </c>
      <c r="B3" s="1464" t="s">
        <v>653</v>
      </c>
      <c r="C3" s="1464" t="s">
        <v>654</v>
      </c>
      <c r="D3" s="1465" t="s">
        <v>655</v>
      </c>
    </row>
    <row r="4" spans="1:6" s="114" customFormat="1" ht="28.5" customHeight="1">
      <c r="A4" s="137">
        <v>2008</v>
      </c>
      <c r="B4" s="1456">
        <v>6443.0859941792805</v>
      </c>
      <c r="C4" s="1456">
        <v>0</v>
      </c>
      <c r="D4" s="1457">
        <v>6443.0859941792805</v>
      </c>
    </row>
    <row r="5" spans="1:6" s="114" customFormat="1" ht="28.5" customHeight="1">
      <c r="A5" s="137">
        <v>2009</v>
      </c>
      <c r="B5" s="1456">
        <v>8150.8845122125804</v>
      </c>
      <c r="C5" s="1456">
        <v>0</v>
      </c>
      <c r="D5" s="1457">
        <v>8150.8845122125804</v>
      </c>
    </row>
    <row r="6" spans="1:6" s="114" customFormat="1" ht="28.5" customHeight="1">
      <c r="A6" s="1458">
        <v>2010</v>
      </c>
      <c r="B6" s="1456">
        <v>7018.2723940280102</v>
      </c>
      <c r="C6" s="1456">
        <v>0</v>
      </c>
      <c r="D6" s="1457">
        <v>7018.2723940280102</v>
      </c>
    </row>
    <row r="7" spans="1:6" s="114" customFormat="1" ht="28.5" customHeight="1">
      <c r="A7" s="137">
        <v>2011</v>
      </c>
      <c r="B7" s="1456">
        <v>6685.8538198025408</v>
      </c>
      <c r="C7" s="1456">
        <v>0</v>
      </c>
      <c r="D7" s="1457">
        <v>6685.8538198025408</v>
      </c>
    </row>
    <row r="8" spans="1:6" s="114" customFormat="1" ht="28.5" customHeight="1">
      <c r="A8" s="137">
        <v>2012</v>
      </c>
      <c r="B8" s="1456">
        <v>7723.7207381452808</v>
      </c>
      <c r="C8" s="1456">
        <v>0</v>
      </c>
      <c r="D8" s="1457">
        <v>7723.7207381452808</v>
      </c>
    </row>
    <row r="9" spans="1:6" s="114" customFormat="1" ht="28.5" customHeight="1">
      <c r="A9" s="137">
        <v>2013</v>
      </c>
      <c r="B9" s="1456">
        <v>9467.2759960295698</v>
      </c>
      <c r="C9" s="1456">
        <v>21.042150233099996</v>
      </c>
      <c r="D9" s="1457">
        <v>9488.3181462626708</v>
      </c>
    </row>
    <row r="10" spans="1:6" s="114" customFormat="1" ht="28.5" customHeight="1">
      <c r="A10" s="137">
        <v>2014</v>
      </c>
      <c r="B10" s="1456">
        <v>12101.197514744732</v>
      </c>
      <c r="C10" s="1456">
        <v>42.049139557650001</v>
      </c>
      <c r="D10" s="1457">
        <v>12143.246654302382</v>
      </c>
    </row>
    <row r="11" spans="1:6" s="114" customFormat="1" ht="28.5" customHeight="1">
      <c r="A11" s="137">
        <v>2015</v>
      </c>
      <c r="B11" s="1456">
        <v>12101.316972195322</v>
      </c>
      <c r="C11" s="1456">
        <v>47.038625294190005</v>
      </c>
      <c r="D11" s="1457">
        <v>12148.355597489512</v>
      </c>
    </row>
    <row r="12" spans="1:6" s="114" customFormat="1" ht="28.5" customHeight="1">
      <c r="A12" s="137">
        <v>2016</v>
      </c>
      <c r="B12" s="1456">
        <v>14752.835204611343</v>
      </c>
      <c r="C12" s="1456">
        <v>119.47363886705</v>
      </c>
      <c r="D12" s="1457">
        <v>14872.308843478393</v>
      </c>
    </row>
    <row r="13" spans="1:6" s="114" customFormat="1" ht="28.5" customHeight="1">
      <c r="A13" s="137">
        <v>2017</v>
      </c>
      <c r="B13" s="1456">
        <v>14513.322173214592</v>
      </c>
      <c r="C13" s="1456">
        <v>148.82081048704998</v>
      </c>
      <c r="D13" s="1457">
        <v>14662.142983701642</v>
      </c>
    </row>
    <row r="14" spans="1:6" s="114" customFormat="1" ht="24.65" customHeight="1">
      <c r="A14" s="137">
        <v>2018</v>
      </c>
      <c r="B14" s="1456">
        <v>13779.49932399872</v>
      </c>
      <c r="C14" s="1456">
        <v>185.78460965783</v>
      </c>
      <c r="D14" s="1457">
        <v>13965.283933656548</v>
      </c>
      <c r="F14" s="74"/>
    </row>
    <row r="15" spans="1:6" s="114" customFormat="1" ht="28.5" customHeight="1">
      <c r="A15" s="137">
        <v>2019</v>
      </c>
      <c r="B15" s="1456">
        <v>15748.33407269268</v>
      </c>
      <c r="C15" s="1456">
        <v>247.51137972391001</v>
      </c>
      <c r="D15" s="1457">
        <v>15995.84545241659</v>
      </c>
    </row>
    <row r="16" spans="1:6" s="114" customFormat="1" ht="28.5" customHeight="1">
      <c r="A16" s="137">
        <v>2020</v>
      </c>
      <c r="B16" s="1459">
        <v>18122.50583626654</v>
      </c>
      <c r="C16" s="1459">
        <v>326.15097865173044</v>
      </c>
      <c r="D16" s="1460">
        <v>18448.656814918271</v>
      </c>
    </row>
    <row r="17" spans="1:11" s="114" customFormat="1" ht="28.5" customHeight="1">
      <c r="A17" s="137" t="s">
        <v>32</v>
      </c>
      <c r="B17" s="1456">
        <v>16575.198452006738</v>
      </c>
      <c r="C17" s="1456">
        <v>256.43003542197852</v>
      </c>
      <c r="D17" s="1457">
        <v>16831.628487428716</v>
      </c>
    </row>
    <row r="18" spans="1:11" s="114" customFormat="1" ht="28.5" customHeight="1">
      <c r="A18" s="137" t="s">
        <v>33</v>
      </c>
      <c r="B18" s="1456">
        <v>16880.775904107271</v>
      </c>
      <c r="C18" s="1456">
        <v>266.16445937041016</v>
      </c>
      <c r="D18" s="1457">
        <v>17146.940363477683</v>
      </c>
    </row>
    <row r="19" spans="1:11" s="114" customFormat="1" ht="28.5" customHeight="1">
      <c r="A19" s="137" t="s">
        <v>34</v>
      </c>
      <c r="B19" s="1456">
        <v>17261.28383147356</v>
      </c>
      <c r="C19" s="1456">
        <v>277.46222048429104</v>
      </c>
      <c r="D19" s="1457">
        <v>17538.746051957853</v>
      </c>
    </row>
    <row r="20" spans="1:11" s="114" customFormat="1" ht="28.5" customHeight="1">
      <c r="A20" s="137" t="s">
        <v>221</v>
      </c>
      <c r="B20" s="1456">
        <v>18122.50583626654</v>
      </c>
      <c r="C20" s="1456">
        <v>326.15097865173044</v>
      </c>
      <c r="D20" s="1457">
        <v>18448.656814918271</v>
      </c>
    </row>
    <row r="21" spans="1:11" s="114" customFormat="1" ht="28.5" customHeight="1">
      <c r="A21" s="137">
        <v>2021</v>
      </c>
      <c r="B21" s="1459">
        <v>21643.519467889211</v>
      </c>
      <c r="C21" s="1459">
        <v>472.07045768667967</v>
      </c>
      <c r="D21" s="1460">
        <v>22115.589925575892</v>
      </c>
    </row>
    <row r="22" spans="1:11" s="114" customFormat="1" ht="28.5" customHeight="1">
      <c r="A22" s="137" t="s">
        <v>32</v>
      </c>
      <c r="B22" s="1456">
        <v>18725.45473730348</v>
      </c>
      <c r="C22" s="1456">
        <v>335.89254787253907</v>
      </c>
      <c r="D22" s="1457">
        <v>19061.34728517602</v>
      </c>
    </row>
    <row r="23" spans="1:11" s="114" customFormat="1" ht="28.5" customHeight="1">
      <c r="A23" s="137" t="s">
        <v>33</v>
      </c>
      <c r="B23" s="1456">
        <v>19624.902779556796</v>
      </c>
      <c r="C23" s="1456">
        <v>322.54428626657034</v>
      </c>
      <c r="D23" s="1457">
        <v>19947.447065823366</v>
      </c>
    </row>
    <row r="24" spans="1:11" s="114" customFormat="1" ht="28.5" customHeight="1">
      <c r="A24" s="137" t="s">
        <v>34</v>
      </c>
      <c r="B24" s="1456">
        <v>20610.101082612386</v>
      </c>
      <c r="C24" s="1456">
        <v>349.45696620221094</v>
      </c>
      <c r="D24" s="1457">
        <v>20959.558048814597</v>
      </c>
    </row>
    <row r="25" spans="1:11" s="114" customFormat="1" ht="28.5" customHeight="1" thickBot="1">
      <c r="A25" s="138" t="s">
        <v>221</v>
      </c>
      <c r="B25" s="1461">
        <v>21643.519467889211</v>
      </c>
      <c r="C25" s="1461">
        <v>472.07045768667967</v>
      </c>
      <c r="D25" s="1462">
        <v>22115.589925575892</v>
      </c>
    </row>
    <row r="26" spans="1:11">
      <c r="A26" s="1425" t="s">
        <v>36</v>
      </c>
    </row>
    <row r="27" spans="1:11">
      <c r="I27" s="114"/>
      <c r="J27" s="114"/>
      <c r="K27" s="114"/>
    </row>
    <row r="28" spans="1:11">
      <c r="I28" s="114"/>
      <c r="J28" s="114"/>
      <c r="K28" s="114"/>
    </row>
    <row r="29" spans="1:11">
      <c r="I29" s="114"/>
      <c r="J29" s="114"/>
      <c r="K29" s="114"/>
    </row>
    <row r="30" spans="1:11">
      <c r="I30" s="114"/>
      <c r="J30" s="114"/>
      <c r="K30" s="114"/>
    </row>
  </sheetData>
  <mergeCells count="1">
    <mergeCell ref="A2:D2"/>
  </mergeCells>
  <conditionalFormatting sqref="A26:A65431 A3:A19">
    <cfRule type="cellIs" dxfId="2" priority="3" stopIfTrue="1" operator="equal">
      <formula>"#N/A"</formula>
    </cfRule>
  </conditionalFormatting>
  <conditionalFormatting sqref="A21:A25">
    <cfRule type="cellIs" dxfId="1" priority="2" stopIfTrue="1" operator="equal">
      <formula>"#N/A"</formula>
    </cfRule>
  </conditionalFormatting>
  <conditionalFormatting sqref="A20">
    <cfRule type="cellIs" dxfId="0" priority="1" stopIfTrue="1" operator="equal">
      <formula>"#N/A"</formula>
    </cfRule>
  </conditionalFormatting>
  <hyperlinks>
    <hyperlink ref="A1" location="Menu!A1" display="Return to Menu" xr:uid="{00000000-0004-0000-1E00-000000000000}"/>
  </hyperlinks>
  <pageMargins left="0.7" right="0.7" top="0.75" bottom="0.75" header="0.3" footer="0.3"/>
  <pageSetup scale="96" orientation="portrait" r:id="rId1"/>
  <headerFooter>
    <oddFooter>&amp;L&amp;1#&amp;"Calibri"&amp;10&amp;K0078D7This document is for CBN internal consumption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D61"/>
  <sheetViews>
    <sheetView showWhiteSpace="0" view="pageBreakPreview" zoomScale="80" zoomScaleNormal="75" zoomScaleSheetLayoutView="80" workbookViewId="0">
      <pane xSplit="1" ySplit="6" topLeftCell="G42" activePane="bottomRight" state="frozen"/>
      <selection pane="topRight" activeCell="B1" sqref="B1"/>
      <selection pane="bottomLeft" activeCell="A7" sqref="A7"/>
      <selection pane="bottomRight"/>
    </sheetView>
  </sheetViews>
  <sheetFormatPr defaultColWidth="9.1796875" defaultRowHeight="14"/>
  <cols>
    <col min="1" max="1" width="23" style="4" customWidth="1"/>
    <col min="2" max="2" width="13.453125" style="4" bestFit="1" customWidth="1"/>
    <col min="3" max="3" width="13.1796875" style="4" customWidth="1"/>
    <col min="4" max="4" width="18.1796875" style="4" customWidth="1"/>
    <col min="5" max="5" width="14.453125" style="4" bestFit="1" customWidth="1"/>
    <col min="6" max="6" width="12.7265625" style="4" bestFit="1" customWidth="1"/>
    <col min="7" max="7" width="15.7265625" style="4" customWidth="1"/>
    <col min="8" max="8" width="17.54296875" style="4" customWidth="1"/>
    <col min="9" max="9" width="14.81640625" style="4" bestFit="1" customWidth="1"/>
    <col min="10" max="10" width="15" style="4" customWidth="1"/>
    <col min="11" max="11" width="18.26953125" style="4" bestFit="1" customWidth="1"/>
    <col min="12" max="12" width="13.81640625" style="4" bestFit="1" customWidth="1"/>
    <col min="13" max="13" width="13.7265625" style="4" bestFit="1" customWidth="1"/>
    <col min="14" max="14" width="13.453125" style="4" customWidth="1"/>
    <col min="15" max="15" width="14.453125" style="4" bestFit="1" customWidth="1"/>
    <col min="16" max="16" width="15.54296875" style="4" bestFit="1" customWidth="1"/>
    <col min="17" max="17" width="17.26953125" style="4" customWidth="1"/>
    <col min="18" max="19" width="12.26953125" style="4" customWidth="1"/>
    <col min="20" max="20" width="15.453125" style="4" customWidth="1"/>
    <col min="21" max="21" width="12.26953125" style="4" bestFit="1" customWidth="1"/>
    <col min="22" max="16384" width="9.1796875" style="4"/>
  </cols>
  <sheetData>
    <row r="1" spans="1:21" ht="24" customHeight="1">
      <c r="A1" s="795" t="s">
        <v>622</v>
      </c>
    </row>
    <row r="2" spans="1:21" s="162" customFormat="1" ht="20.5" thickBot="1">
      <c r="A2" s="1145" t="s">
        <v>1505</v>
      </c>
      <c r="B2" s="163"/>
      <c r="C2" s="163"/>
      <c r="D2" s="163"/>
      <c r="E2" s="163"/>
      <c r="F2" s="163"/>
      <c r="G2" s="163"/>
      <c r="H2" s="220"/>
      <c r="I2" s="163"/>
      <c r="J2" s="163"/>
      <c r="K2" s="163"/>
      <c r="L2" s="163"/>
      <c r="M2" s="163"/>
      <c r="N2" s="163"/>
      <c r="O2" s="163"/>
      <c r="P2" s="163"/>
      <c r="Q2" s="163"/>
      <c r="R2" s="163"/>
      <c r="S2" s="163"/>
      <c r="T2" s="163"/>
      <c r="U2" s="163"/>
    </row>
    <row r="3" spans="1:21" s="8" customFormat="1" ht="15">
      <c r="A3" s="696"/>
      <c r="B3" s="1844" t="s">
        <v>289</v>
      </c>
      <c r="C3" s="1845"/>
      <c r="D3" s="1845"/>
      <c r="E3" s="1845"/>
      <c r="F3" s="1844" t="s">
        <v>290</v>
      </c>
      <c r="G3" s="1845"/>
      <c r="H3" s="1845"/>
      <c r="I3" s="1846"/>
      <c r="J3" s="1845" t="s">
        <v>291</v>
      </c>
      <c r="K3" s="1845"/>
      <c r="L3" s="1845"/>
      <c r="M3" s="1844" t="s">
        <v>292</v>
      </c>
      <c r="N3" s="1845"/>
      <c r="O3" s="1846"/>
      <c r="P3" s="265"/>
      <c r="Q3" s="266"/>
      <c r="R3" s="266"/>
      <c r="S3" s="266"/>
      <c r="T3" s="266"/>
      <c r="U3" s="266"/>
    </row>
    <row r="4" spans="1:21" s="8" customFormat="1" ht="15">
      <c r="A4" s="697"/>
      <c r="B4" s="268" t="s">
        <v>293</v>
      </c>
      <c r="C4" s="790" t="s">
        <v>294</v>
      </c>
      <c r="D4" s="790" t="s">
        <v>295</v>
      </c>
      <c r="E4" s="790" t="s">
        <v>296</v>
      </c>
      <c r="F4" s="268" t="s">
        <v>297</v>
      </c>
      <c r="G4" s="790" t="s">
        <v>298</v>
      </c>
      <c r="H4" s="790"/>
      <c r="I4" s="269"/>
      <c r="J4" s="790"/>
      <c r="K4" s="790"/>
      <c r="L4" s="790" t="s">
        <v>299</v>
      </c>
      <c r="M4" s="268"/>
      <c r="N4" s="790" t="s">
        <v>300</v>
      </c>
      <c r="O4" s="269" t="s">
        <v>301</v>
      </c>
      <c r="P4" s="270" t="s">
        <v>25</v>
      </c>
      <c r="Q4" s="10"/>
      <c r="R4" s="10"/>
      <c r="S4" s="10"/>
      <c r="T4" s="10"/>
      <c r="U4" s="10"/>
    </row>
    <row r="5" spans="1:21" s="8" customFormat="1" ht="15">
      <c r="A5" s="697" t="s">
        <v>17</v>
      </c>
      <c r="B5" s="268" t="s">
        <v>302</v>
      </c>
      <c r="C5" s="790" t="s">
        <v>303</v>
      </c>
      <c r="D5" s="790" t="s">
        <v>304</v>
      </c>
      <c r="E5" s="790" t="s">
        <v>305</v>
      </c>
      <c r="F5" s="268" t="s">
        <v>306</v>
      </c>
      <c r="G5" s="790" t="s">
        <v>307</v>
      </c>
      <c r="H5" s="790" t="s">
        <v>308</v>
      </c>
      <c r="I5" s="269" t="s">
        <v>309</v>
      </c>
      <c r="J5" s="790" t="s">
        <v>310</v>
      </c>
      <c r="K5" s="790" t="s">
        <v>311</v>
      </c>
      <c r="L5" s="790" t="s">
        <v>312</v>
      </c>
      <c r="M5" s="268" t="s">
        <v>200</v>
      </c>
      <c r="N5" s="790" t="s">
        <v>313</v>
      </c>
      <c r="O5" s="269" t="s">
        <v>472</v>
      </c>
      <c r="P5" s="270"/>
      <c r="Q5" s="10"/>
      <c r="R5" s="10"/>
      <c r="S5" s="10"/>
      <c r="T5" s="10"/>
      <c r="U5" s="10"/>
    </row>
    <row r="6" spans="1:21" s="8" customFormat="1" ht="15.5" thickBot="1">
      <c r="A6" s="698"/>
      <c r="B6" s="272" t="s">
        <v>314</v>
      </c>
      <c r="C6" s="273"/>
      <c r="D6" s="273"/>
      <c r="E6" s="273" t="s">
        <v>315</v>
      </c>
      <c r="F6" s="272"/>
      <c r="G6" s="273"/>
      <c r="H6" s="273"/>
      <c r="I6" s="274"/>
      <c r="J6" s="273" t="s">
        <v>316</v>
      </c>
      <c r="K6" s="273" t="s">
        <v>317</v>
      </c>
      <c r="L6" s="273" t="s">
        <v>318</v>
      </c>
      <c r="M6" s="272"/>
      <c r="N6" s="273" t="s">
        <v>319</v>
      </c>
      <c r="O6" s="274"/>
      <c r="P6" s="275"/>
      <c r="Q6" s="10"/>
      <c r="R6" s="10"/>
      <c r="S6" s="10"/>
      <c r="T6" s="10"/>
      <c r="U6" s="10"/>
    </row>
    <row r="7" spans="1:21">
      <c r="A7" s="1222">
        <v>1981</v>
      </c>
      <c r="B7" s="212">
        <v>0.59060000000000001</v>
      </c>
      <c r="C7" s="213">
        <v>2.6598000000000002</v>
      </c>
      <c r="D7" s="213">
        <v>8.7999999999999995E-2</v>
      </c>
      <c r="E7" s="213">
        <v>1.7504999999999999</v>
      </c>
      <c r="F7" s="223" t="s">
        <v>31</v>
      </c>
      <c r="G7" s="213">
        <v>0.82750000000000001</v>
      </c>
      <c r="H7" s="213">
        <v>0.1071</v>
      </c>
      <c r="I7" s="224">
        <v>0.54039999999999999</v>
      </c>
      <c r="J7" s="213">
        <v>0.1772</v>
      </c>
      <c r="K7" s="213">
        <v>0.61029999999999995</v>
      </c>
      <c r="L7" s="213">
        <v>0.36080000000000001</v>
      </c>
      <c r="M7" s="212">
        <v>0.30889999999999995</v>
      </c>
      <c r="N7" s="213">
        <v>0.32319999999999999</v>
      </c>
      <c r="O7" s="224">
        <v>0.23860000000000001</v>
      </c>
      <c r="P7" s="214">
        <v>8.5829000000000004</v>
      </c>
      <c r="Q7" s="1395"/>
      <c r="R7" s="1"/>
      <c r="S7" s="1"/>
      <c r="T7" s="1"/>
      <c r="U7" s="1"/>
    </row>
    <row r="8" spans="1:21">
      <c r="A8" s="1222">
        <v>1982</v>
      </c>
      <c r="B8" s="212">
        <v>0.78660000000000008</v>
      </c>
      <c r="C8" s="213">
        <v>3.0375999999999999</v>
      </c>
      <c r="D8" s="213">
        <v>9.4299999999999995E-2</v>
      </c>
      <c r="E8" s="213">
        <v>2.085</v>
      </c>
      <c r="F8" s="223" t="s">
        <v>31</v>
      </c>
      <c r="G8" s="213">
        <v>1.0923</v>
      </c>
      <c r="H8" s="213">
        <v>0.15049999999999999</v>
      </c>
      <c r="I8" s="224">
        <v>0.5837</v>
      </c>
      <c r="J8" s="213">
        <v>0.19309999999999999</v>
      </c>
      <c r="K8" s="213">
        <v>0.70699999999999996</v>
      </c>
      <c r="L8" s="213">
        <v>0.4027</v>
      </c>
      <c r="M8" s="212">
        <v>0.36810000000000004</v>
      </c>
      <c r="N8" s="225" t="s">
        <v>31</v>
      </c>
      <c r="O8" s="224">
        <v>0.77439999999999998</v>
      </c>
      <c r="P8" s="214">
        <v>10.275300000000001</v>
      </c>
      <c r="Q8" s="1395"/>
      <c r="R8" s="1"/>
      <c r="S8" s="1"/>
      <c r="T8" s="1"/>
      <c r="U8" s="1"/>
    </row>
    <row r="9" spans="1:21">
      <c r="A9" s="1222">
        <v>1983</v>
      </c>
      <c r="B9" s="212">
        <v>0.94040000000000001</v>
      </c>
      <c r="C9" s="213">
        <v>3.0530999999999997</v>
      </c>
      <c r="D9" s="213">
        <v>0.1187</v>
      </c>
      <c r="E9" s="213">
        <v>2.2601999999999998</v>
      </c>
      <c r="F9" s="223" t="s">
        <v>31</v>
      </c>
      <c r="G9" s="213">
        <v>1.0666</v>
      </c>
      <c r="H9" s="213">
        <v>0.13769999999999999</v>
      </c>
      <c r="I9" s="224">
        <v>0.52290000000000003</v>
      </c>
      <c r="J9" s="213">
        <v>0.18130000000000002</v>
      </c>
      <c r="K9" s="213">
        <v>0.71820000000000006</v>
      </c>
      <c r="L9" s="213">
        <v>0.81010000000000004</v>
      </c>
      <c r="M9" s="212">
        <v>0.58899999999999997</v>
      </c>
      <c r="N9" s="225" t="s">
        <v>31</v>
      </c>
      <c r="O9" s="224">
        <v>0.6957000000000001</v>
      </c>
      <c r="P9" s="214">
        <v>11.093900000000001</v>
      </c>
      <c r="Q9" s="1395"/>
      <c r="R9" s="1"/>
      <c r="S9" s="1"/>
      <c r="T9" s="1"/>
      <c r="U9" s="1"/>
    </row>
    <row r="10" spans="1:21">
      <c r="A10" s="1222">
        <v>1984</v>
      </c>
      <c r="B10" s="212">
        <v>1.0520999999999998</v>
      </c>
      <c r="C10" s="213">
        <v>3.0834999999999999</v>
      </c>
      <c r="D10" s="213">
        <v>0.16550000000000001</v>
      </c>
      <c r="E10" s="213">
        <v>2.3738000000000001</v>
      </c>
      <c r="F10" s="223" t="s">
        <v>31</v>
      </c>
      <c r="G10" s="213">
        <v>1.1977</v>
      </c>
      <c r="H10" s="213">
        <v>0.13350000000000001</v>
      </c>
      <c r="I10" s="224">
        <v>0.49149999999999999</v>
      </c>
      <c r="J10" s="213">
        <v>0.20069999999999999</v>
      </c>
      <c r="K10" s="213">
        <v>0.73850000000000005</v>
      </c>
      <c r="L10" s="213">
        <v>0.75320000000000009</v>
      </c>
      <c r="M10" s="212">
        <v>0.5796</v>
      </c>
      <c r="N10" s="225" t="s">
        <v>31</v>
      </c>
      <c r="O10" s="224">
        <v>0.73399999999999999</v>
      </c>
      <c r="P10" s="214">
        <v>11.503600000000002</v>
      </c>
      <c r="Q10" s="1395"/>
      <c r="R10" s="1"/>
      <c r="S10" s="1"/>
      <c r="T10" s="1"/>
      <c r="U10" s="1"/>
    </row>
    <row r="11" spans="1:21">
      <c r="A11" s="1222">
        <v>1985</v>
      </c>
      <c r="B11" s="212">
        <v>1.3102</v>
      </c>
      <c r="C11" s="213">
        <v>3.2321999999999997</v>
      </c>
      <c r="D11" s="213">
        <v>0.2361</v>
      </c>
      <c r="E11" s="213">
        <v>2.4937</v>
      </c>
      <c r="F11" s="223" t="s">
        <v>31</v>
      </c>
      <c r="G11" s="213">
        <v>1.4177</v>
      </c>
      <c r="H11" s="213">
        <v>0.1226</v>
      </c>
      <c r="I11" s="224">
        <v>0.51100000000000001</v>
      </c>
      <c r="J11" s="213">
        <v>0.24399999999999999</v>
      </c>
      <c r="K11" s="213">
        <v>0.74370000000000003</v>
      </c>
      <c r="L11" s="213">
        <v>0.53820000000000001</v>
      </c>
      <c r="M11" s="212">
        <v>0.55259999999999998</v>
      </c>
      <c r="N11" s="225" t="s">
        <v>31</v>
      </c>
      <c r="O11" s="224">
        <v>0.76819999999999999</v>
      </c>
      <c r="P11" s="214">
        <v>12.170200000000003</v>
      </c>
      <c r="Q11" s="1395"/>
      <c r="R11" s="1"/>
      <c r="S11" s="1"/>
      <c r="T11" s="1"/>
      <c r="U11" s="1"/>
    </row>
    <row r="12" spans="1:21">
      <c r="A12" s="1222">
        <v>1986</v>
      </c>
      <c r="B12" s="212">
        <v>1.8303</v>
      </c>
      <c r="C12" s="213">
        <v>4.4752000000000001</v>
      </c>
      <c r="D12" s="213">
        <v>0.20799999999999999</v>
      </c>
      <c r="E12" s="213">
        <v>2.8404000000000003</v>
      </c>
      <c r="F12" s="223" t="s">
        <v>31</v>
      </c>
      <c r="G12" s="213">
        <v>1.7250000000000001</v>
      </c>
      <c r="H12" s="213">
        <v>0.3115</v>
      </c>
      <c r="I12" s="224">
        <v>0.71829999999999994</v>
      </c>
      <c r="J12" s="213">
        <v>0.24209999999999998</v>
      </c>
      <c r="K12" s="213">
        <v>0.73029999999999995</v>
      </c>
      <c r="L12" s="213">
        <v>0.82320000000000004</v>
      </c>
      <c r="M12" s="212">
        <v>0.51479999999999992</v>
      </c>
      <c r="N12" s="225" t="s">
        <v>31</v>
      </c>
      <c r="O12" s="224">
        <v>1.2825</v>
      </c>
      <c r="P12" s="214">
        <v>15.701599999999999</v>
      </c>
      <c r="Q12" s="1395"/>
      <c r="R12" s="1"/>
      <c r="S12" s="1"/>
      <c r="T12" s="1"/>
      <c r="U12" s="1"/>
    </row>
    <row r="13" spans="1:21">
      <c r="A13" s="1222">
        <v>1987</v>
      </c>
      <c r="B13" s="212">
        <v>2.4270999999999998</v>
      </c>
      <c r="C13" s="213">
        <v>4.9611999999999998</v>
      </c>
      <c r="D13" s="213">
        <v>0.24630000000000002</v>
      </c>
      <c r="E13" s="213">
        <v>2.8924000000000003</v>
      </c>
      <c r="F13" s="223" t="s">
        <v>31</v>
      </c>
      <c r="G13" s="213">
        <v>1.9617</v>
      </c>
      <c r="H13" s="213">
        <v>0.46250000000000002</v>
      </c>
      <c r="I13" s="224">
        <v>0.61320000000000008</v>
      </c>
      <c r="J13" s="213">
        <v>0.23230000000000001</v>
      </c>
      <c r="K13" s="213">
        <v>0.80110000000000003</v>
      </c>
      <c r="L13" s="213">
        <v>1.1020000000000001</v>
      </c>
      <c r="M13" s="212">
        <v>0.64349999999999996</v>
      </c>
      <c r="N13" s="213">
        <v>0.56120000000000003</v>
      </c>
      <c r="O13" s="224">
        <v>0.62739999999999996</v>
      </c>
      <c r="P13" s="214">
        <v>17.5319</v>
      </c>
      <c r="Q13" s="1395"/>
      <c r="R13" s="1"/>
      <c r="S13" s="1"/>
      <c r="T13" s="1"/>
      <c r="U13" s="1"/>
    </row>
    <row r="14" spans="1:21">
      <c r="A14" s="1222">
        <v>1988</v>
      </c>
      <c r="B14" s="212">
        <v>3.0667</v>
      </c>
      <c r="C14" s="213">
        <v>6.0780000000000003</v>
      </c>
      <c r="D14" s="213">
        <v>0.2273</v>
      </c>
      <c r="E14" s="213">
        <v>3.0079000000000002</v>
      </c>
      <c r="F14" s="223" t="s">
        <v>31</v>
      </c>
      <c r="G14" s="213">
        <v>2.3359000000000001</v>
      </c>
      <c r="H14" s="213">
        <v>0.47770000000000001</v>
      </c>
      <c r="I14" s="224">
        <v>0.80259999999999998</v>
      </c>
      <c r="J14" s="213">
        <v>0.25800000000000001</v>
      </c>
      <c r="K14" s="213">
        <v>0.88570000000000004</v>
      </c>
      <c r="L14" s="213">
        <v>0.1923</v>
      </c>
      <c r="M14" s="212">
        <v>0.77470000000000006</v>
      </c>
      <c r="N14" s="213">
        <v>0.84739999999999993</v>
      </c>
      <c r="O14" s="224">
        <v>0.60699999999999998</v>
      </c>
      <c r="P14" s="214">
        <v>19.561199999999999</v>
      </c>
      <c r="Q14" s="1395"/>
      <c r="R14" s="1"/>
      <c r="S14" s="1"/>
      <c r="T14" s="1"/>
      <c r="U14" s="1"/>
    </row>
    <row r="15" spans="1:21">
      <c r="A15" s="1222">
        <v>1989</v>
      </c>
      <c r="B15" s="212">
        <v>3.4704999999999999</v>
      </c>
      <c r="C15" s="213">
        <v>6.6716999999999995</v>
      </c>
      <c r="D15" s="213">
        <v>0.27160000000000001</v>
      </c>
      <c r="E15" s="213">
        <v>3.2266999999999997</v>
      </c>
      <c r="F15" s="223" t="s">
        <v>31</v>
      </c>
      <c r="G15" s="213">
        <v>2.7363000000000004</v>
      </c>
      <c r="H15" s="213">
        <v>0.60360000000000003</v>
      </c>
      <c r="I15" s="224">
        <v>0.88239999999999996</v>
      </c>
      <c r="J15" s="213">
        <v>0.20050000000000001</v>
      </c>
      <c r="K15" s="213">
        <v>0.82150000000000001</v>
      </c>
      <c r="L15" s="213">
        <v>0.4788</v>
      </c>
      <c r="M15" s="212">
        <v>0.84179999999999999</v>
      </c>
      <c r="N15" s="213">
        <v>1.1511</v>
      </c>
      <c r="O15" s="224">
        <v>0.65149999999999997</v>
      </c>
      <c r="P15" s="214">
        <v>22.007999999999996</v>
      </c>
      <c r="Q15" s="1395"/>
      <c r="R15" s="1"/>
      <c r="S15" s="1"/>
      <c r="T15" s="1"/>
      <c r="U15" s="1"/>
    </row>
    <row r="16" spans="1:21">
      <c r="A16" s="1222">
        <v>1990</v>
      </c>
      <c r="B16" s="212">
        <v>4.2214</v>
      </c>
      <c r="C16" s="213">
        <v>7.8837000000000002</v>
      </c>
      <c r="D16" s="213">
        <v>0.3624</v>
      </c>
      <c r="E16" s="213">
        <v>3.2108000000000003</v>
      </c>
      <c r="F16" s="226">
        <v>0.308</v>
      </c>
      <c r="G16" s="213">
        <v>2.7618</v>
      </c>
      <c r="H16" s="213">
        <v>0.74709999999999999</v>
      </c>
      <c r="I16" s="224">
        <v>1.0218</v>
      </c>
      <c r="J16" s="213">
        <v>0.2155</v>
      </c>
      <c r="K16" s="213">
        <v>0.93529999999999991</v>
      </c>
      <c r="L16" s="213">
        <v>0.71910000000000007</v>
      </c>
      <c r="M16" s="212">
        <v>1.159</v>
      </c>
      <c r="N16" s="213">
        <v>1.3322000000000001</v>
      </c>
      <c r="O16" s="224">
        <v>1.1220000000000001</v>
      </c>
      <c r="P16" s="214">
        <v>26.000099999999996</v>
      </c>
      <c r="Q16" s="1395"/>
      <c r="R16" s="1"/>
      <c r="S16" s="1"/>
      <c r="T16" s="1"/>
      <c r="U16" s="1"/>
    </row>
    <row r="17" spans="1:21">
      <c r="A17" s="1222">
        <v>1991</v>
      </c>
      <c r="B17" s="212">
        <v>5.0126999999999997</v>
      </c>
      <c r="C17" s="213">
        <v>10.911299999999999</v>
      </c>
      <c r="D17" s="213">
        <v>0.54179999999999995</v>
      </c>
      <c r="E17" s="213">
        <v>3.5731999999999999</v>
      </c>
      <c r="F17" s="226">
        <v>0.1225</v>
      </c>
      <c r="G17" s="213">
        <v>3.0350000000000001</v>
      </c>
      <c r="H17" s="213">
        <v>0.94270000000000009</v>
      </c>
      <c r="I17" s="224">
        <v>1.0014000000000001</v>
      </c>
      <c r="J17" s="213">
        <v>0.21719999999999998</v>
      </c>
      <c r="K17" s="213">
        <v>1.1344000000000001</v>
      </c>
      <c r="L17" s="213">
        <v>0.75600000000000001</v>
      </c>
      <c r="M17" s="212">
        <v>0.99739999999999995</v>
      </c>
      <c r="N17" s="213">
        <v>1.6830000000000001</v>
      </c>
      <c r="O17" s="224">
        <v>1.3775999999999999</v>
      </c>
      <c r="P17" s="214">
        <v>31.306200000000004</v>
      </c>
      <c r="Q17" s="1395"/>
      <c r="R17" s="1"/>
      <c r="S17" s="1"/>
      <c r="T17" s="1"/>
      <c r="U17" s="1"/>
    </row>
    <row r="18" spans="1:21">
      <c r="A18" s="1222">
        <v>1992</v>
      </c>
      <c r="B18" s="212">
        <v>6.9788999999999994</v>
      </c>
      <c r="C18" s="213">
        <v>15.4039</v>
      </c>
      <c r="D18" s="213">
        <v>0.75970000000000004</v>
      </c>
      <c r="E18" s="213">
        <v>4.0594000000000001</v>
      </c>
      <c r="F18" s="226">
        <v>0.7288</v>
      </c>
      <c r="G18" s="213">
        <v>3.7133000000000003</v>
      </c>
      <c r="H18" s="213">
        <v>1.3169000000000002</v>
      </c>
      <c r="I18" s="224">
        <v>1.6335</v>
      </c>
      <c r="J18" s="213">
        <v>0.3085</v>
      </c>
      <c r="K18" s="213">
        <v>1.3368</v>
      </c>
      <c r="L18" s="213">
        <v>1.1189</v>
      </c>
      <c r="M18" s="212">
        <v>1.2392999999999998</v>
      </c>
      <c r="N18" s="213">
        <v>2.1785000000000001</v>
      </c>
      <c r="O18" s="224">
        <v>1.9604000000000001</v>
      </c>
      <c r="P18" s="214">
        <v>42.736800000000009</v>
      </c>
      <c r="Q18" s="1395"/>
      <c r="R18" s="1"/>
      <c r="S18" s="1"/>
      <c r="T18" s="1"/>
      <c r="U18" s="1"/>
    </row>
    <row r="19" spans="1:21">
      <c r="A19" s="1222">
        <v>1993</v>
      </c>
      <c r="B19" s="212">
        <v>10.753</v>
      </c>
      <c r="C19" s="213">
        <v>23.110599999999998</v>
      </c>
      <c r="D19" s="213">
        <v>1.4240999999999999</v>
      </c>
      <c r="E19" s="213">
        <v>5.4051999999999998</v>
      </c>
      <c r="F19" s="223" t="s">
        <v>31</v>
      </c>
      <c r="G19" s="213">
        <v>9.9623999999999988</v>
      </c>
      <c r="H19" s="213">
        <v>1.6083000000000001</v>
      </c>
      <c r="I19" s="224">
        <v>1.9233</v>
      </c>
      <c r="J19" s="213">
        <v>0.46700000000000003</v>
      </c>
      <c r="K19" s="213">
        <v>2.1509</v>
      </c>
      <c r="L19" s="213">
        <v>1.8014000000000001</v>
      </c>
      <c r="M19" s="212">
        <v>1.7402</v>
      </c>
      <c r="N19" s="225" t="s">
        <v>31</v>
      </c>
      <c r="O19" s="224">
        <v>5.3188999999999993</v>
      </c>
      <c r="P19" s="214">
        <v>65.665300000000002</v>
      </c>
      <c r="Q19" s="1395"/>
      <c r="R19" s="1"/>
      <c r="S19" s="1"/>
      <c r="T19" s="1"/>
      <c r="U19" s="1"/>
    </row>
    <row r="20" spans="1:21">
      <c r="A20" s="1222">
        <v>1994</v>
      </c>
      <c r="B20" s="212">
        <v>17.7577</v>
      </c>
      <c r="C20" s="213">
        <v>34.8232</v>
      </c>
      <c r="D20" s="225" t="s">
        <v>31</v>
      </c>
      <c r="E20" s="225" t="s">
        <v>31</v>
      </c>
      <c r="F20" s="223" t="s">
        <v>31</v>
      </c>
      <c r="G20" s="225" t="s">
        <v>31</v>
      </c>
      <c r="H20" s="227">
        <v>7.6131000000000002</v>
      </c>
      <c r="I20" s="228" t="s">
        <v>31</v>
      </c>
      <c r="J20" s="225" t="s">
        <v>31</v>
      </c>
      <c r="K20" s="225" t="s">
        <v>31</v>
      </c>
      <c r="L20" s="225" t="s">
        <v>31</v>
      </c>
      <c r="M20" s="223" t="s">
        <v>31</v>
      </c>
      <c r="N20" s="225" t="s">
        <v>31</v>
      </c>
      <c r="O20" s="229">
        <v>33.989899999999999</v>
      </c>
      <c r="P20" s="214">
        <v>94.183899999999994</v>
      </c>
      <c r="Q20" s="1395"/>
      <c r="R20" s="1"/>
      <c r="S20" s="1"/>
      <c r="T20" s="1"/>
      <c r="U20" s="1"/>
    </row>
    <row r="21" spans="1:21">
      <c r="A21" s="1222">
        <v>1995</v>
      </c>
      <c r="B21" s="212">
        <v>25.278700000000001</v>
      </c>
      <c r="C21" s="213">
        <v>58.090699999999998</v>
      </c>
      <c r="D21" s="227">
        <v>12.0716</v>
      </c>
      <c r="E21" s="225" t="s">
        <v>31</v>
      </c>
      <c r="F21" s="223" t="s">
        <v>31</v>
      </c>
      <c r="G21" s="225" t="s">
        <v>31</v>
      </c>
      <c r="H21" s="227">
        <v>19.442900000000002</v>
      </c>
      <c r="I21" s="228" t="s">
        <v>31</v>
      </c>
      <c r="J21" s="225" t="s">
        <v>31</v>
      </c>
      <c r="K21" s="225" t="s">
        <v>31</v>
      </c>
      <c r="L21" s="225" t="s">
        <v>31</v>
      </c>
      <c r="M21" s="223" t="s">
        <v>31</v>
      </c>
      <c r="N21" s="225" t="s">
        <v>31</v>
      </c>
      <c r="O21" s="224">
        <v>29.685700000000001</v>
      </c>
      <c r="P21" s="214">
        <v>144.56960000000001</v>
      </c>
      <c r="Q21" s="1395"/>
      <c r="R21" s="26"/>
      <c r="S21" s="26"/>
      <c r="T21" s="26"/>
      <c r="U21" s="26"/>
    </row>
    <row r="22" spans="1:21">
      <c r="A22" s="1222">
        <v>1996</v>
      </c>
      <c r="B22" s="212">
        <v>33.264099999999999</v>
      </c>
      <c r="C22" s="213">
        <v>72.238100000000003</v>
      </c>
      <c r="D22" s="227">
        <v>15.0495</v>
      </c>
      <c r="E22" s="225" t="s">
        <v>31</v>
      </c>
      <c r="F22" s="223" t="s">
        <v>31</v>
      </c>
      <c r="G22" s="225" t="s">
        <v>31</v>
      </c>
      <c r="H22" s="227">
        <v>32.998199999999997</v>
      </c>
      <c r="I22" s="228" t="s">
        <v>31</v>
      </c>
      <c r="J22" s="225" t="s">
        <v>31</v>
      </c>
      <c r="K22" s="225" t="s">
        <v>31</v>
      </c>
      <c r="L22" s="225" t="s">
        <v>31</v>
      </c>
      <c r="M22" s="223" t="s">
        <v>31</v>
      </c>
      <c r="N22" s="225" t="s">
        <v>31</v>
      </c>
      <c r="O22" s="229">
        <v>15.8872</v>
      </c>
      <c r="P22" s="214">
        <v>169.43710000000004</v>
      </c>
      <c r="Q22" s="1395"/>
      <c r="R22" s="1"/>
      <c r="S22" s="1"/>
      <c r="T22" s="1"/>
      <c r="U22" s="1"/>
    </row>
    <row r="23" spans="1:21">
      <c r="A23" s="1222">
        <v>1997</v>
      </c>
      <c r="B23" s="212">
        <v>27.939299999999999</v>
      </c>
      <c r="C23" s="213">
        <v>82.823100000000011</v>
      </c>
      <c r="D23" s="227">
        <v>20.611000000000001</v>
      </c>
      <c r="E23" s="225" t="s">
        <v>31</v>
      </c>
      <c r="F23" s="223" t="s">
        <v>31</v>
      </c>
      <c r="G23" s="225" t="s">
        <v>31</v>
      </c>
      <c r="H23" s="227">
        <v>16.3687</v>
      </c>
      <c r="I23" s="228" t="s">
        <v>31</v>
      </c>
      <c r="J23" s="225" t="s">
        <v>31</v>
      </c>
      <c r="K23" s="225" t="s">
        <v>31</v>
      </c>
      <c r="L23" s="225" t="s">
        <v>31</v>
      </c>
      <c r="M23" s="223" t="s">
        <v>31</v>
      </c>
      <c r="N23" s="225" t="s">
        <v>31</v>
      </c>
      <c r="O23" s="229">
        <v>237.80840000000001</v>
      </c>
      <c r="P23" s="214">
        <v>385.5505</v>
      </c>
      <c r="Q23" s="1395"/>
      <c r="R23" s="1"/>
      <c r="S23" s="1"/>
      <c r="T23" s="1"/>
      <c r="U23" s="1"/>
    </row>
    <row r="24" spans="1:21">
      <c r="A24" s="1222">
        <v>1998</v>
      </c>
      <c r="B24" s="212">
        <v>27.180700000000002</v>
      </c>
      <c r="C24" s="213">
        <v>96.732699999999994</v>
      </c>
      <c r="D24" s="227">
        <v>22.848200000000002</v>
      </c>
      <c r="E24" s="225" t="s">
        <v>31</v>
      </c>
      <c r="F24" s="223" t="s">
        <v>31</v>
      </c>
      <c r="G24" s="225" t="s">
        <v>31</v>
      </c>
      <c r="H24" s="227">
        <v>29.770199999999999</v>
      </c>
      <c r="I24" s="228" t="s">
        <v>31</v>
      </c>
      <c r="J24" s="225" t="s">
        <v>31</v>
      </c>
      <c r="K24" s="225" t="s">
        <v>31</v>
      </c>
      <c r="L24" s="225" t="s">
        <v>31</v>
      </c>
      <c r="M24" s="223" t="s">
        <v>31</v>
      </c>
      <c r="N24" s="225" t="s">
        <v>31</v>
      </c>
      <c r="O24" s="229">
        <v>96.363699999999994</v>
      </c>
      <c r="P24" s="214">
        <v>272.89550000000003</v>
      </c>
      <c r="Q24" s="1395"/>
      <c r="R24" s="1"/>
      <c r="S24" s="1"/>
      <c r="T24" s="1"/>
      <c r="U24" s="1"/>
    </row>
    <row r="25" spans="1:21">
      <c r="A25" s="1222">
        <v>1999</v>
      </c>
      <c r="B25" s="212">
        <v>31.0457</v>
      </c>
      <c r="C25" s="213">
        <v>115.75989999999999</v>
      </c>
      <c r="D25" s="227">
        <v>24.683599999999998</v>
      </c>
      <c r="E25" s="225" t="s">
        <v>31</v>
      </c>
      <c r="F25" s="223" t="s">
        <v>31</v>
      </c>
      <c r="G25" s="225" t="s">
        <v>31</v>
      </c>
      <c r="H25" s="227">
        <v>18.772099999999998</v>
      </c>
      <c r="I25" s="228" t="s">
        <v>31</v>
      </c>
      <c r="J25" s="225" t="s">
        <v>31</v>
      </c>
      <c r="K25" s="225" t="s">
        <v>31</v>
      </c>
      <c r="L25" s="225" t="s">
        <v>31</v>
      </c>
      <c r="M25" s="223" t="s">
        <v>31</v>
      </c>
      <c r="N25" s="225" t="s">
        <v>31</v>
      </c>
      <c r="O25" s="229">
        <v>132.50360000000001</v>
      </c>
      <c r="P25" s="214">
        <v>322.76490000000001</v>
      </c>
      <c r="Q25" s="1395"/>
      <c r="R25" s="1"/>
      <c r="S25" s="1"/>
      <c r="T25" s="1"/>
      <c r="U25" s="1"/>
    </row>
    <row r="26" spans="1:21">
      <c r="A26" s="1222">
        <v>2000</v>
      </c>
      <c r="B26" s="212">
        <v>41.0289</v>
      </c>
      <c r="C26" s="213">
        <v>141.29479999999998</v>
      </c>
      <c r="D26" s="227">
        <v>32.288599999999995</v>
      </c>
      <c r="E26" s="225" t="s">
        <v>31</v>
      </c>
      <c r="F26" s="223" t="s">
        <v>31</v>
      </c>
      <c r="G26" s="225" t="s">
        <v>31</v>
      </c>
      <c r="H26" s="227">
        <v>25.307400000000001</v>
      </c>
      <c r="I26" s="228" t="s">
        <v>31</v>
      </c>
      <c r="J26" s="225" t="s">
        <v>31</v>
      </c>
      <c r="K26" s="225" t="s">
        <v>31</v>
      </c>
      <c r="L26" s="225" t="s">
        <v>31</v>
      </c>
      <c r="M26" s="223" t="s">
        <v>31</v>
      </c>
      <c r="N26" s="225" t="s">
        <v>31</v>
      </c>
      <c r="O26" s="229">
        <v>268.38249999999999</v>
      </c>
      <c r="P26" s="214">
        <v>508.30219999999997</v>
      </c>
      <c r="Q26" s="1395"/>
      <c r="R26" s="1"/>
      <c r="S26" s="1"/>
      <c r="T26" s="1"/>
      <c r="U26" s="1"/>
    </row>
    <row r="27" spans="1:21">
      <c r="A27" s="1222">
        <v>2001</v>
      </c>
      <c r="B27" s="212">
        <v>55.8461</v>
      </c>
      <c r="C27" s="213">
        <v>206.88900000000001</v>
      </c>
      <c r="D27" s="227">
        <v>70.477100000000007</v>
      </c>
      <c r="E27" s="225" t="s">
        <v>31</v>
      </c>
      <c r="F27" s="223" t="s">
        <v>31</v>
      </c>
      <c r="G27" s="225" t="s">
        <v>31</v>
      </c>
      <c r="H27" s="227">
        <v>34.532499999999999</v>
      </c>
      <c r="I27" s="228" t="s">
        <v>31</v>
      </c>
      <c r="J27" s="225" t="s">
        <v>31</v>
      </c>
      <c r="K27" s="225" t="s">
        <v>31</v>
      </c>
      <c r="L27" s="225" t="s">
        <v>31</v>
      </c>
      <c r="M27" s="223" t="s">
        <v>31</v>
      </c>
      <c r="N27" s="225" t="s">
        <v>31</v>
      </c>
      <c r="O27" s="229">
        <v>428.42009999999999</v>
      </c>
      <c r="P27" s="214">
        <v>796.1647999999999</v>
      </c>
      <c r="Q27" s="1395"/>
      <c r="R27" s="1"/>
      <c r="S27" s="1"/>
      <c r="T27" s="1"/>
      <c r="U27" s="1"/>
    </row>
    <row r="28" spans="1:21">
      <c r="A28" s="1222">
        <v>2002</v>
      </c>
      <c r="B28" s="212">
        <v>59.849699999999999</v>
      </c>
      <c r="C28" s="213">
        <v>233.47470000000001</v>
      </c>
      <c r="D28" s="227">
        <v>70.17</v>
      </c>
      <c r="E28" s="225" t="s">
        <v>31</v>
      </c>
      <c r="F28" s="223" t="s">
        <v>31</v>
      </c>
      <c r="G28" s="225" t="s">
        <v>31</v>
      </c>
      <c r="H28" s="227">
        <v>26.709199999999999</v>
      </c>
      <c r="I28" s="228" t="s">
        <v>31</v>
      </c>
      <c r="J28" s="225" t="s">
        <v>31</v>
      </c>
      <c r="K28" s="225" t="s">
        <v>31</v>
      </c>
      <c r="L28" s="225" t="s">
        <v>31</v>
      </c>
      <c r="M28" s="223" t="s">
        <v>31</v>
      </c>
      <c r="N28" s="225" t="s">
        <v>31</v>
      </c>
      <c r="O28" s="229">
        <v>564.4251999999999</v>
      </c>
      <c r="P28" s="214">
        <v>954.62880000000007</v>
      </c>
      <c r="Q28" s="1395"/>
      <c r="R28" s="1"/>
      <c r="S28" s="1"/>
      <c r="T28" s="1"/>
      <c r="U28" s="1"/>
    </row>
    <row r="29" spans="1:21">
      <c r="A29" s="1222">
        <v>2003</v>
      </c>
      <c r="B29" s="212">
        <v>62.102800000000002</v>
      </c>
      <c r="C29" s="213">
        <v>294.30959999999999</v>
      </c>
      <c r="D29" s="227">
        <v>95.976399999999998</v>
      </c>
      <c r="E29" s="230" t="s">
        <v>31</v>
      </c>
      <c r="F29" s="223" t="s">
        <v>31</v>
      </c>
      <c r="G29" s="230" t="s">
        <v>31</v>
      </c>
      <c r="H29" s="227">
        <v>34.467400000000005</v>
      </c>
      <c r="I29" s="231" t="s">
        <v>31</v>
      </c>
      <c r="J29" s="225" t="s">
        <v>31</v>
      </c>
      <c r="K29" s="225" t="s">
        <v>31</v>
      </c>
      <c r="L29" s="225" t="s">
        <v>31</v>
      </c>
      <c r="M29" s="223" t="s">
        <v>31</v>
      </c>
      <c r="N29" s="225" t="s">
        <v>31</v>
      </c>
      <c r="O29" s="229">
        <v>723.17690000000005</v>
      </c>
      <c r="P29" s="214">
        <v>1210.0331000000001</v>
      </c>
      <c r="Q29" s="1395"/>
      <c r="R29" s="1"/>
      <c r="S29" s="1"/>
      <c r="T29" s="1"/>
      <c r="U29" s="1"/>
    </row>
    <row r="30" spans="1:21">
      <c r="A30" s="1222">
        <v>2004</v>
      </c>
      <c r="B30" s="212">
        <v>67.738600000000005</v>
      </c>
      <c r="C30" s="213">
        <v>332.11369999999999</v>
      </c>
      <c r="D30" s="227">
        <v>131.0556</v>
      </c>
      <c r="E30" s="225" t="s">
        <v>31</v>
      </c>
      <c r="F30" s="223" t="s">
        <v>31</v>
      </c>
      <c r="G30" s="225" t="s">
        <v>31</v>
      </c>
      <c r="H30" s="227">
        <v>31.347000000000001</v>
      </c>
      <c r="I30" s="228" t="s">
        <v>31</v>
      </c>
      <c r="J30" s="225" t="s">
        <v>31</v>
      </c>
      <c r="K30" s="225" t="s">
        <v>31</v>
      </c>
      <c r="L30" s="225" t="s">
        <v>31</v>
      </c>
      <c r="M30" s="223" t="s">
        <v>31</v>
      </c>
      <c r="N30" s="225" t="s">
        <v>31</v>
      </c>
      <c r="O30" s="229">
        <v>956.98779999999999</v>
      </c>
      <c r="P30" s="214">
        <v>1519.2427000000002</v>
      </c>
      <c r="Q30" s="1395"/>
      <c r="R30" s="1"/>
      <c r="S30" s="1"/>
      <c r="T30" s="1"/>
      <c r="U30" s="1"/>
    </row>
    <row r="31" spans="1:21">
      <c r="A31" s="1222">
        <v>2005</v>
      </c>
      <c r="B31" s="212">
        <v>48.561500000000002</v>
      </c>
      <c r="C31" s="213">
        <v>352.03829999999999</v>
      </c>
      <c r="D31" s="227">
        <v>172.53210000000001</v>
      </c>
      <c r="E31" s="225" t="s">
        <v>31</v>
      </c>
      <c r="F31" s="223" t="s">
        <v>31</v>
      </c>
      <c r="G31" s="225" t="s">
        <v>31</v>
      </c>
      <c r="H31" s="227">
        <v>26.427299999999999</v>
      </c>
      <c r="I31" s="228">
        <v>0</v>
      </c>
      <c r="J31" s="225" t="s">
        <v>31</v>
      </c>
      <c r="K31" s="225" t="s">
        <v>31</v>
      </c>
      <c r="L31" s="225" t="s">
        <v>31</v>
      </c>
      <c r="M31" s="223">
        <v>0</v>
      </c>
      <c r="N31" s="225">
        <v>0</v>
      </c>
      <c r="O31" s="229">
        <v>1377.152</v>
      </c>
      <c r="P31" s="214">
        <v>1976.7112000000002</v>
      </c>
      <c r="Q31" s="1395"/>
      <c r="R31" s="1"/>
      <c r="S31" s="1"/>
      <c r="T31" s="1"/>
      <c r="U31" s="1"/>
    </row>
    <row r="32" spans="1:21">
      <c r="A32" s="1193">
        <v>2006</v>
      </c>
      <c r="B32" s="212">
        <v>49.3934</v>
      </c>
      <c r="C32" s="213">
        <v>445.79259999999999</v>
      </c>
      <c r="D32" s="227">
        <v>251.47710000000001</v>
      </c>
      <c r="E32" s="225" t="s">
        <v>31</v>
      </c>
      <c r="F32" s="223" t="s">
        <v>31</v>
      </c>
      <c r="G32" s="225" t="s">
        <v>31</v>
      </c>
      <c r="H32" s="227">
        <v>52.686300000000003</v>
      </c>
      <c r="I32" s="228" t="s">
        <v>31</v>
      </c>
      <c r="J32" s="225" t="s">
        <v>31</v>
      </c>
      <c r="K32" s="225" t="s">
        <v>31</v>
      </c>
      <c r="L32" s="225" t="s">
        <v>31</v>
      </c>
      <c r="M32" s="223" t="s">
        <v>31</v>
      </c>
      <c r="N32" s="225" t="s">
        <v>31</v>
      </c>
      <c r="O32" s="229">
        <v>1724.9485</v>
      </c>
      <c r="P32" s="214">
        <v>2524.2979</v>
      </c>
      <c r="Q32" s="1395"/>
      <c r="R32" s="1"/>
      <c r="S32" s="1"/>
      <c r="T32" s="1"/>
      <c r="U32" s="1"/>
    </row>
    <row r="33" spans="1:30">
      <c r="A33" s="1193">
        <v>2007</v>
      </c>
      <c r="B33" s="212">
        <v>149.5789</v>
      </c>
      <c r="C33" s="213">
        <v>487.57600000000002</v>
      </c>
      <c r="D33" s="227">
        <v>490.71290000000005</v>
      </c>
      <c r="E33" s="225" t="s">
        <v>31</v>
      </c>
      <c r="F33" s="223" t="s">
        <v>31</v>
      </c>
      <c r="G33" s="225" t="s">
        <v>31</v>
      </c>
      <c r="H33" s="227">
        <v>66.551100000000005</v>
      </c>
      <c r="I33" s="228" t="s">
        <v>31</v>
      </c>
      <c r="J33" s="225" t="s">
        <v>31</v>
      </c>
      <c r="K33" s="225" t="s">
        <v>31</v>
      </c>
      <c r="L33" s="225" t="s">
        <v>31</v>
      </c>
      <c r="M33" s="223" t="s">
        <v>31</v>
      </c>
      <c r="N33" s="225" t="s">
        <v>31</v>
      </c>
      <c r="O33" s="229">
        <v>3619.0699</v>
      </c>
      <c r="P33" s="214">
        <v>4813.4888000000001</v>
      </c>
      <c r="Q33" s="1395"/>
      <c r="R33" s="1"/>
      <c r="S33" s="1"/>
      <c r="T33" s="1"/>
      <c r="U33" s="1"/>
    </row>
    <row r="34" spans="1:30">
      <c r="A34" s="1193">
        <v>2008</v>
      </c>
      <c r="B34" s="212">
        <v>106.35384736185</v>
      </c>
      <c r="C34" s="213">
        <v>932.79945334747993</v>
      </c>
      <c r="D34" s="227">
        <v>846.94284375673999</v>
      </c>
      <c r="E34" s="227">
        <v>466.80071209659002</v>
      </c>
      <c r="F34" s="223" t="s">
        <v>31</v>
      </c>
      <c r="G34" s="225" t="s">
        <v>31</v>
      </c>
      <c r="H34" s="227">
        <v>75.192334918049994</v>
      </c>
      <c r="I34" s="229">
        <v>144.88119573132002</v>
      </c>
      <c r="J34" s="227">
        <v>45.844555224870007</v>
      </c>
      <c r="K34" s="227">
        <v>1304.85088621622</v>
      </c>
      <c r="L34" s="227">
        <v>539.14627025510003</v>
      </c>
      <c r="M34" s="226">
        <v>714.46863491172996</v>
      </c>
      <c r="N34" s="225" t="s">
        <v>31</v>
      </c>
      <c r="O34" s="229">
        <v>2622.1193794410901</v>
      </c>
      <c r="P34" s="214">
        <v>7799.4001132610392</v>
      </c>
      <c r="Q34" s="1395"/>
      <c r="R34" s="1"/>
      <c r="S34" s="1"/>
      <c r="T34" s="1"/>
      <c r="U34" s="1"/>
    </row>
    <row r="35" spans="1:30">
      <c r="A35" s="1193">
        <v>2009</v>
      </c>
      <c r="B35" s="212">
        <v>135.70130451533001</v>
      </c>
      <c r="C35" s="213">
        <v>993.45699962275</v>
      </c>
      <c r="D35" s="227">
        <v>1190.7315830346299</v>
      </c>
      <c r="E35" s="227">
        <v>778.14043096046998</v>
      </c>
      <c r="F35" s="223" t="s">
        <v>31</v>
      </c>
      <c r="G35" s="225" t="s">
        <v>31</v>
      </c>
      <c r="H35" s="227">
        <v>45.870472094369994</v>
      </c>
      <c r="I35" s="229">
        <v>1199.2082004894201</v>
      </c>
      <c r="J35" s="227">
        <v>74.779881514059994</v>
      </c>
      <c r="K35" s="227">
        <v>776.58143580562</v>
      </c>
      <c r="L35" s="227">
        <v>1230.6051607879401</v>
      </c>
      <c r="M35" s="226">
        <v>352.19620398250004</v>
      </c>
      <c r="N35" s="225" t="s">
        <v>31</v>
      </c>
      <c r="O35" s="229">
        <v>2134.8714</v>
      </c>
      <c r="P35" s="214">
        <v>8912.14307280709</v>
      </c>
      <c r="Q35" s="1395"/>
      <c r="R35" s="1"/>
      <c r="S35" s="1"/>
      <c r="T35" s="1"/>
      <c r="U35" s="1"/>
    </row>
    <row r="36" spans="1:30">
      <c r="A36" s="1193">
        <v>2010</v>
      </c>
      <c r="B36" s="212">
        <v>128.40595164553</v>
      </c>
      <c r="C36" s="213">
        <v>987.64099102281989</v>
      </c>
      <c r="D36" s="227">
        <v>1178.0986383220099</v>
      </c>
      <c r="E36" s="227">
        <v>670.30481090029002</v>
      </c>
      <c r="F36" s="223" t="s">
        <v>31</v>
      </c>
      <c r="G36" s="225" t="s">
        <v>31</v>
      </c>
      <c r="H36" s="227">
        <v>44.806715502639989</v>
      </c>
      <c r="I36" s="229">
        <v>898.38270647350998</v>
      </c>
      <c r="J36" s="227">
        <v>50.632579478019998</v>
      </c>
      <c r="K36" s="227">
        <v>821.01858843731009</v>
      </c>
      <c r="L36" s="227">
        <v>871.43520065787004</v>
      </c>
      <c r="M36" s="226">
        <v>374.41157910091999</v>
      </c>
      <c r="N36" s="225" t="s">
        <v>31</v>
      </c>
      <c r="O36" s="229">
        <v>1681.29266385342</v>
      </c>
      <c r="P36" s="232">
        <v>7706.4304253943392</v>
      </c>
      <c r="Q36" s="1395"/>
      <c r="R36" s="13"/>
      <c r="S36" s="13"/>
      <c r="T36" s="13"/>
      <c r="U36" s="13"/>
    </row>
    <row r="37" spans="1:30">
      <c r="A37" s="1193">
        <v>2011</v>
      </c>
      <c r="B37" s="212">
        <v>255.20529476771</v>
      </c>
      <c r="C37" s="213">
        <v>1053.21332807472</v>
      </c>
      <c r="D37" s="227">
        <v>1295.2988616268799</v>
      </c>
      <c r="E37" s="227">
        <v>453.50363380509998</v>
      </c>
      <c r="F37" s="223" t="s">
        <v>31</v>
      </c>
      <c r="G37" s="225" t="s">
        <v>31</v>
      </c>
      <c r="H37" s="227">
        <v>36.179546437600003</v>
      </c>
      <c r="I37" s="229">
        <v>755.67703980459999</v>
      </c>
      <c r="J37" s="227">
        <v>68.541495830510001</v>
      </c>
      <c r="K37" s="227">
        <v>1266.95066424025</v>
      </c>
      <c r="L37" s="227">
        <v>303.25813277390995</v>
      </c>
      <c r="M37" s="226">
        <v>499.45106748022999</v>
      </c>
      <c r="N37" s="225" t="s">
        <v>31</v>
      </c>
      <c r="O37" s="229">
        <v>1325.4469386404098</v>
      </c>
      <c r="P37" s="214">
        <v>7312.7260034819201</v>
      </c>
      <c r="Q37" s="1395"/>
      <c r="R37" s="1"/>
      <c r="S37" s="1"/>
      <c r="T37" s="1"/>
      <c r="U37" s="1"/>
    </row>
    <row r="38" spans="1:30">
      <c r="A38" s="1193">
        <v>2012</v>
      </c>
      <c r="B38" s="212">
        <v>316.36395819060999</v>
      </c>
      <c r="C38" s="213">
        <v>1068.3417272808601</v>
      </c>
      <c r="D38" s="227">
        <v>1771.4963129529899</v>
      </c>
      <c r="E38" s="227">
        <v>539.75976346146001</v>
      </c>
      <c r="F38" s="223"/>
      <c r="G38" s="225"/>
      <c r="H38" s="227">
        <v>65.612831490529999</v>
      </c>
      <c r="I38" s="229">
        <v>690.96239659513003</v>
      </c>
      <c r="J38" s="227">
        <v>29.270476068099995</v>
      </c>
      <c r="K38" s="227">
        <v>966.2512787777199</v>
      </c>
      <c r="L38" s="227">
        <v>249.08339781843</v>
      </c>
      <c r="M38" s="226">
        <v>632.76653530105</v>
      </c>
      <c r="N38" s="225" t="s">
        <v>31</v>
      </c>
      <c r="O38" s="229">
        <v>1820.1215943175412</v>
      </c>
      <c r="P38" s="214">
        <v>8150.0302722544202</v>
      </c>
      <c r="Q38" s="1395"/>
      <c r="R38" s="1"/>
      <c r="S38" s="1"/>
      <c r="T38" s="1"/>
      <c r="U38" s="1"/>
    </row>
    <row r="39" spans="1:30" ht="14.5" thickBot="1">
      <c r="A39" s="1223">
        <v>2013</v>
      </c>
      <c r="B39" s="233">
        <v>343.69682087328005</v>
      </c>
      <c r="C39" s="234">
        <v>1179.6913994438198</v>
      </c>
      <c r="D39" s="235">
        <v>2155.8619474714196</v>
      </c>
      <c r="E39" s="235">
        <v>726.92160694397</v>
      </c>
      <c r="F39" s="236">
        <v>0</v>
      </c>
      <c r="G39" s="237">
        <v>0</v>
      </c>
      <c r="H39" s="235">
        <v>3.93488080899</v>
      </c>
      <c r="I39" s="238">
        <v>762.76647674357991</v>
      </c>
      <c r="J39" s="235">
        <v>215.20727479969</v>
      </c>
      <c r="K39" s="235">
        <v>1392.02904152677</v>
      </c>
      <c r="L39" s="235">
        <v>322.88796353279997</v>
      </c>
      <c r="M39" s="239">
        <v>718.74182607365003</v>
      </c>
      <c r="N39" s="237">
        <v>0</v>
      </c>
      <c r="O39" s="238">
        <v>2183.8550926902999</v>
      </c>
      <c r="P39" s="240">
        <v>10005.594330908269</v>
      </c>
      <c r="Q39" s="1395"/>
      <c r="R39" s="1"/>
      <c r="S39" s="1"/>
      <c r="T39" s="1"/>
      <c r="U39" s="1"/>
    </row>
    <row r="40" spans="1:30" s="8" customFormat="1" ht="15.75" customHeight="1">
      <c r="A40" s="241"/>
      <c r="B40" s="1847" t="s">
        <v>599</v>
      </c>
      <c r="C40" s="1849" t="s">
        <v>611</v>
      </c>
      <c r="D40" s="1850"/>
      <c r="E40" s="1850"/>
      <c r="F40" s="1851"/>
      <c r="G40" s="1847" t="s">
        <v>315</v>
      </c>
      <c r="H40" s="1852" t="s">
        <v>600</v>
      </c>
      <c r="I40" s="1847" t="s">
        <v>200</v>
      </c>
      <c r="J40" s="1849" t="s">
        <v>601</v>
      </c>
      <c r="K40" s="1850"/>
      <c r="L40" s="1850"/>
      <c r="M40" s="1850"/>
      <c r="N40" s="1850"/>
      <c r="O40" s="1851"/>
      <c r="P40" s="1842" t="s">
        <v>25</v>
      </c>
      <c r="Q40" s="75"/>
      <c r="S40" s="182"/>
      <c r="T40" s="182"/>
      <c r="U40" s="182"/>
    </row>
    <row r="41" spans="1:30" s="8" customFormat="1" ht="45.5" thickBot="1">
      <c r="A41" s="242"/>
      <c r="B41" s="1848"/>
      <c r="C41" s="243" t="s">
        <v>602</v>
      </c>
      <c r="D41" s="244" t="s">
        <v>603</v>
      </c>
      <c r="E41" s="244" t="s">
        <v>604</v>
      </c>
      <c r="F41" s="245" t="s">
        <v>605</v>
      </c>
      <c r="G41" s="1848"/>
      <c r="H41" s="1853"/>
      <c r="I41" s="1848"/>
      <c r="J41" s="246" t="s">
        <v>606</v>
      </c>
      <c r="K41" s="247" t="s">
        <v>607</v>
      </c>
      <c r="L41" s="248" t="s">
        <v>608</v>
      </c>
      <c r="M41" s="248" t="s">
        <v>604</v>
      </c>
      <c r="N41" s="247" t="s">
        <v>609</v>
      </c>
      <c r="O41" s="249" t="s">
        <v>610</v>
      </c>
      <c r="P41" s="1843"/>
      <c r="Q41" s="75"/>
      <c r="V41" s="250"/>
      <c r="W41" s="251"/>
      <c r="X41" s="251"/>
      <c r="Y41" s="252"/>
      <c r="Z41" s="171"/>
      <c r="AA41" s="171"/>
      <c r="AB41" s="171"/>
      <c r="AC41" s="171"/>
      <c r="AD41" s="171"/>
    </row>
    <row r="42" spans="1:30">
      <c r="A42" s="137">
        <v>2014</v>
      </c>
      <c r="B42" s="213">
        <v>478.91177920330989</v>
      </c>
      <c r="C42" s="212">
        <v>18.215861888669998</v>
      </c>
      <c r="D42" s="227">
        <v>1647.4513404643001</v>
      </c>
      <c r="E42" s="227">
        <v>2047.2049968218803</v>
      </c>
      <c r="F42" s="228">
        <v>276.12471009103007</v>
      </c>
      <c r="G42" s="229">
        <v>556.19287310646996</v>
      </c>
      <c r="H42" s="253">
        <v>1045.1918628726301</v>
      </c>
      <c r="I42" s="253">
        <v>732.03551256963021</v>
      </c>
      <c r="J42" s="226">
        <v>551.38799392920009</v>
      </c>
      <c r="K42" s="227">
        <v>763.39226030157022</v>
      </c>
      <c r="L42" s="225">
        <v>86.002126868760016</v>
      </c>
      <c r="M42" s="227">
        <v>1098.9083129964001</v>
      </c>
      <c r="N42" s="227">
        <v>150.87845001257</v>
      </c>
      <c r="O42" s="254">
        <v>3437.5229727866995</v>
      </c>
      <c r="P42" s="255">
        <v>12889.42105391312</v>
      </c>
      <c r="Q42" s="1395"/>
      <c r="S42" s="1"/>
      <c r="T42" s="1"/>
      <c r="U42" s="1"/>
    </row>
    <row r="43" spans="1:30">
      <c r="A43" s="137">
        <v>2015</v>
      </c>
      <c r="B43" s="254">
        <v>449.3072868947101</v>
      </c>
      <c r="C43" s="256">
        <v>11.714175419899998</v>
      </c>
      <c r="D43" s="254">
        <v>1736.1929922172499</v>
      </c>
      <c r="E43" s="254">
        <v>2272.8122864843399</v>
      </c>
      <c r="F43" s="257">
        <v>340.30856681650999</v>
      </c>
      <c r="G43" s="254">
        <v>531.73922905256006</v>
      </c>
      <c r="H43" s="258">
        <v>985.69367361212983</v>
      </c>
      <c r="I43" s="254">
        <v>922.88820793875004</v>
      </c>
      <c r="J43" s="256">
        <v>692.20595036035002</v>
      </c>
      <c r="K43" s="254">
        <v>791.38196068669993</v>
      </c>
      <c r="L43" s="254">
        <v>74.1586686399</v>
      </c>
      <c r="M43" s="254">
        <v>1155.5337290411499</v>
      </c>
      <c r="N43" s="254">
        <v>162.43793532741</v>
      </c>
      <c r="O43" s="254">
        <v>2959.8302454614795</v>
      </c>
      <c r="P43" s="259">
        <v>13086.204907953139</v>
      </c>
      <c r="Q43" s="1395"/>
      <c r="S43" s="1"/>
      <c r="T43" s="1"/>
      <c r="U43" s="1"/>
    </row>
    <row r="44" spans="1:30">
      <c r="A44" s="137">
        <v>2016</v>
      </c>
      <c r="B44" s="254">
        <v>525.94519187370008</v>
      </c>
      <c r="C44" s="256">
        <v>21.283459844779998</v>
      </c>
      <c r="D44" s="254">
        <v>2215.7410667404597</v>
      </c>
      <c r="E44" s="254">
        <v>3587.9047526988811</v>
      </c>
      <c r="F44" s="257">
        <v>432.29383173112001</v>
      </c>
      <c r="G44" s="254">
        <v>631.09200482720996</v>
      </c>
      <c r="H44" s="258">
        <v>984.89920775122982</v>
      </c>
      <c r="I44" s="254">
        <v>1361.8530883924898</v>
      </c>
      <c r="J44" s="256">
        <v>791.47505265896996</v>
      </c>
      <c r="K44" s="254">
        <v>937.42449342917985</v>
      </c>
      <c r="L44" s="254">
        <v>87.221214094070007</v>
      </c>
      <c r="M44" s="254">
        <v>1267.7460674673098</v>
      </c>
      <c r="N44" s="254">
        <v>293.99348189359995</v>
      </c>
      <c r="O44" s="254">
        <v>2978.4125844917594</v>
      </c>
      <c r="P44" s="259">
        <v>16117.28549789476</v>
      </c>
      <c r="Q44" s="1395"/>
      <c r="S44" s="1"/>
      <c r="T44" s="1"/>
      <c r="U44" s="1"/>
    </row>
    <row r="45" spans="1:30">
      <c r="A45" s="137">
        <v>2017</v>
      </c>
      <c r="B45" s="254">
        <v>528.24381267300009</v>
      </c>
      <c r="C45" s="256">
        <v>25.254653369650001</v>
      </c>
      <c r="D45" s="254">
        <v>2171.37237843406</v>
      </c>
      <c r="E45" s="254">
        <v>3576.3192707175995</v>
      </c>
      <c r="F45" s="257">
        <v>453.90692987685003</v>
      </c>
      <c r="G45" s="254">
        <v>657.0814574540799</v>
      </c>
      <c r="H45" s="258">
        <v>1023.7755439508101</v>
      </c>
      <c r="I45" s="258">
        <v>1391.3750115275698</v>
      </c>
      <c r="J45" s="254">
        <v>753.64939079064993</v>
      </c>
      <c r="K45" s="254">
        <v>1125.9033331120399</v>
      </c>
      <c r="L45" s="254">
        <v>72.532943508840006</v>
      </c>
      <c r="M45" s="254">
        <v>1161.11513580411</v>
      </c>
      <c r="N45" s="254">
        <v>301.10120750522998</v>
      </c>
      <c r="O45" s="254">
        <v>2498.9633542995307</v>
      </c>
      <c r="P45" s="259">
        <v>15740.594423024018</v>
      </c>
      <c r="Q45" s="1395"/>
      <c r="S45" s="1"/>
      <c r="T45" s="1"/>
      <c r="U45" s="1"/>
    </row>
    <row r="46" spans="1:30">
      <c r="A46" s="137">
        <v>2018</v>
      </c>
      <c r="B46" s="254">
        <v>610.14965502043015</v>
      </c>
      <c r="C46" s="256">
        <v>20.691070113219997</v>
      </c>
      <c r="D46" s="254">
        <v>2230.1546534890804</v>
      </c>
      <c r="E46" s="254">
        <v>3548.9707597237098</v>
      </c>
      <c r="F46" s="257">
        <v>403.37525396537001</v>
      </c>
      <c r="G46" s="254">
        <v>614.51434254598018</v>
      </c>
      <c r="H46" s="258">
        <v>1076.7241224984402</v>
      </c>
      <c r="I46" s="258">
        <v>1362.5784102004798</v>
      </c>
      <c r="J46" s="254">
        <v>622.77616423012989</v>
      </c>
      <c r="K46" s="254">
        <v>1106.4190294242599</v>
      </c>
      <c r="L46" s="254">
        <v>57.253291708360003</v>
      </c>
      <c r="M46" s="254">
        <v>1096.54605638409</v>
      </c>
      <c r="N46" s="254">
        <v>309.11701884101996</v>
      </c>
      <c r="O46" s="254">
        <v>2074.9330327247403</v>
      </c>
      <c r="P46" s="259">
        <v>15134.202860869313</v>
      </c>
      <c r="Q46" s="1395"/>
      <c r="S46" s="1"/>
      <c r="T46" s="1"/>
      <c r="U46" s="1"/>
    </row>
    <row r="47" spans="1:30">
      <c r="A47" s="137">
        <v>2019</v>
      </c>
      <c r="B47" s="1441">
        <v>772.37538934674012</v>
      </c>
      <c r="C47" s="1442">
        <v>11.30966766293</v>
      </c>
      <c r="D47" s="1441">
        <v>2622.5397771676098</v>
      </c>
      <c r="E47" s="1441">
        <v>3416.2545441063899</v>
      </c>
      <c r="F47" s="1443">
        <v>373.21832033646996</v>
      </c>
      <c r="G47" s="254">
        <v>723.14775093847015</v>
      </c>
      <c r="H47" s="258">
        <v>1247.3743199694702</v>
      </c>
      <c r="I47" s="258">
        <v>1539.2247136886099</v>
      </c>
      <c r="J47" s="254">
        <v>604.97289775861009</v>
      </c>
      <c r="K47" s="254">
        <v>1272.06384280877</v>
      </c>
      <c r="L47" s="254">
        <v>58.378682313870009</v>
      </c>
      <c r="M47" s="254">
        <v>1162.5290097850698</v>
      </c>
      <c r="N47" s="254">
        <v>298.23296477046006</v>
      </c>
      <c r="O47" s="254">
        <v>3086.1438341059102</v>
      </c>
      <c r="P47" s="259">
        <v>17187.765714759378</v>
      </c>
      <c r="Q47" s="1395"/>
      <c r="S47" s="1"/>
      <c r="T47" s="1"/>
      <c r="U47" s="1"/>
    </row>
    <row r="48" spans="1:30" s="890" customFormat="1">
      <c r="A48" s="137">
        <v>2020</v>
      </c>
      <c r="B48" s="1441">
        <v>1049.6783951791899</v>
      </c>
      <c r="C48" s="1442">
        <v>11.875247482999999</v>
      </c>
      <c r="D48" s="1441">
        <v>3191.3717245720809</v>
      </c>
      <c r="E48" s="1441">
        <v>3930.1420235527007</v>
      </c>
      <c r="F48" s="1443">
        <v>443.37497104859006</v>
      </c>
      <c r="G48" s="1441">
        <v>965.18800132501008</v>
      </c>
      <c r="H48" s="1444">
        <v>1343.5872548299701</v>
      </c>
      <c r="I48" s="1444">
        <v>1774.0331054686203</v>
      </c>
      <c r="J48" s="1441">
        <v>654.71852423418011</v>
      </c>
      <c r="K48" s="1441">
        <v>1464.0093626426699</v>
      </c>
      <c r="L48" s="1441">
        <v>80.211184294850014</v>
      </c>
      <c r="M48" s="1441">
        <v>1254.2982650944002</v>
      </c>
      <c r="N48" s="1441">
        <v>319.85270931597</v>
      </c>
      <c r="O48" s="1441">
        <v>3891.1475060757807</v>
      </c>
      <c r="P48" s="1445">
        <v>20373.488275117012</v>
      </c>
      <c r="Q48" s="1614"/>
      <c r="S48" s="1615"/>
      <c r="T48" s="1615"/>
      <c r="U48" s="1615"/>
    </row>
    <row r="49" spans="1:21">
      <c r="A49" s="137" t="s">
        <v>32</v>
      </c>
      <c r="B49" s="254">
        <v>853.27008209385997</v>
      </c>
      <c r="C49" s="256">
        <v>10.983698670679999</v>
      </c>
      <c r="D49" s="254">
        <v>2992.1873915013698</v>
      </c>
      <c r="E49" s="254">
        <v>3601.6088135829004</v>
      </c>
      <c r="F49" s="257">
        <v>393.38293231504002</v>
      </c>
      <c r="G49" s="254">
        <v>803.11173394336004</v>
      </c>
      <c r="H49" s="258">
        <v>1272.8267016401001</v>
      </c>
      <c r="I49" s="258">
        <v>1519.92548473187</v>
      </c>
      <c r="J49" s="254">
        <v>651.62587461102999</v>
      </c>
      <c r="K49" s="254">
        <v>1315.3497900924899</v>
      </c>
      <c r="L49" s="254">
        <v>71.402353768149993</v>
      </c>
      <c r="M49" s="254">
        <v>1255.2120751343298</v>
      </c>
      <c r="N49" s="254">
        <v>311.93951459050999</v>
      </c>
      <c r="O49" s="254">
        <v>3434.4021335664302</v>
      </c>
      <c r="P49" s="259">
        <v>18487.228580242121</v>
      </c>
      <c r="Q49" s="1395"/>
      <c r="S49" s="1"/>
      <c r="T49" s="1"/>
      <c r="U49" s="1"/>
    </row>
    <row r="50" spans="1:21">
      <c r="A50" s="137" t="s">
        <v>33</v>
      </c>
      <c r="B50" s="254">
        <v>903.70406486590002</v>
      </c>
      <c r="C50" s="256">
        <v>11.955589668800002</v>
      </c>
      <c r="D50" s="254">
        <v>3069.4838918893606</v>
      </c>
      <c r="E50" s="254">
        <v>3615.5252650922598</v>
      </c>
      <c r="F50" s="257">
        <v>395.85445177551998</v>
      </c>
      <c r="G50" s="254">
        <v>859.16004695711979</v>
      </c>
      <c r="H50" s="258">
        <v>1232.4145104389002</v>
      </c>
      <c r="I50" s="258">
        <v>1503.1935070659399</v>
      </c>
      <c r="J50" s="254">
        <v>666.72843809667995</v>
      </c>
      <c r="K50" s="254">
        <v>1369.8702250918102</v>
      </c>
      <c r="L50" s="254">
        <v>68.519141845259995</v>
      </c>
      <c r="M50" s="254">
        <v>1327.9610497374499</v>
      </c>
      <c r="N50" s="254">
        <v>317.07921432919011</v>
      </c>
      <c r="O50" s="254">
        <v>3476.4540217055796</v>
      </c>
      <c r="P50" s="259">
        <v>18817.90341855977</v>
      </c>
      <c r="Q50" s="1395"/>
      <c r="S50" s="1"/>
      <c r="T50" s="1"/>
      <c r="U50" s="1"/>
    </row>
    <row r="51" spans="1:21">
      <c r="A51" s="137" t="s">
        <v>34</v>
      </c>
      <c r="B51" s="254">
        <v>932.75765368261011</v>
      </c>
      <c r="C51" s="256">
        <v>11.46461167358</v>
      </c>
      <c r="D51" s="254">
        <v>3032.6936547135306</v>
      </c>
      <c r="E51" s="254">
        <v>3738.6817590678902</v>
      </c>
      <c r="F51" s="257">
        <v>415.99918682833004</v>
      </c>
      <c r="G51" s="254">
        <v>940.54334742685</v>
      </c>
      <c r="H51" s="258">
        <v>1265.0675061539903</v>
      </c>
      <c r="I51" s="258">
        <v>1596.6540220883194</v>
      </c>
      <c r="J51" s="254">
        <v>673.62480069323988</v>
      </c>
      <c r="K51" s="254">
        <v>1401.5970788201996</v>
      </c>
      <c r="L51" s="254">
        <v>72.997567788469993</v>
      </c>
      <c r="M51" s="254">
        <v>1383.3164787977801</v>
      </c>
      <c r="N51" s="254">
        <v>316.69285461362</v>
      </c>
      <c r="O51" s="254">
        <v>3581.3355179913697</v>
      </c>
      <c r="P51" s="259">
        <v>19363.426040339782</v>
      </c>
      <c r="Q51" s="1395"/>
      <c r="S51" s="1"/>
      <c r="T51" s="1"/>
      <c r="U51" s="1"/>
    </row>
    <row r="52" spans="1:21">
      <c r="A52" s="137" t="s">
        <v>221</v>
      </c>
      <c r="B52" s="254">
        <v>1049.6783951791899</v>
      </c>
      <c r="C52" s="256">
        <v>11.875247482999999</v>
      </c>
      <c r="D52" s="254">
        <v>3191.3717245720809</v>
      </c>
      <c r="E52" s="254">
        <v>3930.1420235527007</v>
      </c>
      <c r="F52" s="257">
        <v>443.37497104859006</v>
      </c>
      <c r="G52" s="254">
        <v>965.18800132501008</v>
      </c>
      <c r="H52" s="258">
        <v>1343.5872548299701</v>
      </c>
      <c r="I52" s="258">
        <v>1774.0331054686203</v>
      </c>
      <c r="J52" s="254">
        <v>654.71852423418011</v>
      </c>
      <c r="K52" s="254">
        <v>1464.0093626426699</v>
      </c>
      <c r="L52" s="254">
        <v>80.211184294850014</v>
      </c>
      <c r="M52" s="254">
        <v>1254.2982650944002</v>
      </c>
      <c r="N52" s="254">
        <v>319.85270931597</v>
      </c>
      <c r="O52" s="254">
        <v>3891.1475060757807</v>
      </c>
      <c r="P52" s="259">
        <v>20373.488275117012</v>
      </c>
      <c r="Q52" s="1395"/>
      <c r="S52" s="1"/>
      <c r="T52" s="1"/>
      <c r="U52" s="1"/>
    </row>
    <row r="53" spans="1:21" s="890" customFormat="1">
      <c r="A53" s="137">
        <v>2021</v>
      </c>
      <c r="B53" s="1441">
        <v>1457.8218188510102</v>
      </c>
      <c r="C53" s="1442">
        <v>23.637980244119998</v>
      </c>
      <c r="D53" s="1441">
        <v>4089.2918689111107</v>
      </c>
      <c r="E53" s="1441">
        <v>4206.5104493676999</v>
      </c>
      <c r="F53" s="1443">
        <v>522.19743079921</v>
      </c>
      <c r="G53" s="1441">
        <v>1069.5007245002696</v>
      </c>
      <c r="H53" s="1444">
        <v>1708.3774417403101</v>
      </c>
      <c r="I53" s="1444">
        <v>2348.8946134849193</v>
      </c>
      <c r="J53" s="1441">
        <v>684.86976578549013</v>
      </c>
      <c r="K53" s="1441">
        <v>1701.0237019828303</v>
      </c>
      <c r="L53" s="1441">
        <v>82.685207002670012</v>
      </c>
      <c r="M53" s="1441">
        <v>1465.7492319739197</v>
      </c>
      <c r="N53" s="1441">
        <v>338.94471982611003</v>
      </c>
      <c r="O53" s="1441">
        <v>4678.6884704188815</v>
      </c>
      <c r="P53" s="1445">
        <v>24378.193424888552</v>
      </c>
      <c r="Q53" s="1614"/>
      <c r="S53" s="1615"/>
      <c r="T53" s="1615"/>
      <c r="U53" s="1615"/>
    </row>
    <row r="54" spans="1:21">
      <c r="A54" s="137" t="s">
        <v>32</v>
      </c>
      <c r="B54" s="254">
        <v>1111.1541015155401</v>
      </c>
      <c r="C54" s="256">
        <v>21.641421051730003</v>
      </c>
      <c r="D54" s="254">
        <v>3337.3242646486992</v>
      </c>
      <c r="E54" s="254">
        <v>3993.6537386217296</v>
      </c>
      <c r="F54" s="257">
        <v>457.96914637111001</v>
      </c>
      <c r="G54" s="254">
        <v>1001.60945419673</v>
      </c>
      <c r="H54" s="258">
        <v>1335.8968118748503</v>
      </c>
      <c r="I54" s="258">
        <v>1878.4610869168</v>
      </c>
      <c r="J54" s="254">
        <v>644.77940973754994</v>
      </c>
      <c r="K54" s="254">
        <v>1515.5168654728905</v>
      </c>
      <c r="L54" s="254">
        <v>73.176111454940028</v>
      </c>
      <c r="M54" s="254">
        <v>1291.9928005644899</v>
      </c>
      <c r="N54" s="254">
        <v>332.56247186058005</v>
      </c>
      <c r="O54" s="254">
        <v>4019.3540163748148</v>
      </c>
      <c r="P54" s="259">
        <v>21015.091700662455</v>
      </c>
      <c r="Q54" s="1395"/>
      <c r="S54" s="1"/>
      <c r="T54" s="1"/>
      <c r="U54" s="1"/>
    </row>
    <row r="55" spans="1:21">
      <c r="A55" s="137" t="s">
        <v>33</v>
      </c>
      <c r="B55" s="254">
        <v>1154.6866202572601</v>
      </c>
      <c r="C55" s="256">
        <v>23.432462344529995</v>
      </c>
      <c r="D55" s="254">
        <v>3678.21567868988</v>
      </c>
      <c r="E55" s="254">
        <v>3993.9103311088897</v>
      </c>
      <c r="F55" s="257">
        <v>482.30131623860001</v>
      </c>
      <c r="G55" s="254">
        <v>1096.1929314802901</v>
      </c>
      <c r="H55" s="258">
        <v>1376.31965023356</v>
      </c>
      <c r="I55" s="258">
        <v>2025.7144784269694</v>
      </c>
      <c r="J55" s="254">
        <v>663.39066029796004</v>
      </c>
      <c r="K55" s="254">
        <v>1467.2018027553802</v>
      </c>
      <c r="L55" s="254">
        <v>77.983560601660002</v>
      </c>
      <c r="M55" s="254">
        <v>1333.8841288144099</v>
      </c>
      <c r="N55" s="254">
        <v>340.97886254424003</v>
      </c>
      <c r="O55" s="254">
        <v>4181.0978021818955</v>
      </c>
      <c r="P55" s="259">
        <v>21895.310285975527</v>
      </c>
      <c r="Q55" s="1395"/>
      <c r="S55" s="1"/>
      <c r="T55" s="1"/>
      <c r="U55" s="1"/>
    </row>
    <row r="56" spans="1:21">
      <c r="A56" s="137" t="s">
        <v>34</v>
      </c>
      <c r="B56" s="254">
        <v>1237.7559510939996</v>
      </c>
      <c r="C56" s="256">
        <v>20.119067414079996</v>
      </c>
      <c r="D56" s="254">
        <v>3767.1112805390899</v>
      </c>
      <c r="E56" s="254">
        <v>4129.6414815042799</v>
      </c>
      <c r="F56" s="257">
        <v>500.32509999050012</v>
      </c>
      <c r="G56" s="254">
        <v>1100.9999089760304</v>
      </c>
      <c r="H56" s="258">
        <v>1564.4452392839898</v>
      </c>
      <c r="I56" s="258">
        <v>2167.7065963670498</v>
      </c>
      <c r="J56" s="254">
        <v>680.62933921577974</v>
      </c>
      <c r="K56" s="254">
        <v>1389.1438242243298</v>
      </c>
      <c r="L56" s="254">
        <v>87.960372011020013</v>
      </c>
      <c r="M56" s="254">
        <v>1328.3727900734</v>
      </c>
      <c r="N56" s="254">
        <v>343.49112541841004</v>
      </c>
      <c r="O56" s="254">
        <v>4484.4018926324461</v>
      </c>
      <c r="P56" s="259">
        <v>22802.10396874441</v>
      </c>
      <c r="Q56" s="1395"/>
      <c r="S56" s="1"/>
      <c r="T56" s="1"/>
      <c r="U56" s="1"/>
    </row>
    <row r="57" spans="1:21" ht="14.5" thickBot="1">
      <c r="A57" s="138" t="s">
        <v>221</v>
      </c>
      <c r="B57" s="263">
        <v>1457.8218188510102</v>
      </c>
      <c r="C57" s="261">
        <v>23.637980244119998</v>
      </c>
      <c r="D57" s="260">
        <v>4089.2918689111107</v>
      </c>
      <c r="E57" s="260">
        <v>4206.5104493676999</v>
      </c>
      <c r="F57" s="262">
        <v>522.19743079921</v>
      </c>
      <c r="G57" s="263">
        <v>1069.5007245002696</v>
      </c>
      <c r="H57" s="263">
        <v>1708.3774417403101</v>
      </c>
      <c r="I57" s="263">
        <v>2348.8946134849193</v>
      </c>
      <c r="J57" s="261">
        <v>684.86976578549013</v>
      </c>
      <c r="K57" s="260">
        <v>1701.0237019828303</v>
      </c>
      <c r="L57" s="260">
        <v>82.685207002670012</v>
      </c>
      <c r="M57" s="260">
        <v>1465.7492319739197</v>
      </c>
      <c r="N57" s="260">
        <v>338.94471982611003</v>
      </c>
      <c r="O57" s="262">
        <v>4678.6884704188815</v>
      </c>
      <c r="P57" s="264">
        <v>24378.193424888552</v>
      </c>
      <c r="Q57" s="1395"/>
      <c r="S57" s="1"/>
      <c r="T57" s="1"/>
      <c r="U57" s="1"/>
    </row>
    <row r="58" spans="1:21" s="33" customFormat="1" ht="12.5">
      <c r="A58" s="1426"/>
      <c r="B58" s="851"/>
      <c r="C58" s="851"/>
      <c r="D58" s="851"/>
      <c r="E58" s="1225"/>
      <c r="F58" s="1225"/>
      <c r="G58" s="1225"/>
      <c r="H58" s="1225"/>
      <c r="I58" s="1225"/>
      <c r="J58" s="1225"/>
      <c r="K58" s="1225"/>
      <c r="L58" s="1225"/>
      <c r="M58" s="1225"/>
      <c r="N58" s="1225"/>
      <c r="O58" s="1225"/>
      <c r="P58" s="1225"/>
      <c r="Q58" s="1226"/>
      <c r="R58" s="1226"/>
      <c r="S58" s="1226"/>
      <c r="T58" s="1226"/>
      <c r="U58" s="1226"/>
    </row>
    <row r="59" spans="1:21" s="33" customFormat="1" ht="12.5">
      <c r="A59" s="1426" t="s">
        <v>710</v>
      </c>
      <c r="B59" s="851"/>
      <c r="C59" s="851"/>
      <c r="D59" s="851"/>
      <c r="E59" s="1225"/>
      <c r="F59" s="1225"/>
      <c r="G59" s="1225"/>
      <c r="H59" s="1225"/>
      <c r="I59" s="1225"/>
      <c r="J59" s="1225"/>
      <c r="K59" s="1225"/>
      <c r="L59" s="1225"/>
      <c r="M59" s="1225"/>
      <c r="N59" s="1225"/>
      <c r="O59" s="1225"/>
      <c r="P59" s="1225"/>
      <c r="Q59" s="1226"/>
      <c r="R59" s="1226"/>
      <c r="S59" s="1226"/>
      <c r="T59" s="1226"/>
      <c r="U59" s="1226"/>
    </row>
    <row r="60" spans="1:21" s="33" customFormat="1" ht="14.5">
      <c r="A60" s="1427" t="s">
        <v>1581</v>
      </c>
      <c r="B60" s="1224"/>
      <c r="C60" s="1224"/>
      <c r="D60" s="1224"/>
      <c r="E60" s="254"/>
      <c r="F60" s="1225"/>
      <c r="G60" s="1225"/>
      <c r="H60" s="1225"/>
      <c r="I60" s="1225"/>
      <c r="J60" s="1225"/>
      <c r="K60" s="1225"/>
      <c r="L60" s="1225"/>
      <c r="M60" s="1225"/>
      <c r="N60" s="1225"/>
      <c r="O60" s="1225"/>
      <c r="P60" s="1225"/>
      <c r="Q60" s="1226"/>
      <c r="R60" s="1226"/>
      <c r="S60" s="1226"/>
      <c r="T60" s="1226"/>
      <c r="U60" s="1226"/>
    </row>
    <row r="61" spans="1:21">
      <c r="A61" s="62"/>
      <c r="B61" s="62"/>
      <c r="C61" s="1399"/>
      <c r="D61" s="1399"/>
      <c r="E61" s="1399"/>
      <c r="F61" s="1399"/>
      <c r="G61" s="1263"/>
      <c r="H61" s="1263"/>
      <c r="I61" s="1263"/>
      <c r="J61" s="1399"/>
      <c r="K61" s="1399"/>
      <c r="L61" s="1399"/>
      <c r="M61" s="1399"/>
      <c r="N61" s="77"/>
      <c r="O61" s="77"/>
      <c r="P61" s="62"/>
    </row>
  </sheetData>
  <mergeCells count="11">
    <mergeCell ref="P40:P41"/>
    <mergeCell ref="B3:E3"/>
    <mergeCell ref="F3:I3"/>
    <mergeCell ref="J3:L3"/>
    <mergeCell ref="M3:O3"/>
    <mergeCell ref="B40:B41"/>
    <mergeCell ref="C40:F40"/>
    <mergeCell ref="G40:G41"/>
    <mergeCell ref="H40:H41"/>
    <mergeCell ref="I40:I41"/>
    <mergeCell ref="J40:O40"/>
  </mergeCells>
  <hyperlinks>
    <hyperlink ref="A1" location="Menu!A1" display="Return to Menu" xr:uid="{00000000-0004-0000-1F00-000000000000}"/>
  </hyperlinks>
  <pageMargins left="0.43307086614173201" right="0.15748031496063" top="0.66929133858267698" bottom="0.55118110236220497" header="0.55118110236220497" footer="0"/>
  <pageSetup paperSize="9" scale="56" orientation="landscape" r:id="rId1"/>
  <headerFooter alignWithMargins="0">
    <oddFooter>&amp;L&amp;1#&amp;"Calibri"&amp;10&amp;K0078D7This document is for CBN internal consumption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232"/>
  <sheetViews>
    <sheetView view="pageBreakPreview" zoomScale="80" zoomScaleNormal="100" zoomScaleSheetLayoutView="80" workbookViewId="0">
      <pane xSplit="1" ySplit="6" topLeftCell="B42" activePane="bottomRight" state="frozen"/>
      <selection activeCell="E10" sqref="E10"/>
      <selection pane="topRight" activeCell="E10" sqref="E10"/>
      <selection pane="bottomLeft" activeCell="E10" sqref="E10"/>
      <selection pane="bottomRight"/>
    </sheetView>
  </sheetViews>
  <sheetFormatPr defaultColWidth="9.1796875" defaultRowHeight="14"/>
  <cols>
    <col min="1" max="1" width="12.7265625" style="83" customWidth="1"/>
    <col min="2" max="10" width="14.26953125" style="4" customWidth="1"/>
    <col min="11" max="11" width="12.81640625" style="4" customWidth="1"/>
    <col min="12" max="14" width="9.453125" style="4" bestFit="1" customWidth="1"/>
    <col min="15" max="15" width="9.26953125" style="4" bestFit="1" customWidth="1"/>
    <col min="16" max="17" width="9.453125" style="4" bestFit="1" customWidth="1"/>
    <col min="18" max="18" width="9.26953125" style="4" bestFit="1" customWidth="1"/>
    <col min="19" max="16384" width="9.1796875" style="4"/>
  </cols>
  <sheetData>
    <row r="1" spans="1:19" s="769" customFormat="1" ht="25">
      <c r="A1" s="795" t="s">
        <v>622</v>
      </c>
    </row>
    <row r="2" spans="1:19" s="43" customFormat="1" ht="20.149999999999999" customHeight="1" thickBot="1">
      <c r="A2" s="168" t="s">
        <v>1415</v>
      </c>
      <c r="B2" s="44"/>
      <c r="C2" s="44"/>
      <c r="D2" s="44"/>
      <c r="E2" s="44"/>
      <c r="F2" s="44"/>
      <c r="G2" s="44"/>
      <c r="H2" s="44"/>
      <c r="I2" s="44"/>
      <c r="J2" s="44"/>
      <c r="K2" s="44"/>
    </row>
    <row r="3" spans="1:19" s="8" customFormat="1" ht="24" customHeight="1">
      <c r="A3" s="276"/>
      <c r="B3" s="1854" t="s">
        <v>202</v>
      </c>
      <c r="C3" s="1845"/>
      <c r="D3" s="1845"/>
      <c r="E3" s="1845"/>
      <c r="F3" s="1855"/>
      <c r="G3" s="1854" t="s">
        <v>274</v>
      </c>
      <c r="H3" s="1845"/>
      <c r="I3" s="1845"/>
      <c r="J3" s="1855"/>
    </row>
    <row r="4" spans="1:19" s="8" customFormat="1" ht="24" customHeight="1">
      <c r="A4" s="148"/>
      <c r="B4" s="267" t="s">
        <v>275</v>
      </c>
      <c r="C4" s="1856" t="s">
        <v>554</v>
      </c>
      <c r="D4" s="790" t="s">
        <v>277</v>
      </c>
      <c r="E4" s="1859" t="s">
        <v>1502</v>
      </c>
      <c r="F4" s="1860"/>
      <c r="G4" s="1861" t="s">
        <v>469</v>
      </c>
      <c r="H4" s="1862"/>
      <c r="I4" s="1862"/>
      <c r="J4" s="1860"/>
    </row>
    <row r="5" spans="1:19" s="8" customFormat="1" ht="24" customHeight="1">
      <c r="A5" s="148"/>
      <c r="B5" s="267" t="s">
        <v>276</v>
      </c>
      <c r="C5" s="1857"/>
      <c r="D5" s="790" t="s">
        <v>280</v>
      </c>
      <c r="E5" s="268" t="s">
        <v>272</v>
      </c>
      <c r="F5" s="791" t="s">
        <v>273</v>
      </c>
      <c r="G5" s="267"/>
      <c r="H5" s="790"/>
      <c r="I5" s="790"/>
      <c r="J5" s="791" t="s">
        <v>278</v>
      </c>
    </row>
    <row r="6" spans="1:19" s="8" customFormat="1" ht="24" customHeight="1" thickBot="1">
      <c r="A6" s="277" t="s">
        <v>17</v>
      </c>
      <c r="B6" s="271" t="s">
        <v>279</v>
      </c>
      <c r="C6" s="1858"/>
      <c r="D6" s="274"/>
      <c r="E6" s="272" t="s">
        <v>281</v>
      </c>
      <c r="F6" s="278" t="s">
        <v>281</v>
      </c>
      <c r="G6" s="271" t="s">
        <v>282</v>
      </c>
      <c r="H6" s="273" t="s">
        <v>283</v>
      </c>
      <c r="I6" s="273" t="s">
        <v>284</v>
      </c>
      <c r="J6" s="278" t="s">
        <v>285</v>
      </c>
      <c r="K6" s="1194"/>
      <c r="L6" s="1194"/>
      <c r="M6" s="1194"/>
      <c r="N6" s="1194"/>
      <c r="P6" s="1194"/>
      <c r="Q6" s="1194"/>
      <c r="R6" s="1194"/>
      <c r="S6" s="1194"/>
    </row>
    <row r="7" spans="1:19" ht="24" customHeight="1">
      <c r="A7" s="1195">
        <v>1981</v>
      </c>
      <c r="B7" s="280">
        <v>6</v>
      </c>
      <c r="C7" s="254"/>
      <c r="D7" s="254">
        <v>5</v>
      </c>
      <c r="E7" s="256">
        <v>5.5</v>
      </c>
      <c r="F7" s="281">
        <v>6</v>
      </c>
      <c r="G7" s="282">
        <v>5.875</v>
      </c>
      <c r="H7" s="218">
        <v>6.125</v>
      </c>
      <c r="I7" s="218">
        <v>6.25</v>
      </c>
      <c r="J7" s="217">
        <v>6.5</v>
      </c>
      <c r="K7" s="59"/>
      <c r="L7" s="59"/>
      <c r="M7" s="59"/>
      <c r="N7" s="59"/>
      <c r="P7" s="1137"/>
      <c r="Q7" s="1137"/>
      <c r="R7" s="1137"/>
      <c r="S7" s="1137"/>
    </row>
    <row r="8" spans="1:19" ht="24" customHeight="1">
      <c r="A8" s="1195">
        <v>1982</v>
      </c>
      <c r="B8" s="280">
        <v>8</v>
      </c>
      <c r="C8" s="254"/>
      <c r="D8" s="254">
        <v>7</v>
      </c>
      <c r="E8" s="256">
        <v>7.5</v>
      </c>
      <c r="F8" s="281">
        <v>8</v>
      </c>
      <c r="G8" s="282">
        <v>7.71875</v>
      </c>
      <c r="H8" s="218">
        <v>8.0104166666666661</v>
      </c>
      <c r="I8" s="218">
        <v>8.125</v>
      </c>
      <c r="J8" s="217">
        <v>8.375</v>
      </c>
      <c r="K8" s="59"/>
      <c r="L8" s="59"/>
      <c r="M8" s="59"/>
      <c r="N8" s="59"/>
      <c r="P8" s="1137"/>
      <c r="Q8" s="1137"/>
      <c r="R8" s="1137"/>
      <c r="S8" s="1137"/>
    </row>
    <row r="9" spans="1:19" ht="24" customHeight="1">
      <c r="A9" s="1195">
        <v>1983</v>
      </c>
      <c r="B9" s="280">
        <v>8</v>
      </c>
      <c r="C9" s="254"/>
      <c r="D9" s="254">
        <v>7</v>
      </c>
      <c r="E9" s="256">
        <v>7.5</v>
      </c>
      <c r="F9" s="281">
        <v>8</v>
      </c>
      <c r="G9" s="282">
        <v>7.447916666666667</v>
      </c>
      <c r="H9" s="218">
        <v>7.729166666666667</v>
      </c>
      <c r="I9" s="218">
        <v>7.895833333333333</v>
      </c>
      <c r="J9" s="217">
        <v>8.2291666666666661</v>
      </c>
      <c r="K9" s="59"/>
      <c r="L9" s="59"/>
      <c r="M9" s="59"/>
      <c r="N9" s="59"/>
    </row>
    <row r="10" spans="1:19" ht="24" customHeight="1">
      <c r="A10" s="1195">
        <v>1984</v>
      </c>
      <c r="B10" s="280">
        <v>10</v>
      </c>
      <c r="C10" s="254"/>
      <c r="D10" s="254">
        <v>8.5</v>
      </c>
      <c r="E10" s="256">
        <v>9</v>
      </c>
      <c r="F10" s="281">
        <v>9.5</v>
      </c>
      <c r="G10" s="282">
        <v>8.6875</v>
      </c>
      <c r="H10" s="218">
        <v>8.9583333333333339</v>
      </c>
      <c r="I10" s="218">
        <v>9.1041666666666661</v>
      </c>
      <c r="J10" s="217">
        <v>9.4375</v>
      </c>
      <c r="K10" s="59"/>
      <c r="L10" s="59"/>
      <c r="M10" s="59"/>
      <c r="N10" s="59"/>
    </row>
    <row r="11" spans="1:19" ht="24" customHeight="1">
      <c r="A11" s="1195">
        <v>1985</v>
      </c>
      <c r="B11" s="280">
        <v>10</v>
      </c>
      <c r="C11" s="254"/>
      <c r="D11" s="254">
        <v>8.5</v>
      </c>
      <c r="E11" s="256">
        <v>9</v>
      </c>
      <c r="F11" s="281">
        <v>9.5</v>
      </c>
      <c r="G11" s="282">
        <v>9.375</v>
      </c>
      <c r="H11" s="218">
        <v>9.625</v>
      </c>
      <c r="I11" s="218">
        <v>9.75</v>
      </c>
      <c r="J11" s="217">
        <v>10</v>
      </c>
      <c r="K11" s="59"/>
      <c r="L11" s="59"/>
      <c r="M11" s="59"/>
      <c r="N11" s="59"/>
    </row>
    <row r="12" spans="1:19" ht="24" customHeight="1">
      <c r="A12" s="1195">
        <v>1986</v>
      </c>
      <c r="B12" s="280">
        <v>10</v>
      </c>
      <c r="C12" s="254"/>
      <c r="D12" s="254">
        <v>8.5</v>
      </c>
      <c r="E12" s="256">
        <v>9</v>
      </c>
      <c r="F12" s="281">
        <v>9.5</v>
      </c>
      <c r="G12" s="282">
        <v>9.4166666666666661</v>
      </c>
      <c r="H12" s="218">
        <v>9.6875</v>
      </c>
      <c r="I12" s="218">
        <v>9.8333333333333339</v>
      </c>
      <c r="J12" s="217">
        <v>10.145833333333334</v>
      </c>
      <c r="K12" s="59"/>
      <c r="L12" s="59"/>
      <c r="M12" s="59"/>
      <c r="N12" s="59"/>
    </row>
    <row r="13" spans="1:19" ht="24" customHeight="1">
      <c r="A13" s="1195">
        <v>1987</v>
      </c>
      <c r="B13" s="280">
        <v>12.75</v>
      </c>
      <c r="C13" s="254"/>
      <c r="D13" s="254">
        <v>11.75</v>
      </c>
      <c r="E13" s="256">
        <v>12.25</v>
      </c>
      <c r="F13" s="281">
        <v>12.75</v>
      </c>
      <c r="G13" s="282">
        <v>13.287500000000001</v>
      </c>
      <c r="H13" s="218">
        <v>13.545833333333333</v>
      </c>
      <c r="I13" s="218">
        <v>13.616666666666667</v>
      </c>
      <c r="J13" s="217">
        <v>14.100000000000001</v>
      </c>
      <c r="K13" s="59"/>
      <c r="L13" s="59"/>
      <c r="M13" s="59"/>
      <c r="N13" s="59"/>
    </row>
    <row r="14" spans="1:19" ht="24" customHeight="1">
      <c r="A14" s="1195">
        <v>1988</v>
      </c>
      <c r="B14" s="280">
        <v>12.75</v>
      </c>
      <c r="C14" s="254"/>
      <c r="D14" s="254">
        <v>11.75</v>
      </c>
      <c r="E14" s="256">
        <v>12.25</v>
      </c>
      <c r="F14" s="281">
        <v>12.75</v>
      </c>
      <c r="G14" s="282">
        <v>13.25</v>
      </c>
      <c r="H14" s="218">
        <v>13.787500000000001</v>
      </c>
      <c r="I14" s="218">
        <v>14.025</v>
      </c>
      <c r="J14" s="217">
        <v>14.308333333333334</v>
      </c>
      <c r="K14" s="59"/>
      <c r="L14" s="59"/>
      <c r="M14" s="59"/>
      <c r="N14" s="59"/>
    </row>
    <row r="15" spans="1:19" ht="24" customHeight="1">
      <c r="A15" s="1195">
        <v>1989</v>
      </c>
      <c r="B15" s="280">
        <v>18.5</v>
      </c>
      <c r="C15" s="254"/>
      <c r="D15" s="254">
        <v>17.5</v>
      </c>
      <c r="E15" s="256">
        <v>16.38</v>
      </c>
      <c r="F15" s="281">
        <v>17.75</v>
      </c>
      <c r="G15" s="282">
        <v>15.495833333333334</v>
      </c>
      <c r="H15" s="218">
        <v>15.970833333333331</v>
      </c>
      <c r="I15" s="218">
        <v>16.416666666666664</v>
      </c>
      <c r="J15" s="217">
        <v>16.766666666666666</v>
      </c>
      <c r="K15" s="59"/>
      <c r="L15" s="59"/>
      <c r="M15" s="59"/>
      <c r="N15" s="59"/>
    </row>
    <row r="16" spans="1:19" ht="24" customHeight="1">
      <c r="A16" s="1195">
        <v>1990</v>
      </c>
      <c r="B16" s="280">
        <v>18.5</v>
      </c>
      <c r="C16" s="254"/>
      <c r="D16" s="254">
        <v>17.5</v>
      </c>
      <c r="E16" s="256">
        <v>18.2</v>
      </c>
      <c r="F16" s="281">
        <v>18.5</v>
      </c>
      <c r="G16" s="282">
        <v>20.891666666666666</v>
      </c>
      <c r="H16" s="218">
        <v>21.774999999999999</v>
      </c>
      <c r="I16" s="218">
        <v>21.745370370370331</v>
      </c>
      <c r="J16" s="217">
        <v>21.737345679012311</v>
      </c>
      <c r="K16" s="59"/>
      <c r="L16" s="59"/>
      <c r="M16" s="59"/>
      <c r="N16" s="59"/>
    </row>
    <row r="17" spans="1:14" ht="24" customHeight="1">
      <c r="A17" s="1195">
        <v>1991</v>
      </c>
      <c r="B17" s="280">
        <v>15.5</v>
      </c>
      <c r="C17" s="254"/>
      <c r="D17" s="254">
        <v>15</v>
      </c>
      <c r="E17" s="256">
        <v>15</v>
      </c>
      <c r="F17" s="281">
        <v>15.5</v>
      </c>
      <c r="G17" s="282">
        <v>14.920833333333333</v>
      </c>
      <c r="H17" s="218">
        <v>15.675833333333332</v>
      </c>
      <c r="I17" s="218">
        <v>16.5404320987654</v>
      </c>
      <c r="J17" s="217">
        <v>16.696604938271584</v>
      </c>
      <c r="K17" s="59"/>
      <c r="L17" s="59"/>
      <c r="M17" s="59"/>
      <c r="N17" s="59"/>
    </row>
    <row r="18" spans="1:14" ht="24" customHeight="1">
      <c r="A18" s="1195">
        <v>1992</v>
      </c>
      <c r="B18" s="280">
        <v>17.5</v>
      </c>
      <c r="C18" s="254"/>
      <c r="D18" s="254">
        <v>21</v>
      </c>
      <c r="E18" s="256">
        <v>22</v>
      </c>
      <c r="F18" s="281">
        <v>23</v>
      </c>
      <c r="G18" s="282">
        <v>18.041666666666664</v>
      </c>
      <c r="H18" s="218">
        <v>19.453395061728369</v>
      </c>
      <c r="I18" s="218">
        <v>19.602469135802433</v>
      </c>
      <c r="J18" s="217">
        <v>19.112654320987623</v>
      </c>
      <c r="K18" s="59"/>
      <c r="L18" s="59"/>
      <c r="M18" s="59"/>
      <c r="N18" s="59"/>
    </row>
    <row r="19" spans="1:14" ht="24" customHeight="1">
      <c r="A19" s="1195">
        <v>1993</v>
      </c>
      <c r="B19" s="280">
        <v>26</v>
      </c>
      <c r="C19" s="254"/>
      <c r="D19" s="254">
        <v>26.9</v>
      </c>
      <c r="E19" s="256">
        <v>27.4</v>
      </c>
      <c r="F19" s="281">
        <v>27.8</v>
      </c>
      <c r="G19" s="282">
        <v>23.241666666666664</v>
      </c>
      <c r="H19" s="218">
        <v>25.854012345678992</v>
      </c>
      <c r="I19" s="218">
        <v>25.644753086419723</v>
      </c>
      <c r="J19" s="217">
        <v>26.293209876543184</v>
      </c>
      <c r="K19" s="59"/>
      <c r="L19" s="59"/>
      <c r="M19" s="59"/>
      <c r="N19" s="59"/>
    </row>
    <row r="20" spans="1:14" ht="24" customHeight="1">
      <c r="A20" s="1195">
        <v>1994</v>
      </c>
      <c r="B20" s="280">
        <v>13.5</v>
      </c>
      <c r="C20" s="254"/>
      <c r="D20" s="254">
        <v>12.5</v>
      </c>
      <c r="E20" s="256">
        <v>13</v>
      </c>
      <c r="F20" s="281">
        <v>13</v>
      </c>
      <c r="G20" s="282">
        <v>13.091666666666665</v>
      </c>
      <c r="H20" s="218">
        <v>13.412654320987619</v>
      </c>
      <c r="I20" s="218">
        <v>13.692592592592574</v>
      </c>
      <c r="J20" s="217">
        <v>14.273456790123422</v>
      </c>
      <c r="K20" s="59"/>
      <c r="L20" s="59"/>
      <c r="M20" s="59"/>
      <c r="N20" s="59"/>
    </row>
    <row r="21" spans="1:14" ht="24" customHeight="1">
      <c r="A21" s="1195">
        <v>1995</v>
      </c>
      <c r="B21" s="280">
        <v>13.5</v>
      </c>
      <c r="C21" s="254"/>
      <c r="D21" s="254">
        <v>12.5</v>
      </c>
      <c r="E21" s="256">
        <v>13</v>
      </c>
      <c r="F21" s="281">
        <v>13.5</v>
      </c>
      <c r="G21" s="282">
        <v>13.530833333333332</v>
      </c>
      <c r="H21" s="218">
        <v>13.598148148148116</v>
      </c>
      <c r="I21" s="218">
        <v>13.896604938271576</v>
      </c>
      <c r="J21" s="217">
        <v>14.12067901234566</v>
      </c>
      <c r="K21" s="59"/>
      <c r="L21" s="59"/>
      <c r="M21" s="59"/>
      <c r="N21" s="59"/>
    </row>
    <row r="22" spans="1:14" ht="24" customHeight="1">
      <c r="A22" s="1195">
        <v>1996</v>
      </c>
      <c r="B22" s="280">
        <v>13.5</v>
      </c>
      <c r="C22" s="254"/>
      <c r="D22" s="254">
        <v>12.25</v>
      </c>
      <c r="E22" s="283" t="s">
        <v>286</v>
      </c>
      <c r="F22" s="284" t="s">
        <v>286</v>
      </c>
      <c r="G22" s="282">
        <v>13.059166666666668</v>
      </c>
      <c r="H22" s="218">
        <v>13.362654320987625</v>
      </c>
      <c r="I22" s="218">
        <v>13.581790123456766</v>
      </c>
      <c r="J22" s="217">
        <v>13.735802469135775</v>
      </c>
      <c r="K22" s="59"/>
      <c r="L22" s="59"/>
      <c r="M22" s="59"/>
      <c r="N22" s="59"/>
    </row>
    <row r="23" spans="1:14" ht="24" customHeight="1">
      <c r="A23" s="1195">
        <v>1997</v>
      </c>
      <c r="B23" s="280">
        <v>13.5</v>
      </c>
      <c r="C23" s="254"/>
      <c r="D23" s="254">
        <v>12</v>
      </c>
      <c r="E23" s="283" t="s">
        <v>286</v>
      </c>
      <c r="F23" s="284" t="s">
        <v>286</v>
      </c>
      <c r="G23" s="282">
        <v>7.1691666666666665</v>
      </c>
      <c r="H23" s="218">
        <v>7.8108024691357958</v>
      </c>
      <c r="I23" s="218">
        <v>7.9351851851851762</v>
      </c>
      <c r="J23" s="217">
        <v>7.8101851851851771</v>
      </c>
      <c r="K23" s="59"/>
      <c r="L23" s="59"/>
      <c r="M23" s="59"/>
      <c r="N23" s="59"/>
    </row>
    <row r="24" spans="1:14" ht="24" customHeight="1">
      <c r="A24" s="1195">
        <v>1998</v>
      </c>
      <c r="B24" s="280">
        <v>13.5</v>
      </c>
      <c r="C24" s="254"/>
      <c r="D24" s="254">
        <v>12.950834492350486</v>
      </c>
      <c r="E24" s="283" t="s">
        <v>286</v>
      </c>
      <c r="F24" s="284" t="s">
        <v>286</v>
      </c>
      <c r="G24" s="282">
        <v>10.108333333333333</v>
      </c>
      <c r="H24" s="218">
        <v>10.504938271604916</v>
      </c>
      <c r="I24" s="218">
        <v>9.9395061728394882</v>
      </c>
      <c r="J24" s="217">
        <v>10.027777777777759</v>
      </c>
      <c r="K24" s="59"/>
      <c r="L24" s="59"/>
      <c r="M24" s="59"/>
      <c r="N24" s="59"/>
    </row>
    <row r="25" spans="1:14" ht="24" customHeight="1">
      <c r="A25" s="1195">
        <v>1999</v>
      </c>
      <c r="B25" s="280">
        <v>18</v>
      </c>
      <c r="C25" s="254"/>
      <c r="D25" s="254">
        <v>17</v>
      </c>
      <c r="E25" s="283" t="s">
        <v>286</v>
      </c>
      <c r="F25" s="284" t="s">
        <v>286</v>
      </c>
      <c r="G25" s="282">
        <v>12.816666666666666</v>
      </c>
      <c r="H25" s="218">
        <v>12.666666666666668</v>
      </c>
      <c r="I25" s="218">
        <v>12.182499999999999</v>
      </c>
      <c r="J25" s="217">
        <v>12.987499999999999</v>
      </c>
      <c r="K25" s="59"/>
      <c r="L25" s="59"/>
      <c r="M25" s="59"/>
      <c r="N25" s="59"/>
    </row>
    <row r="26" spans="1:14" ht="24" customHeight="1">
      <c r="A26" s="1195">
        <v>2000</v>
      </c>
      <c r="B26" s="280">
        <v>14</v>
      </c>
      <c r="C26" s="254"/>
      <c r="D26" s="254">
        <v>12</v>
      </c>
      <c r="E26" s="283" t="s">
        <v>286</v>
      </c>
      <c r="F26" s="284" t="s">
        <v>286</v>
      </c>
      <c r="G26" s="282">
        <v>11.695</v>
      </c>
      <c r="H26" s="218">
        <v>11.669166666666669</v>
      </c>
      <c r="I26" s="218">
        <v>12.063333333333333</v>
      </c>
      <c r="J26" s="217">
        <v>13.401666666666667</v>
      </c>
      <c r="K26" s="59"/>
      <c r="L26" s="59"/>
      <c r="M26" s="59"/>
      <c r="N26" s="59"/>
    </row>
    <row r="27" spans="1:14" ht="24" customHeight="1">
      <c r="A27" s="1195">
        <v>2001</v>
      </c>
      <c r="B27" s="280">
        <v>20.5</v>
      </c>
      <c r="C27" s="254"/>
      <c r="D27" s="254">
        <v>12.950834492350486</v>
      </c>
      <c r="E27" s="283" t="s">
        <v>286</v>
      </c>
      <c r="F27" s="284" t="s">
        <v>286</v>
      </c>
      <c r="G27" s="282">
        <v>15.751666666666665</v>
      </c>
      <c r="H27" s="218">
        <v>15.824166666666667</v>
      </c>
      <c r="I27" s="218">
        <v>16.296666666666667</v>
      </c>
      <c r="J27" s="217">
        <v>15.581666666666667</v>
      </c>
      <c r="K27" s="59"/>
      <c r="L27" s="59"/>
      <c r="M27" s="59"/>
      <c r="N27" s="59"/>
    </row>
    <row r="28" spans="1:14" ht="24" customHeight="1">
      <c r="A28" s="1195">
        <v>2002</v>
      </c>
      <c r="B28" s="280">
        <v>16.5</v>
      </c>
      <c r="C28" s="254"/>
      <c r="D28" s="254">
        <v>18.88</v>
      </c>
      <c r="E28" s="283" t="s">
        <v>286</v>
      </c>
      <c r="F28" s="284" t="s">
        <v>286</v>
      </c>
      <c r="G28" s="282">
        <v>16.702499999999997</v>
      </c>
      <c r="H28" s="218">
        <v>17.594999999999999</v>
      </c>
      <c r="I28" s="218">
        <v>16.494999999999997</v>
      </c>
      <c r="J28" s="217">
        <v>15.569166666666668</v>
      </c>
      <c r="K28" s="59"/>
      <c r="L28" s="59"/>
      <c r="M28" s="59"/>
      <c r="N28" s="59"/>
    </row>
    <row r="29" spans="1:14" ht="24" customHeight="1">
      <c r="A29" s="1195">
        <v>2003</v>
      </c>
      <c r="B29" s="280">
        <v>15</v>
      </c>
      <c r="C29" s="254"/>
      <c r="D29" s="218">
        <v>15.02</v>
      </c>
      <c r="E29" s="283" t="s">
        <v>286</v>
      </c>
      <c r="F29" s="284" t="s">
        <v>286</v>
      </c>
      <c r="G29" s="282">
        <v>14.307499999999999</v>
      </c>
      <c r="H29" s="218">
        <v>13.076666666666666</v>
      </c>
      <c r="I29" s="218">
        <v>13.0375</v>
      </c>
      <c r="J29" s="217">
        <v>11.882500000000002</v>
      </c>
      <c r="K29" s="59"/>
      <c r="L29" s="59"/>
      <c r="M29" s="59"/>
      <c r="N29" s="59"/>
    </row>
    <row r="30" spans="1:14" ht="24" customHeight="1">
      <c r="A30" s="1195">
        <v>2004</v>
      </c>
      <c r="B30" s="280">
        <v>15</v>
      </c>
      <c r="C30" s="254"/>
      <c r="D30" s="218">
        <v>14.21</v>
      </c>
      <c r="E30" s="283" t="s">
        <v>286</v>
      </c>
      <c r="F30" s="284" t="s">
        <v>286</v>
      </c>
      <c r="G30" s="282">
        <v>13.711666666666668</v>
      </c>
      <c r="H30" s="218">
        <v>12.475833333333334</v>
      </c>
      <c r="I30" s="218">
        <v>13.320833333333335</v>
      </c>
      <c r="J30" s="217">
        <v>12.2075</v>
      </c>
      <c r="K30" s="59"/>
      <c r="L30" s="59"/>
      <c r="M30" s="59"/>
      <c r="N30" s="59"/>
    </row>
    <row r="31" spans="1:14" ht="24" customHeight="1">
      <c r="A31" s="1195">
        <v>2005</v>
      </c>
      <c r="B31" s="280">
        <v>13</v>
      </c>
      <c r="C31" s="254"/>
      <c r="D31" s="218">
        <v>6.9950000000000001</v>
      </c>
      <c r="E31" s="283" t="s">
        <v>286</v>
      </c>
      <c r="F31" s="284" t="s">
        <v>286</v>
      </c>
      <c r="G31" s="282">
        <v>10.532499999999999</v>
      </c>
      <c r="H31" s="218">
        <v>10.376666666666667</v>
      </c>
      <c r="I31" s="218">
        <v>10.819166666666668</v>
      </c>
      <c r="J31" s="217">
        <v>8.6841666666666661</v>
      </c>
      <c r="K31" s="59"/>
      <c r="L31" s="59"/>
      <c r="M31" s="59"/>
      <c r="N31" s="59"/>
    </row>
    <row r="32" spans="1:14" ht="24" customHeight="1">
      <c r="A32" s="1195">
        <v>2006</v>
      </c>
      <c r="B32" s="280"/>
      <c r="C32" s="254">
        <v>10</v>
      </c>
      <c r="D32" s="254">
        <v>8.7999999999999989</v>
      </c>
      <c r="E32" s="283" t="s">
        <v>286</v>
      </c>
      <c r="F32" s="284" t="s">
        <v>286</v>
      </c>
      <c r="G32" s="282">
        <v>9.99</v>
      </c>
      <c r="H32" s="218">
        <v>9.3324999999999996</v>
      </c>
      <c r="I32" s="218">
        <v>8.3531553008455184</v>
      </c>
      <c r="J32" s="217">
        <v>8.2639523460744506</v>
      </c>
      <c r="K32" s="59"/>
      <c r="L32" s="59"/>
      <c r="M32" s="59"/>
      <c r="N32" s="59"/>
    </row>
    <row r="33" spans="1:22" ht="24" customHeight="1">
      <c r="A33" s="1195">
        <v>2007</v>
      </c>
      <c r="B33" s="280"/>
      <c r="C33" s="254">
        <v>9.5</v>
      </c>
      <c r="D33" s="254">
        <v>6.91</v>
      </c>
      <c r="E33" s="283" t="s">
        <v>286</v>
      </c>
      <c r="F33" s="284" t="s">
        <v>286</v>
      </c>
      <c r="G33" s="282">
        <v>10.288333333333334</v>
      </c>
      <c r="H33" s="218">
        <v>9.7391666666666676</v>
      </c>
      <c r="I33" s="218">
        <v>8.1024260636536773</v>
      </c>
      <c r="J33" s="217">
        <v>9.4869294115612917</v>
      </c>
      <c r="K33" s="59"/>
      <c r="L33" s="59"/>
      <c r="M33" s="59"/>
      <c r="N33" s="59"/>
    </row>
    <row r="34" spans="1:22" ht="24" customHeight="1">
      <c r="A34" s="1195">
        <v>2008</v>
      </c>
      <c r="B34" s="280"/>
      <c r="C34" s="254">
        <v>9.75</v>
      </c>
      <c r="D34" s="279" t="s">
        <v>287</v>
      </c>
      <c r="E34" s="283" t="s">
        <v>286</v>
      </c>
      <c r="F34" s="284" t="s">
        <v>286</v>
      </c>
      <c r="G34" s="282">
        <v>11.867381939084249</v>
      </c>
      <c r="H34" s="218">
        <v>11.657671946319731</v>
      </c>
      <c r="I34" s="218">
        <v>11.778269774883993</v>
      </c>
      <c r="J34" s="217">
        <v>11.859087494883697</v>
      </c>
      <c r="K34" s="59"/>
      <c r="L34" s="59"/>
      <c r="M34" s="59"/>
      <c r="N34" s="59"/>
    </row>
    <row r="35" spans="1:22" s="993" customFormat="1" ht="24" customHeight="1">
      <c r="A35" s="1195">
        <v>2009</v>
      </c>
      <c r="B35" s="280"/>
      <c r="C35" s="254">
        <v>6</v>
      </c>
      <c r="D35" s="279" t="s">
        <v>468</v>
      </c>
      <c r="E35" s="283" t="s">
        <v>286</v>
      </c>
      <c r="F35" s="284" t="s">
        <v>286</v>
      </c>
      <c r="G35" s="282">
        <v>12.958333333333334</v>
      </c>
      <c r="H35" s="218">
        <v>13.028333333333332</v>
      </c>
      <c r="I35" s="218">
        <v>12.848333333333334</v>
      </c>
      <c r="J35" s="217">
        <v>12.628333333333332</v>
      </c>
      <c r="K35" s="1196"/>
      <c r="L35" s="1196"/>
      <c r="M35" s="1196"/>
      <c r="N35" s="1196"/>
    </row>
    <row r="36" spans="1:22" s="993" customFormat="1" ht="24" customHeight="1">
      <c r="A36" s="1195">
        <v>2010</v>
      </c>
      <c r="B36" s="280"/>
      <c r="C36" s="254">
        <v>6.25</v>
      </c>
      <c r="D36" s="279" t="s">
        <v>465</v>
      </c>
      <c r="E36" s="283" t="s">
        <v>286</v>
      </c>
      <c r="F36" s="284" t="s">
        <v>286</v>
      </c>
      <c r="G36" s="280">
        <v>6.520833333333333</v>
      </c>
      <c r="H36" s="218">
        <v>6.2783333333333333</v>
      </c>
      <c r="I36" s="218">
        <v>5.67</v>
      </c>
      <c r="J36" s="217">
        <v>2.4633333333333334</v>
      </c>
      <c r="K36" s="1196"/>
      <c r="L36" s="1196"/>
      <c r="M36" s="1196"/>
      <c r="N36" s="1196"/>
    </row>
    <row r="37" spans="1:22" ht="24" customHeight="1">
      <c r="A37" s="1195">
        <v>2011</v>
      </c>
      <c r="B37" s="280"/>
      <c r="C37" s="254">
        <v>12</v>
      </c>
      <c r="D37" s="279" t="s">
        <v>466</v>
      </c>
      <c r="E37" s="283" t="s">
        <v>286</v>
      </c>
      <c r="F37" s="284" t="s">
        <v>286</v>
      </c>
      <c r="G37" s="280">
        <v>5.6925000000000008</v>
      </c>
      <c r="H37" s="254">
        <v>4.9008333333333338</v>
      </c>
      <c r="I37" s="254">
        <v>4.7050000000000001</v>
      </c>
      <c r="J37" s="281">
        <v>2.3983333333333334</v>
      </c>
      <c r="K37" s="59"/>
      <c r="L37" s="59"/>
      <c r="M37" s="59"/>
      <c r="N37" s="59"/>
    </row>
    <row r="38" spans="1:22" ht="24" customHeight="1">
      <c r="A38" s="1195">
        <v>2012</v>
      </c>
      <c r="B38" s="280"/>
      <c r="C38" s="254">
        <v>12</v>
      </c>
      <c r="D38" s="279" t="s">
        <v>467</v>
      </c>
      <c r="E38" s="283" t="s">
        <v>286</v>
      </c>
      <c r="F38" s="284" t="s">
        <v>286</v>
      </c>
      <c r="G38" s="59">
        <v>8.4049999999999994</v>
      </c>
      <c r="H38" s="59">
        <v>7.850833333333334</v>
      </c>
      <c r="I38" s="59">
        <v>7.1799999999999988</v>
      </c>
      <c r="J38" s="59">
        <v>7.6241666666666665</v>
      </c>
      <c r="K38" s="114"/>
      <c r="L38" s="59"/>
      <c r="M38" s="59"/>
      <c r="N38" s="59"/>
      <c r="O38" s="59"/>
      <c r="P38" s="59"/>
      <c r="Q38" s="59"/>
      <c r="R38" s="59"/>
    </row>
    <row r="39" spans="1:22" ht="24" customHeight="1">
      <c r="A39" s="1195">
        <v>2013</v>
      </c>
      <c r="B39" s="280"/>
      <c r="C39" s="254">
        <v>12</v>
      </c>
      <c r="D39" s="279" t="s">
        <v>555</v>
      </c>
      <c r="E39" s="283" t="s">
        <v>286</v>
      </c>
      <c r="F39" s="284" t="s">
        <v>286</v>
      </c>
      <c r="G39" s="59">
        <v>7.9450000000000003</v>
      </c>
      <c r="H39" s="59">
        <v>7.4691666666666663</v>
      </c>
      <c r="I39" s="59">
        <v>5.5350000000000001</v>
      </c>
      <c r="J39" s="59">
        <v>6.7141666666666673</v>
      </c>
      <c r="K39" s="114"/>
      <c r="L39" s="59"/>
      <c r="M39" s="59"/>
      <c r="N39" s="59"/>
      <c r="O39" s="59"/>
      <c r="P39" s="59"/>
      <c r="Q39" s="59"/>
      <c r="R39" s="59"/>
    </row>
    <row r="40" spans="1:22" ht="24" customHeight="1">
      <c r="A40" s="1195">
        <v>2014</v>
      </c>
      <c r="B40" s="280"/>
      <c r="C40" s="254">
        <v>13</v>
      </c>
      <c r="D40" s="279" t="s">
        <v>615</v>
      </c>
      <c r="E40" s="283" t="s">
        <v>286</v>
      </c>
      <c r="F40" s="284" t="s">
        <v>286</v>
      </c>
      <c r="G40" s="59">
        <v>9.3373956231737054</v>
      </c>
      <c r="H40" s="59">
        <v>9.5991984444589971</v>
      </c>
      <c r="I40" s="59">
        <v>9.1588633041075216</v>
      </c>
      <c r="J40" s="59">
        <v>9.8864200782033631</v>
      </c>
      <c r="K40" s="114"/>
      <c r="L40" s="59"/>
      <c r="M40" s="59"/>
      <c r="N40" s="59"/>
      <c r="O40" s="59"/>
      <c r="P40" s="59"/>
      <c r="Q40" s="59"/>
      <c r="R40" s="59"/>
    </row>
    <row r="41" spans="1:22" ht="24" customHeight="1">
      <c r="A41" s="1195">
        <v>2015</v>
      </c>
      <c r="B41" s="280"/>
      <c r="C41" s="254">
        <v>11</v>
      </c>
      <c r="D41" s="279" t="s">
        <v>677</v>
      </c>
      <c r="E41" s="283" t="s">
        <v>286</v>
      </c>
      <c r="F41" s="284" t="s">
        <v>286</v>
      </c>
      <c r="G41" s="59">
        <v>9.1475480452921616</v>
      </c>
      <c r="H41" s="59">
        <v>9.1481567093728291</v>
      </c>
      <c r="I41" s="59">
        <v>8.6776357054629401</v>
      </c>
      <c r="J41" s="59">
        <v>8.2642356849524194</v>
      </c>
      <c r="K41" s="114"/>
      <c r="L41" s="59"/>
      <c r="M41" s="59"/>
      <c r="N41" s="59"/>
      <c r="O41" s="59"/>
      <c r="P41" s="59"/>
      <c r="Q41" s="59"/>
      <c r="R41" s="59"/>
    </row>
    <row r="42" spans="1:22" ht="24" customHeight="1">
      <c r="A42" s="1195">
        <v>2016</v>
      </c>
      <c r="B42" s="280"/>
      <c r="C42" s="254">
        <v>14</v>
      </c>
      <c r="D42" s="279" t="s">
        <v>711</v>
      </c>
      <c r="E42" s="283" t="s">
        <v>286</v>
      </c>
      <c r="F42" s="284" t="s">
        <v>286</v>
      </c>
      <c r="G42" s="59">
        <v>7.495470358532617</v>
      </c>
      <c r="H42" s="59">
        <v>7.3505587098890848</v>
      </c>
      <c r="I42" s="59">
        <v>6.2210896523945491</v>
      </c>
      <c r="J42" s="59">
        <v>5.4593529250727029</v>
      </c>
      <c r="K42" s="114"/>
      <c r="L42" s="59"/>
      <c r="M42" s="59"/>
      <c r="N42" s="59"/>
      <c r="O42" s="59"/>
      <c r="P42" s="59"/>
      <c r="Q42" s="59"/>
      <c r="R42" s="59"/>
    </row>
    <row r="43" spans="1:22" ht="24" customHeight="1">
      <c r="A43" s="1197">
        <v>2017</v>
      </c>
      <c r="B43" s="254"/>
      <c r="C43" s="254">
        <v>14</v>
      </c>
      <c r="D43" s="279" t="s">
        <v>678</v>
      </c>
      <c r="E43" s="283" t="s">
        <v>286</v>
      </c>
      <c r="F43" s="284" t="s">
        <v>286</v>
      </c>
      <c r="G43" s="59">
        <v>9.5544861038537672</v>
      </c>
      <c r="H43" s="59">
        <v>10.922327726817286</v>
      </c>
      <c r="I43" s="59">
        <v>10.865259991834684</v>
      </c>
      <c r="J43" s="59">
        <v>7.7848305933907724</v>
      </c>
      <c r="K43" s="114"/>
      <c r="L43" s="59"/>
      <c r="M43" s="59"/>
      <c r="N43" s="59"/>
      <c r="O43" s="59"/>
      <c r="P43" s="59"/>
      <c r="Q43" s="59"/>
      <c r="R43" s="59"/>
    </row>
    <row r="44" spans="1:22" ht="24" customHeight="1">
      <c r="A44" s="1197">
        <v>2018</v>
      </c>
      <c r="B44" s="254"/>
      <c r="C44" s="254">
        <v>14</v>
      </c>
      <c r="D44" s="279" t="s">
        <v>706</v>
      </c>
      <c r="E44" s="283" t="s">
        <v>286</v>
      </c>
      <c r="F44" s="284" t="s">
        <v>286</v>
      </c>
      <c r="G44" s="59">
        <v>9.7007120822293942</v>
      </c>
      <c r="H44" s="59">
        <v>10.48403519661812</v>
      </c>
      <c r="I44" s="59">
        <v>10.305866147434399</v>
      </c>
      <c r="J44" s="59">
        <v>8.8461122722420971</v>
      </c>
      <c r="K44" s="114"/>
      <c r="L44" s="59"/>
      <c r="M44" s="59"/>
      <c r="N44" s="59"/>
      <c r="O44" s="59"/>
      <c r="P44" s="59"/>
      <c r="Q44" s="59"/>
      <c r="R44" s="59"/>
    </row>
    <row r="45" spans="1:22" ht="24" customHeight="1">
      <c r="A45" s="1197">
        <v>2019</v>
      </c>
      <c r="B45" s="254"/>
      <c r="C45" s="254">
        <v>13.5</v>
      </c>
      <c r="D45" s="279" t="s">
        <v>840</v>
      </c>
      <c r="E45" s="283" t="s">
        <v>286</v>
      </c>
      <c r="F45" s="284" t="s">
        <v>286</v>
      </c>
      <c r="G45" s="216">
        <v>8.9007689391811713</v>
      </c>
      <c r="H45" s="216">
        <v>10.06546730320763</v>
      </c>
      <c r="I45" s="216">
        <v>10.148478133750059</v>
      </c>
      <c r="J45" s="216">
        <v>9.6706668120472905</v>
      </c>
      <c r="K45" s="114"/>
      <c r="L45" s="59"/>
      <c r="M45" s="59"/>
      <c r="N45" s="59"/>
      <c r="O45" s="62"/>
      <c r="P45" s="62"/>
      <c r="Q45" s="62"/>
      <c r="R45" s="62"/>
    </row>
    <row r="46" spans="1:22" ht="24" customHeight="1">
      <c r="A46" s="1197">
        <v>2020</v>
      </c>
      <c r="B46" s="254"/>
      <c r="C46" s="254">
        <v>11.5</v>
      </c>
      <c r="D46" s="279" t="s">
        <v>1306</v>
      </c>
      <c r="E46" s="283" t="s">
        <v>286</v>
      </c>
      <c r="F46" s="284" t="s">
        <v>286</v>
      </c>
      <c r="G46" s="216">
        <v>4.6466274855965271</v>
      </c>
      <c r="H46" s="216">
        <v>4.9452034222555215</v>
      </c>
      <c r="I46" s="216">
        <v>6.5086527037750113</v>
      </c>
      <c r="J46" s="216">
        <v>8.6710105014435932</v>
      </c>
      <c r="K46" s="114"/>
      <c r="L46" s="59"/>
      <c r="M46" s="59"/>
      <c r="N46" s="59"/>
      <c r="O46" s="62"/>
      <c r="P46" s="62"/>
      <c r="Q46" s="62"/>
      <c r="R46" s="62"/>
      <c r="S46" s="62"/>
    </row>
    <row r="47" spans="1:22" ht="24" customHeight="1">
      <c r="A47" s="1197" t="s">
        <v>32</v>
      </c>
      <c r="B47" s="254"/>
      <c r="C47" s="254">
        <v>13.5</v>
      </c>
      <c r="D47" s="279" t="s">
        <v>1307</v>
      </c>
      <c r="E47" s="283" t="s">
        <v>286</v>
      </c>
      <c r="F47" s="284" t="s">
        <v>286</v>
      </c>
      <c r="G47" s="216">
        <v>6.0577676997858996</v>
      </c>
      <c r="H47" s="216">
        <v>6.9961291109825945</v>
      </c>
      <c r="I47" s="216">
        <v>8.2118525440396155</v>
      </c>
      <c r="J47" s="216">
        <v>8.7406723998895242</v>
      </c>
      <c r="K47" s="67"/>
      <c r="L47" s="62"/>
      <c r="M47" s="62"/>
      <c r="N47" s="62"/>
      <c r="O47" s="62"/>
      <c r="P47" s="62"/>
      <c r="Q47" s="62"/>
      <c r="R47" s="62"/>
      <c r="S47" s="62"/>
      <c r="T47" s="62"/>
      <c r="U47" s="62"/>
      <c r="V47" s="62"/>
    </row>
    <row r="48" spans="1:22" ht="24" customHeight="1">
      <c r="A48" s="1197" t="s">
        <v>33</v>
      </c>
      <c r="B48" s="254"/>
      <c r="C48" s="254">
        <v>12.5</v>
      </c>
      <c r="D48" s="279" t="s">
        <v>1308</v>
      </c>
      <c r="E48" s="283" t="s">
        <v>286</v>
      </c>
      <c r="F48" s="284" t="s">
        <v>286</v>
      </c>
      <c r="G48" s="216">
        <v>5.4536458236494463</v>
      </c>
      <c r="H48" s="216">
        <v>5.7216931741006016</v>
      </c>
      <c r="I48" s="216">
        <v>7.4753898853061918</v>
      </c>
      <c r="J48" s="215">
        <v>8.7571345180004609</v>
      </c>
      <c r="K48" s="67"/>
      <c r="L48" s="62"/>
      <c r="M48" s="62"/>
      <c r="N48" s="62"/>
      <c r="O48" s="62"/>
      <c r="P48" s="62"/>
      <c r="Q48" s="62"/>
      <c r="R48" s="62"/>
      <c r="S48" s="62"/>
      <c r="T48" s="67"/>
      <c r="U48" s="62"/>
      <c r="V48" s="62"/>
    </row>
    <row r="49" spans="1:22" ht="24" customHeight="1">
      <c r="A49" s="1197" t="s">
        <v>34</v>
      </c>
      <c r="B49" s="254"/>
      <c r="C49" s="254">
        <v>11.5</v>
      </c>
      <c r="D49" s="279" t="s">
        <v>1309</v>
      </c>
      <c r="E49" s="283" t="s">
        <v>286</v>
      </c>
      <c r="F49" s="284" t="s">
        <v>286</v>
      </c>
      <c r="G49" s="216">
        <v>4.0218946639569388</v>
      </c>
      <c r="H49" s="216">
        <v>4.3262751037851581</v>
      </c>
      <c r="I49" s="216">
        <v>5.3862378936314625</v>
      </c>
      <c r="J49" s="215">
        <v>8.5521512758981615</v>
      </c>
      <c r="K49" s="67"/>
      <c r="L49" s="62"/>
      <c r="M49" s="62"/>
      <c r="N49" s="62"/>
      <c r="O49" s="62"/>
      <c r="P49" s="62"/>
      <c r="Q49" s="62"/>
      <c r="R49" s="62"/>
      <c r="S49" s="62"/>
      <c r="T49" s="67"/>
      <c r="U49" s="62"/>
      <c r="V49" s="62"/>
    </row>
    <row r="50" spans="1:22" ht="24" customHeight="1">
      <c r="A50" s="1197" t="s">
        <v>288</v>
      </c>
      <c r="B50" s="254"/>
      <c r="C50" s="254">
        <v>11.5</v>
      </c>
      <c r="D50" s="279" t="s">
        <v>1310</v>
      </c>
      <c r="E50" s="283" t="s">
        <v>286</v>
      </c>
      <c r="F50" s="284" t="s">
        <v>286</v>
      </c>
      <c r="G50" s="216">
        <v>3.053201754993824</v>
      </c>
      <c r="H50" s="216">
        <v>2.7367163001537307</v>
      </c>
      <c r="I50" s="216">
        <v>4.9611304921227743</v>
      </c>
      <c r="J50" s="215">
        <v>8.634083811986228</v>
      </c>
      <c r="K50" s="67"/>
      <c r="L50" s="62"/>
      <c r="M50" s="62"/>
      <c r="N50" s="62"/>
      <c r="O50" s="62"/>
      <c r="P50" s="62"/>
      <c r="Q50" s="62"/>
      <c r="R50" s="62"/>
      <c r="S50" s="62"/>
      <c r="T50" s="67"/>
      <c r="U50" s="62"/>
      <c r="V50" s="62"/>
    </row>
    <row r="51" spans="1:22" ht="24" customHeight="1">
      <c r="A51" s="1197">
        <v>2021</v>
      </c>
      <c r="B51" s="254"/>
      <c r="C51" s="254">
        <v>11.5</v>
      </c>
      <c r="D51" s="279" t="s">
        <v>1644</v>
      </c>
      <c r="E51" s="283" t="s">
        <v>286</v>
      </c>
      <c r="F51" s="284" t="s">
        <v>286</v>
      </c>
      <c r="G51" s="216">
        <v>4.399538348142439</v>
      </c>
      <c r="H51" s="216">
        <v>4.649700049230697</v>
      </c>
      <c r="I51" s="216">
        <v>6.2480515480222856</v>
      </c>
      <c r="J51" s="216">
        <v>7.4923440225691404</v>
      </c>
      <c r="K51" s="67"/>
      <c r="L51" s="62"/>
      <c r="M51" s="62"/>
      <c r="N51" s="62"/>
      <c r="O51" s="62"/>
      <c r="P51" s="62"/>
      <c r="Q51" s="62"/>
      <c r="R51" s="62"/>
      <c r="S51" s="62"/>
      <c r="T51" s="67"/>
      <c r="U51" s="62"/>
      <c r="V51" s="62"/>
    </row>
    <row r="52" spans="1:22" ht="24" customHeight="1">
      <c r="A52" s="1197" t="s">
        <v>32</v>
      </c>
      <c r="B52" s="254"/>
      <c r="C52" s="254">
        <v>11.5</v>
      </c>
      <c r="D52" s="279" t="s">
        <v>1640</v>
      </c>
      <c r="E52" s="283" t="s">
        <v>286</v>
      </c>
      <c r="F52" s="284" t="s">
        <v>286</v>
      </c>
      <c r="G52" s="216">
        <v>3.0491838157916669</v>
      </c>
      <c r="H52" s="216">
        <v>2.7995931854890581</v>
      </c>
      <c r="I52" s="216">
        <v>4.93808991106311</v>
      </c>
      <c r="J52" s="216">
        <v>8.6960414993747506</v>
      </c>
      <c r="K52" s="67"/>
      <c r="L52" s="62"/>
      <c r="M52" s="62"/>
      <c r="N52" s="62"/>
      <c r="O52" s="62"/>
      <c r="P52" s="62"/>
      <c r="Q52" s="62"/>
      <c r="R52" s="62"/>
      <c r="S52" s="62"/>
      <c r="T52" s="62"/>
      <c r="U52" s="62"/>
      <c r="V52" s="62"/>
    </row>
    <row r="53" spans="1:22" ht="24" customHeight="1">
      <c r="A53" s="1197" t="s">
        <v>33</v>
      </c>
      <c r="B53" s="254"/>
      <c r="C53" s="254">
        <v>11.5</v>
      </c>
      <c r="D53" s="279" t="s">
        <v>1641</v>
      </c>
      <c r="E53" s="283" t="s">
        <v>286</v>
      </c>
      <c r="F53" s="284" t="s">
        <v>286</v>
      </c>
      <c r="G53" s="216">
        <v>4.9606090746134894</v>
      </c>
      <c r="H53" s="216">
        <v>5.1435018583168564</v>
      </c>
      <c r="I53" s="216">
        <v>6.5433301613364137</v>
      </c>
      <c r="J53" s="216">
        <v>7.9384868215335835</v>
      </c>
      <c r="K53" s="67"/>
      <c r="L53" s="62"/>
      <c r="M53" s="62"/>
      <c r="N53" s="62"/>
      <c r="O53" s="62"/>
      <c r="P53" s="62"/>
      <c r="Q53" s="62"/>
      <c r="R53" s="62"/>
      <c r="S53" s="62"/>
      <c r="T53" s="62"/>
      <c r="U53" s="62"/>
      <c r="V53" s="62"/>
    </row>
    <row r="54" spans="1:22" ht="24" customHeight="1">
      <c r="A54" s="1197" t="s">
        <v>34</v>
      </c>
      <c r="B54" s="254"/>
      <c r="C54" s="254">
        <v>11.5</v>
      </c>
      <c r="D54" s="279" t="s">
        <v>1642</v>
      </c>
      <c r="E54" s="283" t="s">
        <v>286</v>
      </c>
      <c r="F54" s="284" t="s">
        <v>286</v>
      </c>
      <c r="G54" s="216">
        <v>4.648300029857686</v>
      </c>
      <c r="H54" s="216">
        <v>5.8316229746484201</v>
      </c>
      <c r="I54" s="216">
        <v>6.7240314805291233</v>
      </c>
      <c r="J54" s="216">
        <v>5.6238391221322743</v>
      </c>
      <c r="K54" s="67"/>
      <c r="L54" s="62"/>
      <c r="M54" s="62"/>
      <c r="N54" s="62"/>
      <c r="O54" s="62"/>
      <c r="P54" s="62"/>
      <c r="Q54" s="62"/>
      <c r="R54" s="62"/>
      <c r="S54" s="62"/>
      <c r="T54" s="62"/>
      <c r="U54" s="62"/>
      <c r="V54" s="62"/>
    </row>
    <row r="55" spans="1:22" ht="24" customHeight="1" thickBot="1">
      <c r="A55" s="1198" t="s">
        <v>288</v>
      </c>
      <c r="B55" s="260"/>
      <c r="C55" s="260">
        <v>11.5</v>
      </c>
      <c r="D55" s="442" t="s">
        <v>1643</v>
      </c>
      <c r="E55" s="285" t="s">
        <v>286</v>
      </c>
      <c r="F55" s="286" t="s">
        <v>286</v>
      </c>
      <c r="G55" s="443">
        <v>4.9400604723069126</v>
      </c>
      <c r="H55" s="443">
        <v>4.8240821784684513</v>
      </c>
      <c r="I55" s="443">
        <v>6.7867546391604971</v>
      </c>
      <c r="J55" s="443">
        <v>7.7110086472359534</v>
      </c>
      <c r="K55" s="67"/>
      <c r="L55" s="62"/>
      <c r="M55" s="62"/>
      <c r="N55" s="62"/>
      <c r="O55" s="62"/>
      <c r="P55" s="62"/>
      <c r="Q55" s="62"/>
      <c r="R55" s="62"/>
    </row>
    <row r="56" spans="1:22" s="33" customFormat="1" ht="15" customHeight="1">
      <c r="A56" s="1428"/>
      <c r="B56" s="1430"/>
      <c r="C56" s="1430"/>
      <c r="D56" s="1430"/>
      <c r="E56" s="851"/>
      <c r="F56" s="851"/>
      <c r="G56" s="1390"/>
      <c r="H56" s="1390"/>
      <c r="I56" s="1390"/>
      <c r="J56" s="1390"/>
      <c r="K56" s="47"/>
      <c r="L56" s="1199"/>
      <c r="M56" s="1199"/>
      <c r="N56" s="1199"/>
      <c r="O56" s="1199"/>
      <c r="P56" s="844"/>
      <c r="Q56" s="844"/>
      <c r="R56" s="844"/>
    </row>
    <row r="57" spans="1:22" s="21" customFormat="1" ht="15" customHeight="1">
      <c r="A57" s="1428" t="s">
        <v>224</v>
      </c>
      <c r="B57" s="4"/>
      <c r="C57" s="4"/>
      <c r="D57" s="4"/>
      <c r="E57" s="4"/>
      <c r="F57" s="4"/>
      <c r="G57" s="59"/>
      <c r="H57" s="59"/>
      <c r="I57" s="59"/>
      <c r="J57" s="59"/>
      <c r="K57" s="4"/>
      <c r="L57" s="33"/>
      <c r="M57" s="62"/>
      <c r="N57" s="33"/>
      <c r="O57" s="4"/>
      <c r="P57" s="33"/>
      <c r="Q57" s="33"/>
      <c r="R57" s="33"/>
    </row>
    <row r="58" spans="1:22" s="33" customFormat="1" ht="15" customHeight="1">
      <c r="A58" s="1428" t="s">
        <v>1582</v>
      </c>
      <c r="B58" s="4"/>
      <c r="C58" s="4"/>
      <c r="D58" s="4"/>
      <c r="E58" s="4"/>
      <c r="F58" s="4"/>
      <c r="G58" s="59"/>
      <c r="H58" s="59"/>
      <c r="I58" s="59"/>
      <c r="J58" s="59"/>
      <c r="K58" s="4"/>
      <c r="L58" s="21"/>
      <c r="M58" s="62"/>
      <c r="N58" s="21"/>
      <c r="P58" s="21"/>
      <c r="Q58" s="21"/>
      <c r="R58" s="21"/>
    </row>
    <row r="59" spans="1:22" ht="15" customHeight="1">
      <c r="A59" s="1391" t="s">
        <v>436</v>
      </c>
      <c r="G59" s="59"/>
      <c r="H59" s="59"/>
      <c r="I59" s="59"/>
      <c r="J59" s="59"/>
      <c r="L59" s="33"/>
      <c r="M59" s="33"/>
      <c r="N59" s="33"/>
      <c r="O59" s="21"/>
      <c r="P59" s="33"/>
      <c r="Q59" s="33"/>
      <c r="R59" s="33"/>
    </row>
    <row r="60" spans="1:22" ht="15" customHeight="1">
      <c r="A60" s="1387" t="s">
        <v>1503</v>
      </c>
      <c r="G60" s="59"/>
      <c r="H60" s="59"/>
      <c r="I60" s="59"/>
      <c r="J60" s="59"/>
      <c r="O60" s="33"/>
    </row>
    <row r="61" spans="1:22" ht="15" customHeight="1">
      <c r="A61" s="82"/>
      <c r="G61" s="59"/>
      <c r="H61" s="59"/>
      <c r="I61" s="59"/>
      <c r="J61" s="59"/>
      <c r="K61" s="2"/>
    </row>
    <row r="62" spans="1:22" ht="15" customHeight="1">
      <c r="A62" s="82"/>
      <c r="G62" s="59"/>
      <c r="H62" s="59"/>
      <c r="I62" s="59"/>
      <c r="J62" s="59"/>
      <c r="K62" s="17"/>
    </row>
    <row r="63" spans="1:22" ht="15" customHeight="1">
      <c r="A63" s="82"/>
    </row>
    <row r="64" spans="1:22" ht="15" customHeight="1">
      <c r="A64" s="82"/>
    </row>
    <row r="65" spans="1:1" ht="15" customHeight="1">
      <c r="A65" s="82"/>
    </row>
    <row r="66" spans="1:1" ht="15" customHeight="1">
      <c r="A66" s="82"/>
    </row>
    <row r="67" spans="1:1" ht="15" customHeight="1">
      <c r="A67" s="82"/>
    </row>
    <row r="68" spans="1:1" ht="15" customHeight="1">
      <c r="A68" s="82"/>
    </row>
    <row r="69" spans="1:1" ht="15" customHeight="1">
      <c r="A69" s="82"/>
    </row>
    <row r="70" spans="1:1" ht="15" customHeight="1">
      <c r="A70" s="82"/>
    </row>
    <row r="71" spans="1:1" ht="15" customHeight="1">
      <c r="A71" s="82"/>
    </row>
    <row r="72" spans="1:1" ht="15" customHeight="1">
      <c r="A72" s="82"/>
    </row>
    <row r="73" spans="1:1" ht="15" customHeight="1">
      <c r="A73" s="82"/>
    </row>
    <row r="74" spans="1:1" ht="15" customHeight="1">
      <c r="A74" s="82"/>
    </row>
    <row r="75" spans="1:1" ht="15" customHeight="1">
      <c r="A75" s="82"/>
    </row>
    <row r="76" spans="1:1" ht="15" customHeight="1">
      <c r="A76" s="82"/>
    </row>
    <row r="77" spans="1:1" ht="15" customHeight="1">
      <c r="A77" s="82"/>
    </row>
    <row r="78" spans="1:1" ht="15" customHeight="1">
      <c r="A78" s="82"/>
    </row>
    <row r="79" spans="1:1" ht="15" customHeight="1">
      <c r="A79" s="82"/>
    </row>
    <row r="80" spans="1:1" ht="15" customHeight="1">
      <c r="A80" s="82"/>
    </row>
    <row r="81" spans="1:1" ht="15" customHeight="1">
      <c r="A81" s="82"/>
    </row>
    <row r="82" spans="1:1" ht="15" customHeight="1">
      <c r="A82" s="82"/>
    </row>
    <row r="83" spans="1:1" ht="15" customHeight="1">
      <c r="A83" s="82"/>
    </row>
    <row r="84" spans="1:1" ht="15" customHeight="1">
      <c r="A84" s="82"/>
    </row>
    <row r="85" spans="1:1" ht="15" customHeight="1">
      <c r="A85" s="82"/>
    </row>
    <row r="86" spans="1:1" ht="15" customHeight="1">
      <c r="A86" s="82"/>
    </row>
    <row r="87" spans="1:1" ht="15" customHeight="1">
      <c r="A87" s="82"/>
    </row>
    <row r="88" spans="1:1" ht="15" customHeight="1">
      <c r="A88" s="82"/>
    </row>
    <row r="89" spans="1:1" ht="15" customHeight="1">
      <c r="A89" s="82"/>
    </row>
    <row r="90" spans="1:1" ht="15" customHeight="1">
      <c r="A90" s="82"/>
    </row>
    <row r="91" spans="1:1" ht="15" customHeight="1">
      <c r="A91" s="82"/>
    </row>
    <row r="92" spans="1:1" ht="15" customHeight="1">
      <c r="A92" s="82"/>
    </row>
    <row r="93" spans="1:1" ht="15" customHeight="1">
      <c r="A93" s="82"/>
    </row>
    <row r="94" spans="1:1" ht="15" customHeight="1">
      <c r="A94" s="82"/>
    </row>
    <row r="95" spans="1:1" ht="15" customHeight="1">
      <c r="A95" s="82"/>
    </row>
    <row r="96" spans="1:1" ht="15" customHeight="1">
      <c r="A96" s="82"/>
    </row>
    <row r="97" spans="1:1" ht="15" customHeight="1">
      <c r="A97" s="82"/>
    </row>
    <row r="98" spans="1:1" ht="15" customHeight="1">
      <c r="A98" s="82"/>
    </row>
    <row r="99" spans="1:1" ht="15" customHeight="1">
      <c r="A99" s="82"/>
    </row>
    <row r="100" spans="1:1" ht="15" customHeight="1">
      <c r="A100" s="82"/>
    </row>
    <row r="101" spans="1:1" ht="15" customHeight="1">
      <c r="A101" s="82"/>
    </row>
    <row r="102" spans="1:1">
      <c r="A102" s="82"/>
    </row>
    <row r="103" spans="1:1">
      <c r="A103" s="82"/>
    </row>
    <row r="104" spans="1:1">
      <c r="A104" s="82"/>
    </row>
    <row r="105" spans="1:1">
      <c r="A105" s="82"/>
    </row>
    <row r="106" spans="1:1">
      <c r="A106" s="82"/>
    </row>
    <row r="107" spans="1:1">
      <c r="A107" s="82"/>
    </row>
    <row r="108" spans="1:1">
      <c r="A108" s="82"/>
    </row>
    <row r="109" spans="1:1">
      <c r="A109" s="82"/>
    </row>
    <row r="110" spans="1:1">
      <c r="A110" s="82"/>
    </row>
    <row r="111" spans="1:1">
      <c r="A111" s="82"/>
    </row>
    <row r="112" spans="1:1">
      <c r="A112" s="82"/>
    </row>
    <row r="113" spans="1:1">
      <c r="A113" s="82"/>
    </row>
    <row r="114" spans="1:1">
      <c r="A114" s="82"/>
    </row>
    <row r="115" spans="1:1">
      <c r="A115" s="82"/>
    </row>
    <row r="116" spans="1:1">
      <c r="A116" s="82"/>
    </row>
    <row r="117" spans="1:1">
      <c r="A117" s="82"/>
    </row>
    <row r="118" spans="1:1">
      <c r="A118" s="82"/>
    </row>
    <row r="119" spans="1:1">
      <c r="A119" s="82"/>
    </row>
    <row r="120" spans="1:1">
      <c r="A120" s="82"/>
    </row>
    <row r="121" spans="1:1">
      <c r="A121" s="82"/>
    </row>
    <row r="122" spans="1:1">
      <c r="A122" s="82"/>
    </row>
    <row r="123" spans="1:1">
      <c r="A123" s="82"/>
    </row>
    <row r="124" spans="1:1">
      <c r="A124" s="82"/>
    </row>
    <row r="125" spans="1:1">
      <c r="A125" s="82"/>
    </row>
    <row r="126" spans="1:1">
      <c r="A126" s="82"/>
    </row>
    <row r="127" spans="1:1">
      <c r="A127" s="82"/>
    </row>
    <row r="128" spans="1:1">
      <c r="A128" s="82"/>
    </row>
    <row r="129" spans="1:1">
      <c r="A129" s="82"/>
    </row>
    <row r="130" spans="1:1">
      <c r="A130" s="82"/>
    </row>
    <row r="131" spans="1:1">
      <c r="A131" s="82"/>
    </row>
    <row r="132" spans="1:1">
      <c r="A132" s="82"/>
    </row>
    <row r="133" spans="1:1">
      <c r="A133" s="82"/>
    </row>
    <row r="134" spans="1:1">
      <c r="A134" s="82"/>
    </row>
    <row r="135" spans="1:1">
      <c r="A135" s="82"/>
    </row>
    <row r="136" spans="1:1">
      <c r="A136" s="82"/>
    </row>
    <row r="137" spans="1:1">
      <c r="A137" s="82"/>
    </row>
    <row r="138" spans="1:1">
      <c r="A138" s="82"/>
    </row>
    <row r="139" spans="1:1">
      <c r="A139" s="82"/>
    </row>
    <row r="140" spans="1:1">
      <c r="A140" s="82"/>
    </row>
    <row r="141" spans="1:1">
      <c r="A141" s="82"/>
    </row>
    <row r="142" spans="1:1">
      <c r="A142" s="82"/>
    </row>
    <row r="143" spans="1:1">
      <c r="A143" s="82"/>
    </row>
    <row r="144" spans="1:1">
      <c r="A144" s="82"/>
    </row>
    <row r="145" spans="1:1">
      <c r="A145" s="82"/>
    </row>
    <row r="146" spans="1:1">
      <c r="A146" s="82"/>
    </row>
    <row r="147" spans="1:1">
      <c r="A147" s="82"/>
    </row>
    <row r="148" spans="1:1">
      <c r="A148" s="82"/>
    </row>
    <row r="149" spans="1:1">
      <c r="A149" s="82"/>
    </row>
    <row r="150" spans="1:1">
      <c r="A150" s="82"/>
    </row>
    <row r="151" spans="1:1">
      <c r="A151" s="82"/>
    </row>
    <row r="152" spans="1:1">
      <c r="A152" s="82"/>
    </row>
    <row r="153" spans="1:1">
      <c r="A153" s="82"/>
    </row>
    <row r="154" spans="1:1">
      <c r="A154" s="82"/>
    </row>
    <row r="155" spans="1:1">
      <c r="A155" s="82"/>
    </row>
    <row r="156" spans="1:1">
      <c r="A156" s="82"/>
    </row>
    <row r="157" spans="1:1">
      <c r="A157" s="82"/>
    </row>
    <row r="158" spans="1:1">
      <c r="A158" s="82"/>
    </row>
    <row r="159" spans="1:1">
      <c r="A159" s="82"/>
    </row>
    <row r="160" spans="1:1">
      <c r="A160" s="82"/>
    </row>
    <row r="161" spans="1:1">
      <c r="A161" s="82"/>
    </row>
    <row r="162" spans="1:1">
      <c r="A162" s="82"/>
    </row>
    <row r="163" spans="1:1">
      <c r="A163" s="82"/>
    </row>
    <row r="164" spans="1:1">
      <c r="A164" s="82"/>
    </row>
    <row r="165" spans="1:1">
      <c r="A165" s="82"/>
    </row>
    <row r="166" spans="1:1">
      <c r="A166" s="82"/>
    </row>
    <row r="167" spans="1:1">
      <c r="A167" s="82"/>
    </row>
    <row r="168" spans="1:1">
      <c r="A168" s="82"/>
    </row>
    <row r="169" spans="1:1">
      <c r="A169" s="82"/>
    </row>
    <row r="170" spans="1:1">
      <c r="A170" s="82"/>
    </row>
    <row r="171" spans="1:1">
      <c r="A171" s="82"/>
    </row>
    <row r="172" spans="1:1">
      <c r="A172" s="82"/>
    </row>
    <row r="173" spans="1:1">
      <c r="A173" s="82"/>
    </row>
    <row r="174" spans="1:1">
      <c r="A174" s="82"/>
    </row>
    <row r="175" spans="1:1">
      <c r="A175" s="82"/>
    </row>
    <row r="176" spans="1:1">
      <c r="A176" s="82"/>
    </row>
    <row r="177" spans="1:1">
      <c r="A177" s="82"/>
    </row>
    <row r="178" spans="1:1">
      <c r="A178" s="82"/>
    </row>
    <row r="179" spans="1:1">
      <c r="A179" s="82"/>
    </row>
    <row r="180" spans="1:1">
      <c r="A180" s="82"/>
    </row>
    <row r="181" spans="1:1">
      <c r="A181" s="82"/>
    </row>
    <row r="182" spans="1:1">
      <c r="A182" s="82"/>
    </row>
    <row r="183" spans="1:1">
      <c r="A183" s="82"/>
    </row>
    <row r="184" spans="1:1">
      <c r="A184" s="82"/>
    </row>
    <row r="185" spans="1:1">
      <c r="A185" s="82"/>
    </row>
    <row r="186" spans="1:1">
      <c r="A186" s="82"/>
    </row>
    <row r="187" spans="1:1">
      <c r="A187" s="82"/>
    </row>
    <row r="188" spans="1:1">
      <c r="A188" s="82"/>
    </row>
    <row r="189" spans="1:1">
      <c r="A189" s="82"/>
    </row>
    <row r="190" spans="1:1">
      <c r="A190" s="82"/>
    </row>
    <row r="191" spans="1:1">
      <c r="A191" s="82"/>
    </row>
    <row r="192" spans="1:1">
      <c r="A192" s="82"/>
    </row>
    <row r="193" spans="1:1">
      <c r="A193" s="82"/>
    </row>
    <row r="194" spans="1:1">
      <c r="A194" s="82"/>
    </row>
    <row r="195" spans="1:1">
      <c r="A195" s="82"/>
    </row>
    <row r="196" spans="1:1">
      <c r="A196" s="82"/>
    </row>
    <row r="197" spans="1:1">
      <c r="A197" s="82"/>
    </row>
    <row r="198" spans="1:1">
      <c r="A198" s="82"/>
    </row>
    <row r="199" spans="1:1">
      <c r="A199" s="82"/>
    </row>
    <row r="200" spans="1:1">
      <c r="A200" s="82"/>
    </row>
    <row r="201" spans="1:1">
      <c r="A201" s="82"/>
    </row>
    <row r="202" spans="1:1">
      <c r="A202" s="82"/>
    </row>
    <row r="203" spans="1:1">
      <c r="A203" s="82"/>
    </row>
    <row r="204" spans="1:1">
      <c r="A204" s="82"/>
    </row>
    <row r="205" spans="1:1">
      <c r="A205" s="82"/>
    </row>
    <row r="206" spans="1:1">
      <c r="A206" s="82"/>
    </row>
    <row r="207" spans="1:1">
      <c r="A207" s="82"/>
    </row>
    <row r="208" spans="1:1">
      <c r="A208" s="82"/>
    </row>
    <row r="209" spans="1:1">
      <c r="A209" s="82"/>
    </row>
    <row r="210" spans="1:1">
      <c r="A210" s="82"/>
    </row>
    <row r="211" spans="1:1">
      <c r="A211" s="82"/>
    </row>
    <row r="212" spans="1:1">
      <c r="A212" s="82"/>
    </row>
    <row r="213" spans="1:1">
      <c r="A213" s="82"/>
    </row>
    <row r="214" spans="1:1">
      <c r="A214" s="82"/>
    </row>
    <row r="215" spans="1:1">
      <c r="A215" s="82"/>
    </row>
    <row r="216" spans="1:1">
      <c r="A216" s="82"/>
    </row>
    <row r="217" spans="1:1">
      <c r="A217" s="82"/>
    </row>
    <row r="218" spans="1:1">
      <c r="A218" s="82"/>
    </row>
    <row r="219" spans="1:1">
      <c r="A219" s="82"/>
    </row>
    <row r="220" spans="1:1">
      <c r="A220" s="82"/>
    </row>
    <row r="221" spans="1:1">
      <c r="A221" s="82"/>
    </row>
    <row r="222" spans="1:1">
      <c r="A222" s="82"/>
    </row>
    <row r="223" spans="1:1">
      <c r="A223" s="82"/>
    </row>
    <row r="224" spans="1:1">
      <c r="A224" s="82"/>
    </row>
    <row r="225" spans="1:1">
      <c r="A225" s="82"/>
    </row>
    <row r="226" spans="1:1">
      <c r="A226" s="82"/>
    </row>
    <row r="227" spans="1:1">
      <c r="A227" s="82"/>
    </row>
    <row r="228" spans="1:1">
      <c r="A228" s="82"/>
    </row>
    <row r="229" spans="1:1">
      <c r="A229" s="82"/>
    </row>
    <row r="230" spans="1:1">
      <c r="A230" s="82"/>
    </row>
    <row r="231" spans="1:1">
      <c r="A231" s="82"/>
    </row>
    <row r="232" spans="1:1">
      <c r="A232" s="82"/>
    </row>
  </sheetData>
  <mergeCells count="5">
    <mergeCell ref="B3:F3"/>
    <mergeCell ref="G3:J3"/>
    <mergeCell ref="C4:C6"/>
    <mergeCell ref="E4:F4"/>
    <mergeCell ref="G4:J4"/>
  </mergeCells>
  <hyperlinks>
    <hyperlink ref="A1" location="Menu!A1" display="Return to Menu" xr:uid="{00000000-0004-0000-2000-000000000000}"/>
  </hyperlinks>
  <pageMargins left="0.7" right="0.7" top="0.75" bottom="0.75" header="0.3" footer="0.3"/>
  <pageSetup paperSize="9" scale="52" orientation="portrait" r:id="rId1"/>
  <headerFooter alignWithMargins="0">
    <oddFooter>&amp;L&amp;1#&amp;"Calibri"&amp;10&amp;K0078D7This document is for CBN internal consumption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58"/>
  <sheetViews>
    <sheetView view="pageBreakPreview" zoomScale="80" zoomScaleNormal="100" zoomScaleSheetLayoutView="80" workbookViewId="0">
      <pane xSplit="1" ySplit="3" topLeftCell="B37" activePane="bottomRight" state="frozen"/>
      <selection activeCell="J50" sqref="J50"/>
      <selection pane="topRight" activeCell="J50" sqref="J50"/>
      <selection pane="bottomLeft" activeCell="J50" sqref="J50"/>
      <selection pane="bottomRight"/>
    </sheetView>
  </sheetViews>
  <sheetFormatPr defaultColWidth="9.1796875" defaultRowHeight="14"/>
  <cols>
    <col min="1" max="1" width="15.81640625" style="77" customWidth="1"/>
    <col min="2" max="3" width="29.1796875" style="4" customWidth="1"/>
    <col min="4" max="4" width="24.453125" style="4" customWidth="1"/>
    <col min="5" max="5" width="9.453125" style="4" bestFit="1" customWidth="1"/>
    <col min="6" max="16384" width="9.1796875" style="4"/>
  </cols>
  <sheetData>
    <row r="1" spans="1:5" s="769" customFormat="1" ht="29.15" customHeight="1">
      <c r="A1" s="795" t="s">
        <v>622</v>
      </c>
      <c r="B1" s="1206"/>
      <c r="C1" s="1206"/>
      <c r="D1" s="1206"/>
    </row>
    <row r="2" spans="1:5" s="162" customFormat="1" ht="25.5" customHeight="1" thickBot="1">
      <c r="A2" s="1863" t="s">
        <v>1416</v>
      </c>
      <c r="B2" s="1863"/>
      <c r="C2" s="1863"/>
      <c r="D2" s="1863"/>
    </row>
    <row r="3" spans="1:5" s="1203" customFormat="1" ht="14.5" thickBot="1">
      <c r="A3" s="1200" t="s">
        <v>17</v>
      </c>
      <c r="B3" s="1201" t="s">
        <v>270</v>
      </c>
      <c r="C3" s="1201" t="s">
        <v>701</v>
      </c>
      <c r="D3" s="1202" t="s">
        <v>271</v>
      </c>
    </row>
    <row r="4" spans="1:5">
      <c r="A4" s="1195">
        <v>1981</v>
      </c>
      <c r="B4" s="279">
        <v>6</v>
      </c>
      <c r="C4" s="279">
        <v>7.75</v>
      </c>
      <c r="D4" s="284">
        <v>10</v>
      </c>
      <c r="E4" s="59"/>
    </row>
    <row r="5" spans="1:5">
      <c r="A5" s="1195">
        <v>1982</v>
      </c>
      <c r="B5" s="279">
        <v>7.5</v>
      </c>
      <c r="C5" s="279">
        <v>10.25</v>
      </c>
      <c r="D5" s="284">
        <v>11.75</v>
      </c>
      <c r="E5" s="59"/>
    </row>
    <row r="6" spans="1:5">
      <c r="A6" s="1195">
        <v>1983</v>
      </c>
      <c r="B6" s="279">
        <v>7.5</v>
      </c>
      <c r="C6" s="279">
        <v>10</v>
      </c>
      <c r="D6" s="284">
        <v>11.5</v>
      </c>
      <c r="E6" s="59"/>
    </row>
    <row r="7" spans="1:5">
      <c r="A7" s="1195">
        <v>1984</v>
      </c>
      <c r="B7" s="279">
        <v>9.5</v>
      </c>
      <c r="C7" s="279">
        <v>12.5</v>
      </c>
      <c r="D7" s="284">
        <v>13</v>
      </c>
      <c r="E7" s="59"/>
    </row>
    <row r="8" spans="1:5">
      <c r="A8" s="1195">
        <v>1985</v>
      </c>
      <c r="B8" s="279">
        <v>9.5</v>
      </c>
      <c r="C8" s="279">
        <v>9.25</v>
      </c>
      <c r="D8" s="284">
        <v>11.75</v>
      </c>
      <c r="E8" s="59"/>
    </row>
    <row r="9" spans="1:5">
      <c r="A9" s="1195">
        <v>1986</v>
      </c>
      <c r="B9" s="279">
        <v>9.5</v>
      </c>
      <c r="C9" s="279">
        <v>10.5</v>
      </c>
      <c r="D9" s="284">
        <v>12</v>
      </c>
      <c r="E9" s="59"/>
    </row>
    <row r="10" spans="1:5">
      <c r="A10" s="1195">
        <v>1987</v>
      </c>
      <c r="B10" s="279">
        <v>14</v>
      </c>
      <c r="C10" s="279">
        <v>17.5</v>
      </c>
      <c r="D10" s="284">
        <v>19.2</v>
      </c>
      <c r="E10" s="59"/>
    </row>
    <row r="11" spans="1:5">
      <c r="A11" s="1195">
        <v>1988</v>
      </c>
      <c r="B11" s="279">
        <v>14.5</v>
      </c>
      <c r="C11" s="279">
        <v>16.5</v>
      </c>
      <c r="D11" s="284">
        <v>17.600000000000001</v>
      </c>
      <c r="E11" s="59"/>
    </row>
    <row r="12" spans="1:5">
      <c r="A12" s="1195">
        <v>1989</v>
      </c>
      <c r="B12" s="279">
        <v>16.399999999999999</v>
      </c>
      <c r="C12" s="279">
        <v>26.8</v>
      </c>
      <c r="D12" s="284">
        <v>24.6</v>
      </c>
      <c r="E12" s="59"/>
    </row>
    <row r="13" spans="1:5">
      <c r="A13" s="1195">
        <v>1990</v>
      </c>
      <c r="B13" s="279">
        <v>18.8</v>
      </c>
      <c r="C13" s="279">
        <v>25.5</v>
      </c>
      <c r="D13" s="284">
        <v>27.7</v>
      </c>
      <c r="E13" s="59"/>
    </row>
    <row r="14" spans="1:5">
      <c r="A14" s="1195">
        <v>1991</v>
      </c>
      <c r="B14" s="279">
        <v>14.29</v>
      </c>
      <c r="C14" s="279">
        <v>20.010000000000002</v>
      </c>
      <c r="D14" s="284">
        <v>20.8</v>
      </c>
      <c r="E14" s="59"/>
    </row>
    <row r="15" spans="1:5">
      <c r="A15" s="1195">
        <v>1992</v>
      </c>
      <c r="B15" s="279">
        <v>16.100000000000001</v>
      </c>
      <c r="C15" s="279">
        <v>29.8</v>
      </c>
      <c r="D15" s="284">
        <v>31.2</v>
      </c>
      <c r="E15" s="59"/>
    </row>
    <row r="16" spans="1:5">
      <c r="A16" s="1195">
        <v>1993</v>
      </c>
      <c r="B16" s="279">
        <v>16.66</v>
      </c>
      <c r="C16" s="279">
        <v>18.32</v>
      </c>
      <c r="D16" s="284">
        <v>36.090000000000003</v>
      </c>
      <c r="E16" s="59"/>
    </row>
    <row r="17" spans="1:5">
      <c r="A17" s="1195">
        <v>1994</v>
      </c>
      <c r="B17" s="279">
        <v>13.5</v>
      </c>
      <c r="C17" s="279">
        <v>21</v>
      </c>
      <c r="D17" s="284">
        <v>21</v>
      </c>
      <c r="E17" s="59"/>
    </row>
    <row r="18" spans="1:5">
      <c r="A18" s="1195">
        <v>1995</v>
      </c>
      <c r="B18" s="279">
        <v>12.61</v>
      </c>
      <c r="C18" s="279">
        <v>20.18</v>
      </c>
      <c r="D18" s="284">
        <v>20.79</v>
      </c>
      <c r="E18" s="59"/>
    </row>
    <row r="19" spans="1:5">
      <c r="A19" s="1195">
        <v>1996</v>
      </c>
      <c r="B19" s="279">
        <v>11.69</v>
      </c>
      <c r="C19" s="279">
        <v>19.734999999999999</v>
      </c>
      <c r="D19" s="284">
        <v>20.857500000000002</v>
      </c>
      <c r="E19" s="59"/>
    </row>
    <row r="20" spans="1:5">
      <c r="A20" s="1195">
        <v>1997</v>
      </c>
      <c r="B20" s="279">
        <v>4.7949999999999999</v>
      </c>
      <c r="C20" s="279">
        <v>13.5425</v>
      </c>
      <c r="D20" s="284">
        <v>23.315000000000001</v>
      </c>
      <c r="E20" s="59"/>
    </row>
    <row r="21" spans="1:5">
      <c r="A21" s="1195">
        <v>1998</v>
      </c>
      <c r="B21" s="279">
        <v>5.49</v>
      </c>
      <c r="C21" s="279">
        <v>18.2925</v>
      </c>
      <c r="D21" s="284">
        <v>21.337499999999999</v>
      </c>
      <c r="E21" s="59"/>
    </row>
    <row r="22" spans="1:5">
      <c r="A22" s="1195">
        <v>1999</v>
      </c>
      <c r="B22" s="279">
        <v>5.33</v>
      </c>
      <c r="C22" s="279">
        <v>21.32</v>
      </c>
      <c r="D22" s="284">
        <v>27.19</v>
      </c>
      <c r="E22" s="59"/>
    </row>
    <row r="23" spans="1:5">
      <c r="A23" s="1195">
        <v>2000</v>
      </c>
      <c r="B23" s="279">
        <v>5.29</v>
      </c>
      <c r="C23" s="279">
        <v>17.98</v>
      </c>
      <c r="D23" s="284">
        <v>21.55</v>
      </c>
      <c r="E23" s="59"/>
    </row>
    <row r="24" spans="1:5">
      <c r="A24" s="1195">
        <v>2001</v>
      </c>
      <c r="B24" s="279">
        <v>5.49</v>
      </c>
      <c r="C24" s="279">
        <v>18.2925</v>
      </c>
      <c r="D24" s="284">
        <v>21.337499999999999</v>
      </c>
      <c r="E24" s="59"/>
    </row>
    <row r="25" spans="1:5">
      <c r="A25" s="1195">
        <v>2002</v>
      </c>
      <c r="B25" s="279">
        <v>4.1500000000000004</v>
      </c>
      <c r="C25" s="279">
        <v>24.85</v>
      </c>
      <c r="D25" s="284">
        <v>30.19</v>
      </c>
      <c r="E25" s="59"/>
    </row>
    <row r="26" spans="1:5">
      <c r="A26" s="1195">
        <v>2003</v>
      </c>
      <c r="B26" s="279">
        <v>4.1100000000000003</v>
      </c>
      <c r="C26" s="279">
        <v>20.71</v>
      </c>
      <c r="D26" s="284">
        <v>22.88</v>
      </c>
      <c r="E26" s="59"/>
    </row>
    <row r="27" spans="1:5">
      <c r="A27" s="1195">
        <v>2004</v>
      </c>
      <c r="B27" s="279">
        <v>4.1900000000000004</v>
      </c>
      <c r="C27" s="279">
        <v>19.18</v>
      </c>
      <c r="D27" s="284">
        <v>20.82</v>
      </c>
      <c r="E27" s="59"/>
    </row>
    <row r="28" spans="1:5">
      <c r="A28" s="1195">
        <v>2005</v>
      </c>
      <c r="B28" s="279">
        <v>3.83</v>
      </c>
      <c r="C28" s="279">
        <v>17.95</v>
      </c>
      <c r="D28" s="284">
        <v>19.489999999999998</v>
      </c>
      <c r="E28" s="59"/>
    </row>
    <row r="29" spans="1:5">
      <c r="A29" s="1195">
        <v>2006</v>
      </c>
      <c r="B29" s="279">
        <v>3.14</v>
      </c>
      <c r="C29" s="279">
        <v>17.260000000000002</v>
      </c>
      <c r="D29" s="284">
        <v>18.7</v>
      </c>
      <c r="E29" s="59"/>
    </row>
    <row r="30" spans="1:5">
      <c r="A30" s="1195">
        <v>2007</v>
      </c>
      <c r="B30" s="279">
        <v>3.5449999999999999</v>
      </c>
      <c r="C30" s="279">
        <v>16.9375</v>
      </c>
      <c r="D30" s="284">
        <v>18.362499999999997</v>
      </c>
      <c r="E30" s="59"/>
    </row>
    <row r="31" spans="1:5">
      <c r="A31" s="1195">
        <v>2008</v>
      </c>
      <c r="B31" s="279">
        <v>2.8351051735668453</v>
      </c>
      <c r="C31" s="279">
        <v>15.135431097964885</v>
      </c>
      <c r="D31" s="284">
        <v>18.697428306790965</v>
      </c>
      <c r="E31" s="59"/>
    </row>
    <row r="32" spans="1:5">
      <c r="A32" s="1195">
        <v>2009</v>
      </c>
      <c r="B32" s="279">
        <v>2.6758333333333333</v>
      </c>
      <c r="C32" s="279">
        <v>18.990833333333335</v>
      </c>
      <c r="D32" s="284">
        <v>22.622500000000002</v>
      </c>
      <c r="E32" s="59"/>
    </row>
    <row r="33" spans="1:6">
      <c r="A33" s="1195">
        <v>2010</v>
      </c>
      <c r="B33" s="279">
        <v>2.2054760160644169</v>
      </c>
      <c r="C33" s="279">
        <v>17.585619776284673</v>
      </c>
      <c r="D33" s="284">
        <v>22.50885890118548</v>
      </c>
      <c r="E33" s="59"/>
    </row>
    <row r="34" spans="1:6">
      <c r="A34" s="1195">
        <v>2011</v>
      </c>
      <c r="B34" s="279">
        <v>1.410540889601277</v>
      </c>
      <c r="C34" s="279">
        <v>16.021312678181349</v>
      </c>
      <c r="D34" s="284">
        <v>22.415981927389264</v>
      </c>
      <c r="E34" s="59"/>
    </row>
    <row r="35" spans="1:6">
      <c r="A35" s="1195">
        <v>2012</v>
      </c>
      <c r="B35" s="279">
        <v>1.6986497418592916</v>
      </c>
      <c r="C35" s="279">
        <v>16.790310674021502</v>
      </c>
      <c r="D35" s="284">
        <v>23.787500196117193</v>
      </c>
      <c r="E35" s="59"/>
    </row>
    <row r="36" spans="1:6">
      <c r="A36" s="1195">
        <v>2013</v>
      </c>
      <c r="B36" s="279">
        <v>2.1686245602230878</v>
      </c>
      <c r="C36" s="279">
        <v>16.722831921568638</v>
      </c>
      <c r="D36" s="284">
        <v>24.691796872048013</v>
      </c>
      <c r="E36" s="59"/>
      <c r="F36" s="62"/>
    </row>
    <row r="37" spans="1:6">
      <c r="A37" s="1195">
        <v>2014</v>
      </c>
      <c r="B37" s="279">
        <v>3.3806743297488944</v>
      </c>
      <c r="C37" s="279">
        <v>16.548390959773936</v>
      </c>
      <c r="D37" s="284">
        <v>25.743619970289249</v>
      </c>
      <c r="E37" s="59"/>
      <c r="F37" s="62"/>
    </row>
    <row r="38" spans="1:6">
      <c r="A38" s="1195">
        <v>2015</v>
      </c>
      <c r="B38" s="279">
        <v>3.5821872849618344</v>
      </c>
      <c r="C38" s="279">
        <v>16.848446925165923</v>
      </c>
      <c r="D38" s="284">
        <v>26.708281625603348</v>
      </c>
      <c r="E38" s="59"/>
      <c r="F38" s="62"/>
    </row>
    <row r="39" spans="1:6">
      <c r="A39" s="1195">
        <v>2016</v>
      </c>
      <c r="B39" s="279">
        <v>3.7464958879056449</v>
      </c>
      <c r="C39" s="279">
        <v>16.868081768545665</v>
      </c>
      <c r="D39" s="284">
        <v>27.291590969912935</v>
      </c>
      <c r="E39" s="59"/>
      <c r="F39" s="62"/>
    </row>
    <row r="40" spans="1:6">
      <c r="A40" s="1195">
        <v>2017</v>
      </c>
      <c r="B40" s="279">
        <v>4.1266594442575224</v>
      </c>
      <c r="C40" s="279">
        <v>17.555020130971013</v>
      </c>
      <c r="D40" s="284">
        <v>30.60036013344553</v>
      </c>
      <c r="E40" s="59"/>
      <c r="F40" s="62"/>
    </row>
    <row r="41" spans="1:6">
      <c r="A41" s="1195">
        <v>2018</v>
      </c>
      <c r="B41" s="279">
        <v>4.0729009902674518</v>
      </c>
      <c r="C41" s="279">
        <v>19.326666666666668</v>
      </c>
      <c r="D41" s="284">
        <v>28.161000000000001</v>
      </c>
      <c r="E41" s="699"/>
      <c r="F41" s="62"/>
    </row>
    <row r="42" spans="1:6">
      <c r="A42" s="1195">
        <v>2019</v>
      </c>
      <c r="B42" s="279">
        <v>3.9495471372492692</v>
      </c>
      <c r="C42" s="279">
        <v>15.527896041754508</v>
      </c>
      <c r="D42" s="279">
        <v>30.568530172545668</v>
      </c>
      <c r="E42" s="699"/>
      <c r="F42" s="62"/>
    </row>
    <row r="43" spans="1:6">
      <c r="A43" s="1195">
        <v>2020</v>
      </c>
      <c r="B43" s="1379">
        <v>3.2241666666666662</v>
      </c>
      <c r="C43" s="1379">
        <v>12.319331519997334</v>
      </c>
      <c r="D43" s="1440">
        <v>28.641699119795085</v>
      </c>
      <c r="E43" s="699"/>
      <c r="F43" s="62"/>
    </row>
    <row r="44" spans="1:6">
      <c r="A44" s="1195" t="s">
        <v>32</v>
      </c>
      <c r="B44" s="279">
        <v>3.89</v>
      </c>
      <c r="C44" s="279">
        <v>13.259637255496509</v>
      </c>
      <c r="D44" s="284">
        <v>28.984585917612876</v>
      </c>
      <c r="E44" s="24"/>
      <c r="F44" s="62"/>
    </row>
    <row r="45" spans="1:6">
      <c r="A45" s="1195" t="s">
        <v>33</v>
      </c>
      <c r="B45" s="279">
        <v>3.7666666666666662</v>
      </c>
      <c r="C45" s="279">
        <v>12.423803694333889</v>
      </c>
      <c r="D45" s="284">
        <v>28.691783401311039</v>
      </c>
      <c r="E45" s="24"/>
      <c r="F45" s="62"/>
    </row>
    <row r="46" spans="1:6">
      <c r="A46" s="1195" t="s">
        <v>34</v>
      </c>
      <c r="B46" s="279">
        <v>3.3233333333333328</v>
      </c>
      <c r="C46" s="279">
        <v>11.813744724060337</v>
      </c>
      <c r="D46" s="284">
        <v>28.413669736465067</v>
      </c>
      <c r="E46" s="24"/>
      <c r="F46" s="62"/>
    </row>
    <row r="47" spans="1:6">
      <c r="A47" s="1195" t="s">
        <v>35</v>
      </c>
      <c r="B47" s="279">
        <v>1.9166666666666667</v>
      </c>
      <c r="C47" s="279">
        <v>11.780140406098605</v>
      </c>
      <c r="D47" s="284">
        <v>28.476757423791355</v>
      </c>
      <c r="E47" s="24"/>
      <c r="F47" s="62"/>
    </row>
    <row r="48" spans="1:6">
      <c r="A48" s="1195">
        <v>2021</v>
      </c>
      <c r="B48" s="1379">
        <v>1.5493438417029726</v>
      </c>
      <c r="C48" s="1379">
        <v>11.554632539045588</v>
      </c>
      <c r="D48" s="1379">
        <v>28.116268299623528</v>
      </c>
      <c r="E48" s="24"/>
      <c r="F48" s="62"/>
    </row>
    <row r="49" spans="1:8">
      <c r="A49" s="1195" t="s">
        <v>32</v>
      </c>
      <c r="B49" s="279">
        <v>1.8563949145741694</v>
      </c>
      <c r="C49" s="279">
        <v>11.134877193247952</v>
      </c>
      <c r="D49" s="279">
        <v>28.742399168213499</v>
      </c>
      <c r="E49" s="24"/>
      <c r="F49" s="59"/>
      <c r="G49" s="59"/>
      <c r="H49" s="59"/>
    </row>
    <row r="50" spans="1:8">
      <c r="A50" s="1195" t="s">
        <v>33</v>
      </c>
      <c r="B50" s="279">
        <v>1.8091633244141332</v>
      </c>
      <c r="C50" s="279">
        <v>11.670089288831546</v>
      </c>
      <c r="D50" s="279">
        <v>29.046078428879401</v>
      </c>
      <c r="E50" s="24"/>
      <c r="F50" s="59"/>
      <c r="G50" s="59"/>
      <c r="H50" s="59"/>
    </row>
    <row r="51" spans="1:8">
      <c r="A51" s="1195" t="s">
        <v>34</v>
      </c>
      <c r="B51" s="279">
        <v>1.2789162620911556</v>
      </c>
      <c r="C51" s="279">
        <v>11.732985021569318</v>
      </c>
      <c r="D51" s="279">
        <v>27.096444814286233</v>
      </c>
      <c r="E51" s="24"/>
      <c r="F51" s="59"/>
      <c r="G51" s="59"/>
      <c r="H51" s="59"/>
    </row>
    <row r="52" spans="1:8" ht="14.5" thickBot="1">
      <c r="A52" s="1204" t="s">
        <v>35</v>
      </c>
      <c r="B52" s="442">
        <v>1.2529008657324314</v>
      </c>
      <c r="C52" s="442">
        <v>11.680578652533537</v>
      </c>
      <c r="D52" s="442">
        <v>27.580150787114981</v>
      </c>
      <c r="E52" s="24"/>
      <c r="F52" s="59"/>
      <c r="G52" s="59"/>
      <c r="H52" s="59"/>
    </row>
    <row r="53" spans="1:8" s="33" customFormat="1" ht="12.5">
      <c r="A53" s="288" t="s">
        <v>36</v>
      </c>
      <c r="B53" s="45"/>
      <c r="C53" s="45"/>
      <c r="D53" s="1205"/>
      <c r="E53" s="1205"/>
    </row>
    <row r="54" spans="1:8" s="844" customFormat="1">
      <c r="A54" s="288" t="s">
        <v>1504</v>
      </c>
      <c r="B54" s="843"/>
      <c r="C54" s="1199"/>
      <c r="D54" s="843"/>
      <c r="E54" s="33"/>
    </row>
    <row r="55" spans="1:8">
      <c r="B55" s="2"/>
      <c r="C55" s="62"/>
      <c r="D55" s="2"/>
      <c r="E55" s="33"/>
    </row>
    <row r="56" spans="1:8">
      <c r="B56" s="279"/>
      <c r="C56" s="279"/>
      <c r="D56" s="279"/>
      <c r="E56" s="33"/>
    </row>
    <row r="57" spans="1:8">
      <c r="C57" s="62"/>
    </row>
    <row r="58" spans="1:8">
      <c r="C58" s="25"/>
    </row>
  </sheetData>
  <mergeCells count="1">
    <mergeCell ref="A2:D2"/>
  </mergeCells>
  <hyperlinks>
    <hyperlink ref="A1" location="Menu!A1" display="Return to Menu" xr:uid="{00000000-0004-0000-2100-000000000000}"/>
  </hyperlinks>
  <printOptions horizontalCentered="1"/>
  <pageMargins left="0.88" right="0.75" top="0.75" bottom="0.5" header="0.46" footer="0"/>
  <pageSetup paperSize="9" scale="85" orientation="portrait" r:id="rId1"/>
  <headerFooter alignWithMargins="0">
    <oddFooter>&amp;L&amp;1#&amp;"Calibri"&amp;10&amp;K0078D7This document is for CBN internal consumption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61"/>
  <sheetViews>
    <sheetView view="pageBreakPreview" zoomScale="80" zoomScaleNormal="100" zoomScaleSheetLayoutView="80" workbookViewId="0">
      <pane xSplit="1" ySplit="4" topLeftCell="B42" activePane="bottomRight" state="frozen"/>
      <selection activeCell="J50" sqref="J50"/>
      <selection pane="topRight" activeCell="J50" sqref="J50"/>
      <selection pane="bottomLeft" activeCell="J50" sqref="J50"/>
      <selection pane="bottomRight"/>
    </sheetView>
  </sheetViews>
  <sheetFormatPr defaultColWidth="9.1796875" defaultRowHeight="14"/>
  <cols>
    <col min="1" max="1" width="12.7265625" style="69" customWidth="1"/>
    <col min="2" max="6" width="19.7265625" style="4" customWidth="1"/>
    <col min="7" max="7" width="19.7265625" style="2" customWidth="1"/>
    <col min="8" max="8" width="9.1796875" style="4"/>
    <col min="9" max="9" width="10.26953125" style="4" bestFit="1" customWidth="1"/>
    <col min="10" max="10" width="9.26953125" style="4" bestFit="1" customWidth="1"/>
    <col min="11" max="16384" width="9.1796875" style="4"/>
  </cols>
  <sheetData>
    <row r="1" spans="1:20" s="769" customFormat="1" ht="25">
      <c r="A1" s="795" t="s">
        <v>622</v>
      </c>
      <c r="G1" s="771"/>
    </row>
    <row r="2" spans="1:20" s="34" customFormat="1" ht="17.149999999999999" customHeight="1" thickBot="1">
      <c r="A2" s="168" t="s">
        <v>1417</v>
      </c>
      <c r="B2" s="44"/>
      <c r="C2" s="44"/>
      <c r="D2" s="44"/>
      <c r="E2" s="44"/>
      <c r="F2" s="44"/>
      <c r="G2" s="46"/>
    </row>
    <row r="3" spans="1:20" s="1219" customFormat="1" ht="24.75" customHeight="1">
      <c r="A3" s="1217" t="s">
        <v>218</v>
      </c>
      <c r="B3" s="1864" t="s">
        <v>702</v>
      </c>
      <c r="C3" s="1864"/>
      <c r="D3" s="1218" t="s">
        <v>703</v>
      </c>
      <c r="E3" s="1218" t="s">
        <v>703</v>
      </c>
      <c r="F3" s="1864" t="s">
        <v>704</v>
      </c>
      <c r="G3" s="1865"/>
    </row>
    <row r="4" spans="1:20" s="1219" customFormat="1" ht="36" customHeight="1" thickBot="1">
      <c r="A4" s="1220"/>
      <c r="B4" s="169" t="s">
        <v>1315</v>
      </c>
      <c r="C4" s="170" t="s">
        <v>219</v>
      </c>
      <c r="D4" s="169" t="s">
        <v>553</v>
      </c>
      <c r="E4" s="170" t="s">
        <v>707</v>
      </c>
      <c r="F4" s="169" t="s">
        <v>1315</v>
      </c>
      <c r="G4" s="1221" t="s">
        <v>220</v>
      </c>
    </row>
    <row r="5" spans="1:20" ht="24.75" customHeight="1">
      <c r="A5" s="1214">
        <v>1981</v>
      </c>
      <c r="B5" s="289">
        <v>38.5</v>
      </c>
      <c r="C5" s="289"/>
      <c r="D5" s="289"/>
      <c r="E5" s="296"/>
      <c r="F5" s="296">
        <v>74.5</v>
      </c>
      <c r="G5" s="297"/>
      <c r="I5" s="1256"/>
      <c r="J5" s="1254"/>
      <c r="K5" s="1254"/>
      <c r="L5" s="1256"/>
      <c r="M5" s="1256"/>
      <c r="N5" s="1256"/>
      <c r="O5" s="59"/>
      <c r="P5" s="59"/>
      <c r="Q5" s="59"/>
      <c r="R5" s="59"/>
      <c r="S5" s="59"/>
      <c r="T5" s="59"/>
    </row>
    <row r="6" spans="1:20" ht="24.75" customHeight="1">
      <c r="A6" s="1214">
        <v>1982</v>
      </c>
      <c r="B6" s="290">
        <v>40.5</v>
      </c>
      <c r="C6" s="290"/>
      <c r="D6" s="290"/>
      <c r="E6" s="298"/>
      <c r="F6" s="298">
        <v>84.6</v>
      </c>
      <c r="G6" s="299"/>
      <c r="I6" s="1256"/>
      <c r="J6" s="1254"/>
      <c r="K6" s="1254"/>
      <c r="L6" s="1256"/>
      <c r="M6" s="1256"/>
      <c r="N6" s="1256"/>
      <c r="O6" s="59"/>
      <c r="P6" s="59"/>
      <c r="Q6" s="59"/>
      <c r="R6" s="59"/>
      <c r="S6" s="59"/>
      <c r="T6" s="59"/>
    </row>
    <row r="7" spans="1:20" ht="24.75" customHeight="1">
      <c r="A7" s="1214">
        <v>1983</v>
      </c>
      <c r="B7" s="290">
        <v>54.7</v>
      </c>
      <c r="C7" s="290"/>
      <c r="D7" s="290"/>
      <c r="E7" s="298"/>
      <c r="F7" s="298">
        <v>83.8</v>
      </c>
      <c r="G7" s="299"/>
      <c r="I7" s="1256"/>
      <c r="J7" s="1254"/>
      <c r="K7" s="1254"/>
      <c r="L7" s="1256"/>
      <c r="M7" s="1256"/>
      <c r="N7" s="1256"/>
      <c r="O7" s="59"/>
      <c r="P7" s="59"/>
      <c r="Q7" s="59"/>
      <c r="R7" s="59"/>
      <c r="S7" s="59"/>
      <c r="T7" s="59"/>
    </row>
    <row r="8" spans="1:20" ht="24.75" customHeight="1">
      <c r="A8" s="1214">
        <v>1984</v>
      </c>
      <c r="B8" s="290">
        <v>65.099999999999994</v>
      </c>
      <c r="C8" s="290"/>
      <c r="D8" s="290"/>
      <c r="E8" s="298"/>
      <c r="F8" s="298">
        <v>81.900000000000006</v>
      </c>
      <c r="G8" s="299"/>
      <c r="I8" s="1256"/>
      <c r="J8" s="1254"/>
      <c r="K8" s="1254"/>
      <c r="L8" s="1256"/>
      <c r="M8" s="1256"/>
      <c r="N8" s="1256"/>
      <c r="O8" s="59"/>
      <c r="P8" s="59"/>
      <c r="Q8" s="59"/>
      <c r="R8" s="59"/>
      <c r="S8" s="59"/>
      <c r="T8" s="59"/>
    </row>
    <row r="9" spans="1:20" ht="24.75" customHeight="1">
      <c r="A9" s="1214">
        <v>1985</v>
      </c>
      <c r="B9" s="290">
        <v>65</v>
      </c>
      <c r="C9" s="290"/>
      <c r="D9" s="290"/>
      <c r="E9" s="298"/>
      <c r="F9" s="298">
        <v>66.900000000000006</v>
      </c>
      <c r="G9" s="299"/>
      <c r="I9" s="1256"/>
      <c r="J9" s="1254"/>
      <c r="K9" s="1254"/>
      <c r="L9" s="1256"/>
      <c r="M9" s="1256"/>
      <c r="N9" s="1256"/>
      <c r="O9" s="59"/>
      <c r="P9" s="59"/>
      <c r="Q9" s="59"/>
      <c r="R9" s="59"/>
      <c r="S9" s="59"/>
      <c r="T9" s="59"/>
    </row>
    <row r="10" spans="1:20" ht="24.75" customHeight="1">
      <c r="A10" s="1214">
        <v>1986</v>
      </c>
      <c r="B10" s="290">
        <v>36.4</v>
      </c>
      <c r="C10" s="290"/>
      <c r="D10" s="290"/>
      <c r="E10" s="298"/>
      <c r="F10" s="298">
        <v>83.2</v>
      </c>
      <c r="G10" s="299"/>
      <c r="I10" s="1256"/>
      <c r="J10" s="1254"/>
      <c r="K10" s="1254"/>
      <c r="L10" s="1256"/>
      <c r="M10" s="1256"/>
      <c r="N10" s="1256"/>
      <c r="O10" s="59"/>
      <c r="P10" s="59"/>
      <c r="Q10" s="59"/>
      <c r="R10" s="59"/>
      <c r="S10" s="59"/>
      <c r="T10" s="59"/>
    </row>
    <row r="11" spans="1:20" ht="24.75" customHeight="1">
      <c r="A11" s="1214">
        <v>1987</v>
      </c>
      <c r="B11" s="290">
        <v>46.5</v>
      </c>
      <c r="C11" s="290"/>
      <c r="D11" s="290"/>
      <c r="E11" s="298"/>
      <c r="F11" s="298">
        <v>72.900000000000006</v>
      </c>
      <c r="G11" s="299"/>
      <c r="I11" s="1256"/>
      <c r="J11" s="1254"/>
      <c r="K11" s="1254"/>
      <c r="L11" s="1256"/>
      <c r="M11" s="1256"/>
      <c r="N11" s="1256"/>
      <c r="O11" s="59"/>
      <c r="P11" s="59"/>
      <c r="Q11" s="59"/>
      <c r="R11" s="59"/>
      <c r="S11" s="59"/>
      <c r="T11" s="59"/>
    </row>
    <row r="12" spans="1:20" ht="24.75" customHeight="1">
      <c r="A12" s="1214">
        <v>1988</v>
      </c>
      <c r="B12" s="290">
        <v>45</v>
      </c>
      <c r="C12" s="290"/>
      <c r="D12" s="290"/>
      <c r="E12" s="298"/>
      <c r="F12" s="298">
        <v>66.900000000000006</v>
      </c>
      <c r="G12" s="299"/>
      <c r="I12" s="1256"/>
      <c r="J12" s="1254"/>
      <c r="K12" s="1254"/>
      <c r="L12" s="1256"/>
      <c r="M12" s="1256"/>
      <c r="N12" s="1256"/>
      <c r="O12" s="59"/>
      <c r="P12" s="59"/>
      <c r="Q12" s="59"/>
      <c r="R12" s="59"/>
      <c r="S12" s="59"/>
      <c r="T12" s="59"/>
    </row>
    <row r="13" spans="1:20" ht="24.75" customHeight="1">
      <c r="A13" s="1214">
        <v>1989</v>
      </c>
      <c r="B13" s="290">
        <v>40.299999999999997</v>
      </c>
      <c r="C13" s="290"/>
      <c r="D13" s="290"/>
      <c r="E13" s="298"/>
      <c r="F13" s="298">
        <v>80.400000000000006</v>
      </c>
      <c r="G13" s="299"/>
      <c r="I13" s="1256"/>
      <c r="J13" s="1254"/>
      <c r="K13" s="1254"/>
      <c r="L13" s="1256"/>
      <c r="M13" s="1256"/>
      <c r="N13" s="1256"/>
      <c r="O13" s="59"/>
      <c r="P13" s="59"/>
      <c r="Q13" s="59"/>
      <c r="R13" s="59"/>
      <c r="S13" s="59"/>
      <c r="T13" s="59"/>
    </row>
    <row r="14" spans="1:20" ht="24.75" customHeight="1">
      <c r="A14" s="1214">
        <v>1990</v>
      </c>
      <c r="B14" s="290">
        <v>44.3</v>
      </c>
      <c r="C14" s="290"/>
      <c r="D14" s="290"/>
      <c r="E14" s="298"/>
      <c r="F14" s="298">
        <v>66.5</v>
      </c>
      <c r="G14" s="299"/>
      <c r="I14" s="1256"/>
      <c r="J14" s="1254"/>
      <c r="K14" s="1254"/>
      <c r="L14" s="1256"/>
      <c r="M14" s="1256"/>
      <c r="N14" s="1256"/>
      <c r="O14" s="59"/>
      <c r="P14" s="59"/>
      <c r="Q14" s="59"/>
      <c r="R14" s="59"/>
      <c r="S14" s="59"/>
      <c r="T14" s="59"/>
    </row>
    <row r="15" spans="1:20" ht="24.75" customHeight="1">
      <c r="A15" s="1214">
        <v>1991</v>
      </c>
      <c r="B15" s="290">
        <v>38.6</v>
      </c>
      <c r="C15" s="290"/>
      <c r="D15" s="290"/>
      <c r="E15" s="298"/>
      <c r="F15" s="298">
        <v>59.8</v>
      </c>
      <c r="G15" s="299"/>
      <c r="I15" s="1256"/>
      <c r="J15" s="1254"/>
      <c r="K15" s="1254"/>
      <c r="L15" s="1256"/>
      <c r="M15" s="1256"/>
      <c r="N15" s="1256"/>
      <c r="O15" s="59"/>
      <c r="P15" s="59"/>
      <c r="Q15" s="59"/>
      <c r="R15" s="59"/>
      <c r="S15" s="59"/>
      <c r="T15" s="59"/>
    </row>
    <row r="16" spans="1:20" ht="24.75" customHeight="1">
      <c r="A16" s="1214">
        <v>1992</v>
      </c>
      <c r="B16" s="290">
        <v>29.1</v>
      </c>
      <c r="C16" s="290"/>
      <c r="D16" s="290"/>
      <c r="E16" s="298"/>
      <c r="F16" s="298">
        <v>55.2</v>
      </c>
      <c r="G16" s="299"/>
      <c r="I16" s="1256"/>
      <c r="J16" s="1254"/>
      <c r="K16" s="1254"/>
      <c r="L16" s="1256"/>
      <c r="M16" s="1256"/>
      <c r="N16" s="1256"/>
      <c r="O16" s="59"/>
      <c r="P16" s="59"/>
      <c r="Q16" s="59"/>
      <c r="R16" s="59"/>
      <c r="S16" s="59"/>
      <c r="T16" s="59"/>
    </row>
    <row r="17" spans="1:20" ht="24.75" customHeight="1">
      <c r="A17" s="1214">
        <v>1993</v>
      </c>
      <c r="B17" s="290">
        <v>42.2</v>
      </c>
      <c r="C17" s="290"/>
      <c r="D17" s="290"/>
      <c r="E17" s="298"/>
      <c r="F17" s="298">
        <v>42.9</v>
      </c>
      <c r="G17" s="299"/>
      <c r="I17" s="1256"/>
      <c r="J17" s="1254"/>
      <c r="K17" s="1254"/>
      <c r="L17" s="1256"/>
      <c r="M17" s="1256"/>
      <c r="N17" s="1256"/>
      <c r="O17" s="59"/>
      <c r="P17" s="59"/>
      <c r="Q17" s="59"/>
      <c r="R17" s="59"/>
      <c r="S17" s="59"/>
      <c r="T17" s="59"/>
    </row>
    <row r="18" spans="1:20" ht="24.75" customHeight="1">
      <c r="A18" s="1214">
        <v>1994</v>
      </c>
      <c r="B18" s="290">
        <v>48.5</v>
      </c>
      <c r="C18" s="290"/>
      <c r="D18" s="290"/>
      <c r="E18" s="298"/>
      <c r="F18" s="298">
        <v>60.9</v>
      </c>
      <c r="G18" s="299"/>
      <c r="I18" s="1256"/>
      <c r="J18" s="1254"/>
      <c r="K18" s="1254"/>
      <c r="L18" s="1256"/>
      <c r="M18" s="1256"/>
      <c r="N18" s="1256"/>
      <c r="O18" s="59"/>
      <c r="P18" s="59"/>
      <c r="Q18" s="59"/>
      <c r="R18" s="59"/>
      <c r="S18" s="59"/>
      <c r="T18" s="59"/>
    </row>
    <row r="19" spans="1:20" ht="24.75" customHeight="1">
      <c r="A19" s="1214">
        <v>1995</v>
      </c>
      <c r="B19" s="290">
        <v>33.1</v>
      </c>
      <c r="C19" s="290"/>
      <c r="D19" s="290"/>
      <c r="E19" s="298"/>
      <c r="F19" s="298">
        <v>73.3</v>
      </c>
      <c r="G19" s="299"/>
      <c r="I19" s="1256"/>
      <c r="J19" s="1254"/>
      <c r="K19" s="1254"/>
      <c r="L19" s="1256"/>
      <c r="M19" s="1256"/>
      <c r="N19" s="1256"/>
      <c r="O19" s="59"/>
      <c r="P19" s="59"/>
      <c r="Q19" s="59"/>
      <c r="R19" s="59"/>
      <c r="S19" s="59"/>
      <c r="T19" s="59"/>
    </row>
    <row r="20" spans="1:20" ht="24.75" customHeight="1">
      <c r="A20" s="1214">
        <v>1996</v>
      </c>
      <c r="B20" s="290">
        <v>43.1</v>
      </c>
      <c r="C20" s="290"/>
      <c r="D20" s="290"/>
      <c r="E20" s="298"/>
      <c r="F20" s="298">
        <v>72.900000000000006</v>
      </c>
      <c r="G20" s="299"/>
      <c r="I20" s="1256"/>
      <c r="J20" s="1254"/>
      <c r="K20" s="1254"/>
      <c r="L20" s="1256"/>
      <c r="M20" s="1256"/>
      <c r="N20" s="1256"/>
      <c r="O20" s="59"/>
      <c r="P20" s="59"/>
      <c r="Q20" s="59"/>
      <c r="R20" s="59"/>
      <c r="S20" s="59"/>
      <c r="T20" s="59"/>
    </row>
    <row r="21" spans="1:20" ht="24.75" customHeight="1">
      <c r="A21" s="1214">
        <v>1997</v>
      </c>
      <c r="B21" s="290">
        <v>40.200000000000003</v>
      </c>
      <c r="C21" s="290"/>
      <c r="D21" s="290"/>
      <c r="E21" s="298"/>
      <c r="F21" s="298">
        <v>76.599999999999994</v>
      </c>
      <c r="G21" s="299"/>
      <c r="I21" s="1256"/>
      <c r="J21" s="1254"/>
      <c r="K21" s="1254"/>
      <c r="L21" s="1256"/>
      <c r="M21" s="1256"/>
      <c r="N21" s="1256"/>
      <c r="O21" s="59"/>
      <c r="P21" s="59"/>
      <c r="Q21" s="59"/>
      <c r="R21" s="59"/>
      <c r="S21" s="59"/>
      <c r="T21" s="59"/>
    </row>
    <row r="22" spans="1:20" ht="24.75" customHeight="1">
      <c r="A22" s="1214">
        <v>1998</v>
      </c>
      <c r="B22" s="290">
        <v>46.8</v>
      </c>
      <c r="C22" s="290"/>
      <c r="D22" s="290"/>
      <c r="E22" s="298"/>
      <c r="F22" s="298">
        <v>74.400000000000006</v>
      </c>
      <c r="G22" s="299"/>
      <c r="I22" s="1256"/>
      <c r="J22" s="1254"/>
      <c r="K22" s="1254"/>
      <c r="L22" s="1256"/>
      <c r="M22" s="1256"/>
      <c r="N22" s="1256"/>
      <c r="O22" s="59"/>
      <c r="P22" s="59"/>
      <c r="Q22" s="59"/>
      <c r="R22" s="59"/>
      <c r="S22" s="59"/>
      <c r="T22" s="59"/>
    </row>
    <row r="23" spans="1:20" ht="24.75" customHeight="1">
      <c r="A23" s="1214">
        <v>1999</v>
      </c>
      <c r="B23" s="290">
        <v>61</v>
      </c>
      <c r="C23" s="290"/>
      <c r="D23" s="290"/>
      <c r="E23" s="298"/>
      <c r="F23" s="298">
        <v>54.6</v>
      </c>
      <c r="G23" s="299"/>
      <c r="I23" s="1256"/>
      <c r="J23" s="1254"/>
      <c r="K23" s="1254"/>
      <c r="L23" s="1256"/>
      <c r="M23" s="1256"/>
      <c r="N23" s="1256"/>
      <c r="O23" s="59"/>
      <c r="P23" s="59"/>
      <c r="Q23" s="59"/>
      <c r="R23" s="59"/>
      <c r="S23" s="59"/>
      <c r="T23" s="59"/>
    </row>
    <row r="24" spans="1:20" ht="24.75" customHeight="1">
      <c r="A24" s="1214">
        <v>2000</v>
      </c>
      <c r="B24" s="290">
        <v>64.099999999999994</v>
      </c>
      <c r="C24" s="290"/>
      <c r="D24" s="290"/>
      <c r="E24" s="298"/>
      <c r="F24" s="298">
        <v>51</v>
      </c>
      <c r="G24" s="299"/>
      <c r="I24" s="1256"/>
      <c r="J24" s="1254"/>
      <c r="K24" s="1254"/>
      <c r="L24" s="1256"/>
      <c r="M24" s="1256"/>
      <c r="N24" s="1256"/>
      <c r="O24" s="59"/>
      <c r="P24" s="59"/>
      <c r="Q24" s="59"/>
      <c r="R24" s="59"/>
      <c r="S24" s="59"/>
      <c r="T24" s="59"/>
    </row>
    <row r="25" spans="1:20" ht="24.75" customHeight="1">
      <c r="A25" s="1214">
        <v>2001</v>
      </c>
      <c r="B25" s="290">
        <v>52.9</v>
      </c>
      <c r="C25" s="290"/>
      <c r="D25" s="290"/>
      <c r="E25" s="298"/>
      <c r="F25" s="298">
        <v>65.625</v>
      </c>
      <c r="G25" s="299"/>
      <c r="I25" s="1256"/>
      <c r="J25" s="1254"/>
      <c r="K25" s="1254"/>
      <c r="L25" s="1256"/>
      <c r="M25" s="1256"/>
      <c r="N25" s="1256"/>
      <c r="O25" s="59"/>
      <c r="P25" s="59"/>
      <c r="Q25" s="59"/>
      <c r="R25" s="59"/>
      <c r="S25" s="59"/>
      <c r="T25" s="59"/>
    </row>
    <row r="26" spans="1:20" ht="24.75" customHeight="1">
      <c r="A26" s="1214">
        <v>2002</v>
      </c>
      <c r="B26" s="290">
        <v>52.45</v>
      </c>
      <c r="C26" s="290"/>
      <c r="D26" s="290"/>
      <c r="E26" s="298"/>
      <c r="F26" s="298">
        <v>62.774999999999999</v>
      </c>
      <c r="G26" s="299"/>
      <c r="I26" s="1256"/>
      <c r="J26" s="1254"/>
      <c r="K26" s="1254"/>
      <c r="L26" s="1256"/>
      <c r="M26" s="1256"/>
      <c r="N26" s="1256"/>
      <c r="O26" s="59"/>
      <c r="P26" s="59"/>
      <c r="Q26" s="59"/>
      <c r="R26" s="59"/>
      <c r="S26" s="59"/>
      <c r="T26" s="59"/>
    </row>
    <row r="27" spans="1:20" ht="24.75" customHeight="1">
      <c r="A27" s="1214">
        <v>2003</v>
      </c>
      <c r="B27" s="290">
        <v>50.9</v>
      </c>
      <c r="C27" s="290"/>
      <c r="D27" s="290"/>
      <c r="E27" s="298"/>
      <c r="F27" s="298">
        <v>61.85</v>
      </c>
      <c r="G27" s="299"/>
      <c r="I27" s="1256"/>
      <c r="J27" s="1254"/>
      <c r="K27" s="1254"/>
      <c r="L27" s="1256"/>
      <c r="M27" s="1256"/>
      <c r="N27" s="1256"/>
      <c r="O27" s="59"/>
      <c r="P27" s="59"/>
      <c r="Q27" s="59"/>
      <c r="R27" s="59"/>
      <c r="S27" s="59"/>
      <c r="T27" s="59"/>
    </row>
    <row r="28" spans="1:20" ht="24.75" customHeight="1">
      <c r="A28" s="1214">
        <v>2004</v>
      </c>
      <c r="B28" s="290">
        <v>50.475000000000001</v>
      </c>
      <c r="C28" s="290"/>
      <c r="D28" s="290"/>
      <c r="E28" s="298"/>
      <c r="F28" s="298">
        <v>68.625</v>
      </c>
      <c r="G28" s="299"/>
      <c r="I28" s="1256"/>
      <c r="J28" s="1254"/>
      <c r="K28" s="1254"/>
      <c r="L28" s="1256"/>
      <c r="M28" s="1256"/>
      <c r="N28" s="1256"/>
      <c r="O28" s="59"/>
      <c r="P28" s="59"/>
      <c r="Q28" s="59"/>
      <c r="R28" s="59"/>
      <c r="S28" s="59"/>
      <c r="T28" s="59"/>
    </row>
    <row r="29" spans="1:20" ht="24.75" customHeight="1">
      <c r="A29" s="1214">
        <v>2005</v>
      </c>
      <c r="B29" s="290">
        <v>50.174999999999997</v>
      </c>
      <c r="C29" s="290"/>
      <c r="D29" s="290"/>
      <c r="E29" s="298"/>
      <c r="F29" s="298">
        <v>70.8</v>
      </c>
      <c r="G29" s="299"/>
      <c r="I29" s="1256"/>
      <c r="J29" s="1254"/>
      <c r="K29" s="1254"/>
      <c r="L29" s="1256"/>
      <c r="M29" s="1256"/>
      <c r="N29" s="1256"/>
      <c r="O29" s="59"/>
      <c r="P29" s="59"/>
      <c r="Q29" s="59"/>
      <c r="R29" s="59"/>
      <c r="S29" s="59"/>
      <c r="T29" s="59"/>
    </row>
    <row r="30" spans="1:20" ht="24.75" customHeight="1">
      <c r="A30" s="1214">
        <v>2006</v>
      </c>
      <c r="B30" s="300">
        <v>81.420322771215027</v>
      </c>
      <c r="C30" s="291"/>
      <c r="D30" s="291"/>
      <c r="E30" s="300"/>
      <c r="F30" s="300">
        <v>96.817024431681318</v>
      </c>
      <c r="G30" s="301"/>
      <c r="I30" s="1256"/>
      <c r="J30" s="1254"/>
      <c r="K30" s="1254"/>
      <c r="L30" s="1256"/>
      <c r="M30" s="1256"/>
      <c r="N30" s="1256"/>
      <c r="O30" s="59"/>
      <c r="P30" s="59"/>
      <c r="Q30" s="59"/>
      <c r="R30" s="59"/>
      <c r="S30" s="59"/>
      <c r="T30" s="59"/>
    </row>
    <row r="31" spans="1:20" ht="24.75" customHeight="1">
      <c r="A31" s="1214">
        <v>2007</v>
      </c>
      <c r="B31" s="300">
        <v>41.555163480989059</v>
      </c>
      <c r="C31" s="291">
        <v>40</v>
      </c>
      <c r="D31" s="291"/>
      <c r="E31" s="300"/>
      <c r="F31" s="300">
        <v>83.255715118554122</v>
      </c>
      <c r="G31" s="301">
        <v>80</v>
      </c>
      <c r="I31" s="1256"/>
      <c r="J31" s="1254"/>
      <c r="K31" s="1254"/>
      <c r="L31" s="1256"/>
      <c r="M31" s="1256"/>
      <c r="N31" s="1256"/>
      <c r="O31" s="59"/>
      <c r="P31" s="59"/>
      <c r="Q31" s="59"/>
      <c r="R31" s="59"/>
      <c r="S31" s="59"/>
      <c r="T31" s="59"/>
    </row>
    <row r="32" spans="1:20" ht="24.75" customHeight="1">
      <c r="A32" s="1214">
        <v>2008</v>
      </c>
      <c r="B32" s="300">
        <v>37.715502755448874</v>
      </c>
      <c r="C32" s="291">
        <v>35</v>
      </c>
      <c r="D32" s="291">
        <v>3</v>
      </c>
      <c r="E32" s="300"/>
      <c r="F32" s="300">
        <v>86.911836013316176</v>
      </c>
      <c r="G32" s="301">
        <v>80</v>
      </c>
      <c r="I32" s="1256"/>
      <c r="J32" s="1254"/>
      <c r="K32" s="1254"/>
      <c r="L32" s="1256"/>
      <c r="M32" s="1256"/>
      <c r="N32" s="1256"/>
      <c r="O32" s="59"/>
      <c r="P32" s="59"/>
      <c r="Q32" s="59"/>
      <c r="R32" s="59"/>
      <c r="S32" s="59"/>
      <c r="T32" s="59"/>
    </row>
    <row r="33" spans="1:20" ht="24.75" customHeight="1">
      <c r="A33" s="1214">
        <v>2009</v>
      </c>
      <c r="B33" s="300">
        <v>26.392759985908416</v>
      </c>
      <c r="C33" s="291">
        <v>25</v>
      </c>
      <c r="D33" s="291">
        <v>1.25</v>
      </c>
      <c r="E33" s="300"/>
      <c r="F33" s="300">
        <v>84.300121846456875</v>
      </c>
      <c r="G33" s="301">
        <v>80</v>
      </c>
      <c r="I33" s="1256"/>
      <c r="J33" s="1254"/>
      <c r="K33" s="1254"/>
      <c r="L33" s="1256"/>
      <c r="M33" s="1256"/>
      <c r="N33" s="1256"/>
      <c r="O33" s="59"/>
      <c r="P33" s="59"/>
      <c r="Q33" s="59"/>
      <c r="R33" s="59"/>
      <c r="S33" s="59"/>
      <c r="T33" s="59"/>
    </row>
    <row r="34" spans="1:20" ht="24.75" customHeight="1">
      <c r="A34" s="1214">
        <v>2010</v>
      </c>
      <c r="B34" s="300">
        <v>27.389450034323449</v>
      </c>
      <c r="C34" s="291">
        <v>25</v>
      </c>
      <c r="D34" s="291">
        <v>1</v>
      </c>
      <c r="E34" s="300"/>
      <c r="F34" s="300">
        <v>52.28692096360821</v>
      </c>
      <c r="G34" s="301">
        <v>80</v>
      </c>
      <c r="I34" s="1256"/>
      <c r="J34" s="1254"/>
      <c r="K34" s="1254"/>
      <c r="L34" s="1256"/>
      <c r="M34" s="1256"/>
      <c r="N34" s="1256"/>
      <c r="O34" s="59"/>
      <c r="P34" s="59"/>
      <c r="Q34" s="59"/>
      <c r="R34" s="59"/>
      <c r="S34" s="59"/>
      <c r="T34" s="59"/>
    </row>
    <row r="35" spans="1:20" ht="24.75" customHeight="1">
      <c r="A35" s="1214">
        <v>2011</v>
      </c>
      <c r="B35" s="300">
        <v>42.02</v>
      </c>
      <c r="C35" s="291">
        <v>30</v>
      </c>
      <c r="D35" s="291">
        <v>8</v>
      </c>
      <c r="E35" s="300"/>
      <c r="F35" s="300">
        <v>44.773717293033407</v>
      </c>
      <c r="G35" s="301">
        <v>80</v>
      </c>
      <c r="I35" s="1256"/>
      <c r="J35" s="1254"/>
      <c r="K35" s="1254"/>
      <c r="L35" s="1256"/>
      <c r="M35" s="1256"/>
      <c r="N35" s="1256"/>
      <c r="O35" s="59"/>
      <c r="P35" s="59"/>
      <c r="Q35" s="59"/>
      <c r="R35" s="59"/>
      <c r="S35" s="59"/>
      <c r="T35" s="59"/>
    </row>
    <row r="36" spans="1:20" ht="24.75" customHeight="1">
      <c r="A36" s="1214">
        <v>2012</v>
      </c>
      <c r="B36" s="300">
        <v>49.718722095003507</v>
      </c>
      <c r="C36" s="291">
        <v>30</v>
      </c>
      <c r="D36" s="291">
        <v>12</v>
      </c>
      <c r="E36" s="300"/>
      <c r="F36" s="300">
        <v>42.312917987423099</v>
      </c>
      <c r="G36" s="301">
        <v>80</v>
      </c>
      <c r="I36" s="1256"/>
      <c r="J36" s="1254"/>
      <c r="K36" s="1254"/>
      <c r="L36" s="1256"/>
      <c r="M36" s="1256"/>
      <c r="N36" s="1256"/>
      <c r="O36" s="59"/>
      <c r="P36" s="59"/>
      <c r="Q36" s="59"/>
      <c r="R36" s="59"/>
      <c r="S36" s="59"/>
      <c r="T36" s="59"/>
    </row>
    <row r="37" spans="1:20" ht="24.75" customHeight="1">
      <c r="A37" s="1214">
        <v>2013</v>
      </c>
      <c r="B37" s="300">
        <v>46.234712989839494</v>
      </c>
      <c r="C37" s="291">
        <v>30</v>
      </c>
      <c r="D37" s="291">
        <v>12</v>
      </c>
      <c r="E37" s="300">
        <v>50</v>
      </c>
      <c r="F37" s="300">
        <v>37.559471074739029</v>
      </c>
      <c r="G37" s="301">
        <v>80</v>
      </c>
      <c r="I37" s="1394"/>
      <c r="J37" s="1207"/>
      <c r="K37" s="1207"/>
      <c r="L37" s="1256"/>
      <c r="M37" s="1256"/>
      <c r="N37" s="1256"/>
      <c r="O37" s="59"/>
      <c r="P37" s="59"/>
      <c r="Q37" s="59"/>
      <c r="R37" s="59"/>
      <c r="S37" s="59"/>
      <c r="T37" s="59"/>
    </row>
    <row r="38" spans="1:20" ht="24.75" customHeight="1">
      <c r="A38" s="1214">
        <v>2014</v>
      </c>
      <c r="B38" s="300">
        <v>38.266549492330782</v>
      </c>
      <c r="C38" s="291">
        <v>30</v>
      </c>
      <c r="D38" s="291">
        <v>20</v>
      </c>
      <c r="E38" s="300">
        <v>75</v>
      </c>
      <c r="F38" s="300">
        <v>63.606989719486968</v>
      </c>
      <c r="G38" s="301">
        <v>80</v>
      </c>
      <c r="I38" s="1256"/>
      <c r="J38" s="1254"/>
      <c r="K38" s="1254"/>
      <c r="L38" s="1256"/>
      <c r="M38" s="1256"/>
      <c r="N38" s="1256"/>
      <c r="O38" s="59"/>
      <c r="P38" s="59"/>
      <c r="Q38" s="59"/>
      <c r="R38" s="59"/>
      <c r="S38" s="59"/>
      <c r="T38" s="59"/>
    </row>
    <row r="39" spans="1:20" ht="24.75" customHeight="1">
      <c r="A39" s="1214">
        <v>2015</v>
      </c>
      <c r="B39" s="300">
        <v>42.347146847920499</v>
      </c>
      <c r="C39" s="291">
        <v>30</v>
      </c>
      <c r="D39" s="291">
        <v>20</v>
      </c>
      <c r="E39" s="300">
        <v>20</v>
      </c>
      <c r="F39" s="300">
        <v>69.577689335178903</v>
      </c>
      <c r="G39" s="301">
        <v>80</v>
      </c>
      <c r="I39" s="1256"/>
      <c r="J39" s="1254"/>
      <c r="K39" s="1254"/>
      <c r="L39" s="1256"/>
      <c r="M39" s="1256"/>
      <c r="N39" s="1256"/>
      <c r="O39" s="59"/>
      <c r="P39" s="59"/>
      <c r="Q39" s="59"/>
      <c r="R39" s="59"/>
      <c r="S39" s="59"/>
      <c r="T39" s="59"/>
    </row>
    <row r="40" spans="1:20" ht="24.75" customHeight="1">
      <c r="A40" s="1214">
        <v>2016</v>
      </c>
      <c r="B40" s="300">
        <v>45.95</v>
      </c>
      <c r="C40" s="291">
        <v>30</v>
      </c>
      <c r="D40" s="291">
        <v>22.5</v>
      </c>
      <c r="E40" s="300">
        <v>22.5</v>
      </c>
      <c r="F40" s="300">
        <v>79.95</v>
      </c>
      <c r="G40" s="301">
        <v>80</v>
      </c>
      <c r="I40" s="1256"/>
      <c r="J40" s="1254"/>
      <c r="K40" s="1254"/>
      <c r="L40" s="1256"/>
      <c r="M40" s="1256"/>
      <c r="N40" s="1256"/>
      <c r="O40" s="59"/>
      <c r="P40" s="59"/>
      <c r="Q40" s="59"/>
      <c r="R40" s="59"/>
      <c r="S40" s="59"/>
      <c r="T40" s="59"/>
    </row>
    <row r="41" spans="1:20" ht="24.75" customHeight="1">
      <c r="A41" s="1214">
        <v>2017</v>
      </c>
      <c r="B41" s="300">
        <v>54.789699142095394</v>
      </c>
      <c r="C41" s="291">
        <v>30</v>
      </c>
      <c r="D41" s="291">
        <v>22.5</v>
      </c>
      <c r="E41" s="300">
        <v>22.5</v>
      </c>
      <c r="F41" s="300">
        <v>72.841349843383739</v>
      </c>
      <c r="G41" s="301">
        <v>80</v>
      </c>
      <c r="I41" s="1256"/>
      <c r="J41" s="1254"/>
      <c r="K41" s="1254"/>
      <c r="L41" s="1256"/>
      <c r="M41" s="1256"/>
      <c r="N41" s="1256"/>
      <c r="O41" s="59"/>
      <c r="P41" s="59"/>
      <c r="Q41" s="59"/>
      <c r="R41" s="59"/>
      <c r="S41" s="59"/>
      <c r="T41" s="59"/>
    </row>
    <row r="42" spans="1:20" ht="24.75" customHeight="1">
      <c r="A42" s="1214">
        <v>2018</v>
      </c>
      <c r="B42" s="300">
        <v>65.044023927811807</v>
      </c>
      <c r="C42" s="291">
        <v>30</v>
      </c>
      <c r="D42" s="291">
        <v>22.5</v>
      </c>
      <c r="E42" s="300">
        <v>22.5</v>
      </c>
      <c r="F42" s="300">
        <v>60.162590603694895</v>
      </c>
      <c r="G42" s="301">
        <v>80</v>
      </c>
      <c r="I42" s="1256"/>
      <c r="J42" s="1254"/>
      <c r="K42" s="1254"/>
      <c r="L42" s="1256"/>
      <c r="M42" s="1256"/>
      <c r="N42" s="1256"/>
      <c r="O42" s="59"/>
      <c r="P42" s="59"/>
      <c r="Q42" s="59"/>
      <c r="R42" s="59"/>
      <c r="S42" s="59"/>
      <c r="T42" s="59"/>
    </row>
    <row r="43" spans="1:20" ht="24.75" customHeight="1">
      <c r="A43" s="1214">
        <v>2019</v>
      </c>
      <c r="B43" s="300">
        <v>104.20235682945284</v>
      </c>
      <c r="C43" s="291">
        <v>30</v>
      </c>
      <c r="D43" s="300">
        <v>22.5</v>
      </c>
      <c r="E43" s="300">
        <v>22.5</v>
      </c>
      <c r="F43" s="300">
        <v>58.725688562069031</v>
      </c>
      <c r="G43" s="301">
        <v>80</v>
      </c>
      <c r="I43" s="1256"/>
      <c r="J43" s="1254"/>
      <c r="K43" s="1254"/>
      <c r="L43" s="1256"/>
      <c r="M43" s="1256"/>
      <c r="N43" s="1256"/>
      <c r="O43" s="59"/>
      <c r="P43" s="59"/>
      <c r="Q43" s="59"/>
      <c r="R43" s="59"/>
      <c r="S43" s="59"/>
      <c r="T43" s="59"/>
    </row>
    <row r="44" spans="1:20" ht="24.75" customHeight="1">
      <c r="A44" s="1214">
        <v>2020</v>
      </c>
      <c r="B44" s="1747">
        <v>67.598536780521385</v>
      </c>
      <c r="C44" s="1748">
        <v>30</v>
      </c>
      <c r="D44" s="1747">
        <v>27.5</v>
      </c>
      <c r="E44" s="1747">
        <v>27.5</v>
      </c>
      <c r="F44" s="1747">
        <v>60.333216131678434</v>
      </c>
      <c r="G44" s="1749">
        <v>80</v>
      </c>
      <c r="I44" s="1256"/>
      <c r="J44" s="1254"/>
      <c r="K44" s="1254"/>
      <c r="L44" s="1256"/>
      <c r="M44" s="1256"/>
      <c r="N44" s="1256"/>
      <c r="O44" s="59"/>
      <c r="P44" s="59"/>
      <c r="Q44" s="59"/>
      <c r="R44" s="59"/>
      <c r="S44" s="59"/>
      <c r="T44" s="59"/>
    </row>
    <row r="45" spans="1:20" ht="24.75" customHeight="1">
      <c r="A45" s="1214" t="s">
        <v>32</v>
      </c>
      <c r="B45" s="300">
        <v>78.044914766230391</v>
      </c>
      <c r="C45" s="291">
        <v>30</v>
      </c>
      <c r="D45" s="300">
        <v>27.5</v>
      </c>
      <c r="E45" s="300">
        <v>27.5</v>
      </c>
      <c r="F45" s="300">
        <v>60.689296384713295</v>
      </c>
      <c r="G45" s="301">
        <v>80</v>
      </c>
      <c r="I45" s="1256"/>
      <c r="J45" s="1254"/>
      <c r="K45" s="1256"/>
      <c r="L45" s="1256"/>
      <c r="M45" s="1256"/>
      <c r="N45" s="1256"/>
      <c r="O45" s="59"/>
      <c r="P45" s="59"/>
      <c r="Q45" s="59"/>
      <c r="R45" s="59"/>
      <c r="S45" s="59"/>
      <c r="T45" s="59"/>
    </row>
    <row r="46" spans="1:20" ht="24.75" customHeight="1">
      <c r="A46" s="1214" t="s">
        <v>33</v>
      </c>
      <c r="B46" s="300">
        <v>65.11</v>
      </c>
      <c r="C46" s="291">
        <v>30</v>
      </c>
      <c r="D46" s="300">
        <v>27.5</v>
      </c>
      <c r="E46" s="300">
        <v>27.5</v>
      </c>
      <c r="F46" s="300">
        <v>62.68</v>
      </c>
      <c r="G46" s="301">
        <v>80</v>
      </c>
      <c r="I46" s="1256"/>
      <c r="J46" s="1254"/>
      <c r="K46" s="1256"/>
      <c r="L46" s="1256"/>
      <c r="M46" s="1256"/>
      <c r="N46" s="1256"/>
      <c r="O46" s="59"/>
      <c r="P46" s="59"/>
      <c r="Q46" s="59"/>
      <c r="R46" s="59"/>
      <c r="S46" s="59"/>
      <c r="T46" s="59"/>
    </row>
    <row r="47" spans="1:20" ht="24.75" customHeight="1">
      <c r="A47" s="1214" t="s">
        <v>34</v>
      </c>
      <c r="B47" s="300">
        <v>61.791758206834679</v>
      </c>
      <c r="C47" s="291">
        <v>30</v>
      </c>
      <c r="D47" s="300">
        <v>27.5</v>
      </c>
      <c r="E47" s="300">
        <v>27.5</v>
      </c>
      <c r="F47" s="300">
        <v>59.614682259671689</v>
      </c>
      <c r="G47" s="301">
        <v>80</v>
      </c>
      <c r="I47" s="1256"/>
      <c r="J47" s="1254"/>
      <c r="K47" s="1256"/>
      <c r="L47" s="1256"/>
      <c r="M47" s="1256"/>
      <c r="N47" s="1256"/>
      <c r="O47" s="59"/>
      <c r="P47" s="59"/>
      <c r="Q47" s="59"/>
      <c r="R47" s="59"/>
      <c r="S47" s="59"/>
      <c r="T47" s="59"/>
    </row>
    <row r="48" spans="1:20" ht="24.75" customHeight="1">
      <c r="A48" s="1214" t="s">
        <v>221</v>
      </c>
      <c r="B48" s="300">
        <v>65.447474149020465</v>
      </c>
      <c r="C48" s="291">
        <v>30</v>
      </c>
      <c r="D48" s="300">
        <v>27.5</v>
      </c>
      <c r="E48" s="300">
        <v>27.5</v>
      </c>
      <c r="F48" s="300">
        <v>58.348885882328752</v>
      </c>
      <c r="G48" s="301">
        <v>80</v>
      </c>
      <c r="I48" s="1256"/>
      <c r="J48" s="1254"/>
      <c r="K48" s="1256"/>
      <c r="L48" s="1256"/>
      <c r="M48" s="1256"/>
      <c r="N48" s="1256"/>
      <c r="O48" s="59"/>
      <c r="P48" s="59"/>
      <c r="Q48" s="59"/>
      <c r="R48" s="59"/>
      <c r="S48" s="59"/>
      <c r="T48" s="59"/>
    </row>
    <row r="49" spans="1:20" ht="24.75" customHeight="1">
      <c r="A49" s="1214">
        <v>2021</v>
      </c>
      <c r="B49" s="1747">
        <v>61.195</v>
      </c>
      <c r="C49" s="1748">
        <v>30</v>
      </c>
      <c r="D49" s="1747">
        <v>27.5</v>
      </c>
      <c r="E49" s="1747">
        <v>27.5</v>
      </c>
      <c r="F49" s="1747">
        <v>60.477499999999999</v>
      </c>
      <c r="G49" s="1749">
        <v>80</v>
      </c>
      <c r="I49" s="1256"/>
      <c r="J49" s="1254"/>
      <c r="K49" s="1256"/>
      <c r="L49" s="1256"/>
      <c r="M49" s="1256"/>
      <c r="N49" s="1256"/>
      <c r="O49" s="59"/>
      <c r="P49" s="59"/>
      <c r="Q49" s="59"/>
      <c r="R49" s="59"/>
      <c r="S49" s="59"/>
      <c r="T49" s="59"/>
    </row>
    <row r="50" spans="1:20" ht="24.75" customHeight="1">
      <c r="A50" s="1214" t="s">
        <v>32</v>
      </c>
      <c r="B50" s="300">
        <v>64.989999999999995</v>
      </c>
      <c r="C50" s="291">
        <v>30</v>
      </c>
      <c r="D50" s="300">
        <v>27.5</v>
      </c>
      <c r="E50" s="300">
        <v>27.5</v>
      </c>
      <c r="F50" s="300">
        <v>58.39</v>
      </c>
      <c r="G50" s="301">
        <v>80</v>
      </c>
      <c r="H50" s="59"/>
      <c r="I50" s="1256"/>
      <c r="J50" s="1254"/>
      <c r="K50" s="1256"/>
      <c r="L50" s="1256"/>
      <c r="M50" s="1256"/>
      <c r="N50" s="1256"/>
      <c r="O50" s="59"/>
      <c r="P50" s="59"/>
      <c r="Q50" s="59"/>
      <c r="R50" s="59"/>
      <c r="S50" s="59"/>
      <c r="T50" s="59"/>
    </row>
    <row r="51" spans="1:20" ht="24.75" customHeight="1">
      <c r="A51" s="1214" t="s">
        <v>33</v>
      </c>
      <c r="B51" s="300">
        <v>63.88</v>
      </c>
      <c r="C51" s="291">
        <v>30</v>
      </c>
      <c r="D51" s="300">
        <v>27.5</v>
      </c>
      <c r="E51" s="300">
        <v>27.5</v>
      </c>
      <c r="F51" s="300">
        <v>61.97</v>
      </c>
      <c r="G51" s="301">
        <v>80</v>
      </c>
      <c r="H51" s="59"/>
      <c r="I51" s="1256"/>
      <c r="J51" s="1254"/>
      <c r="K51" s="1256"/>
      <c r="L51" s="1256"/>
      <c r="M51" s="1256"/>
      <c r="N51" s="1256"/>
      <c r="O51" s="59"/>
      <c r="P51" s="59"/>
      <c r="Q51" s="59"/>
      <c r="R51" s="59"/>
      <c r="S51" s="59"/>
      <c r="T51" s="59"/>
    </row>
    <row r="52" spans="1:20" ht="24.75" customHeight="1">
      <c r="A52" s="1214" t="s">
        <v>34</v>
      </c>
      <c r="B52" s="300">
        <v>61.03</v>
      </c>
      <c r="C52" s="291">
        <v>30</v>
      </c>
      <c r="D52" s="300">
        <v>27.5</v>
      </c>
      <c r="E52" s="300">
        <v>27.5</v>
      </c>
      <c r="F52" s="300">
        <v>62.43</v>
      </c>
      <c r="G52" s="301">
        <v>80</v>
      </c>
      <c r="I52" s="1256"/>
      <c r="J52" s="1254"/>
      <c r="K52" s="1256"/>
      <c r="L52" s="1256"/>
      <c r="M52" s="1256"/>
      <c r="N52" s="1256"/>
      <c r="O52" s="59"/>
      <c r="P52" s="59"/>
      <c r="Q52" s="59"/>
      <c r="R52" s="59"/>
      <c r="S52" s="59"/>
      <c r="T52" s="59"/>
    </row>
    <row r="53" spans="1:20" ht="24.75" customHeight="1" thickBot="1">
      <c r="A53" s="1215" t="s">
        <v>221</v>
      </c>
      <c r="B53" s="302">
        <v>54.88</v>
      </c>
      <c r="C53" s="1216">
        <v>30</v>
      </c>
      <c r="D53" s="302">
        <v>27.5</v>
      </c>
      <c r="E53" s="302">
        <v>27.5</v>
      </c>
      <c r="F53" s="302">
        <v>59.12</v>
      </c>
      <c r="G53" s="1650">
        <v>80</v>
      </c>
      <c r="I53" s="1256"/>
      <c r="J53" s="1254"/>
      <c r="K53" s="1256"/>
      <c r="L53" s="1256"/>
      <c r="M53" s="1256"/>
      <c r="N53" s="1256"/>
      <c r="O53" s="59"/>
      <c r="P53" s="59"/>
      <c r="Q53" s="59"/>
      <c r="R53" s="59"/>
      <c r="S53" s="59"/>
      <c r="T53" s="59"/>
    </row>
    <row r="54" spans="1:20" s="33" customFormat="1" ht="12.5">
      <c r="A54" s="1386" t="s">
        <v>36</v>
      </c>
      <c r="B54" s="56"/>
      <c r="C54" s="1208"/>
      <c r="D54" s="1210"/>
      <c r="E54" s="1210"/>
      <c r="F54" s="1208"/>
      <c r="G54" s="1208"/>
    </row>
    <row r="55" spans="1:20" s="844" customFormat="1">
      <c r="A55" s="1387" t="s">
        <v>1583</v>
      </c>
      <c r="B55" s="1211"/>
      <c r="C55" s="1211"/>
      <c r="D55" s="1209"/>
      <c r="E55" s="1209"/>
      <c r="F55" s="1212"/>
      <c r="G55" s="1213"/>
    </row>
    <row r="56" spans="1:20">
      <c r="A56" s="84"/>
      <c r="B56" s="14"/>
      <c r="C56" s="14"/>
      <c r="D56" s="15"/>
      <c r="E56" s="15"/>
      <c r="F56" s="16"/>
      <c r="G56" s="12"/>
    </row>
    <row r="57" spans="1:20">
      <c r="A57" s="84"/>
      <c r="B57" s="14"/>
      <c r="C57" s="14"/>
      <c r="D57" s="16"/>
      <c r="E57" s="16"/>
      <c r="F57" s="16"/>
      <c r="G57" s="12"/>
    </row>
    <row r="58" spans="1:20">
      <c r="A58" s="85"/>
      <c r="B58" s="17"/>
      <c r="C58" s="17"/>
      <c r="D58" s="16"/>
      <c r="E58" s="16"/>
      <c r="F58" s="16"/>
      <c r="G58" s="12"/>
    </row>
    <row r="59" spans="1:20">
      <c r="A59" s="86"/>
      <c r="B59" s="18"/>
      <c r="C59" s="18"/>
      <c r="D59" s="16"/>
      <c r="E59" s="16"/>
      <c r="F59" s="20"/>
      <c r="G59" s="20"/>
    </row>
    <row r="60" spans="1:20">
      <c r="A60" s="86"/>
      <c r="B60" s="18"/>
      <c r="C60" s="18"/>
      <c r="D60" s="19"/>
      <c r="E60" s="19"/>
      <c r="F60" s="20"/>
      <c r="G60" s="20"/>
    </row>
    <row r="61" spans="1:20">
      <c r="D61" s="19"/>
      <c r="E61" s="19"/>
    </row>
  </sheetData>
  <mergeCells count="2">
    <mergeCell ref="B3:C3"/>
    <mergeCell ref="F3:G3"/>
  </mergeCells>
  <hyperlinks>
    <hyperlink ref="A1" location="Menu!A1" display="Return to Menu" xr:uid="{00000000-0004-0000-2200-000000000000}"/>
  </hyperlinks>
  <pageMargins left="0.75" right="0" top="1" bottom="0.75" header="0" footer="0"/>
  <pageSetup paperSize="9" scale="53" orientation="portrait" r:id="rId1"/>
  <headerFooter alignWithMargins="0">
    <oddFooter>&amp;L&amp;1#&amp;"Calibri"&amp;10&amp;K0078D7This document is for CBN internal consumption</oddFooter>
  </headerFooter>
  <rowBreaks count="1" manualBreakCount="1">
    <brk id="5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F57"/>
  <sheetViews>
    <sheetView view="pageBreakPreview" zoomScale="80" zoomScaleNormal="75" zoomScaleSheetLayoutView="80" workbookViewId="0">
      <pane xSplit="1" ySplit="3" topLeftCell="B39" activePane="bottomRight" state="frozen"/>
      <selection activeCell="E10" sqref="E10"/>
      <selection pane="topRight" activeCell="E10" sqref="E10"/>
      <selection pane="bottomLeft" activeCell="E10" sqref="E10"/>
      <selection pane="bottomRight"/>
    </sheetView>
  </sheetViews>
  <sheetFormatPr defaultRowHeight="14"/>
  <cols>
    <col min="1" max="1" width="30.7265625" style="77" customWidth="1"/>
    <col min="2" max="3" width="33.1796875" style="4" customWidth="1"/>
    <col min="4" max="4" width="22.81640625" style="4" bestFit="1" customWidth="1"/>
    <col min="5" max="5" width="17.54296875" style="4" bestFit="1" customWidth="1"/>
    <col min="6" max="6" width="18.1796875" style="4" bestFit="1" customWidth="1"/>
    <col min="7" max="256" width="9.1796875" style="4"/>
    <col min="257" max="257" width="30.7265625" style="4" customWidth="1"/>
    <col min="258" max="258" width="31.26953125" style="4" customWidth="1"/>
    <col min="259" max="259" width="32.81640625" style="4" customWidth="1"/>
    <col min="260" max="260" width="13" style="4" bestFit="1" customWidth="1"/>
    <col min="261" max="261" width="16.7265625" style="4" bestFit="1" customWidth="1"/>
    <col min="262" max="262" width="14.54296875" style="4" bestFit="1" customWidth="1"/>
    <col min="263" max="512" width="9.1796875" style="4"/>
    <col min="513" max="513" width="30.7265625" style="4" customWidth="1"/>
    <col min="514" max="514" width="31.26953125" style="4" customWidth="1"/>
    <col min="515" max="515" width="32.81640625" style="4" customWidth="1"/>
    <col min="516" max="516" width="13" style="4" bestFit="1" customWidth="1"/>
    <col min="517" max="517" width="16.7265625" style="4" bestFit="1" customWidth="1"/>
    <col min="518" max="518" width="14.54296875" style="4" bestFit="1" customWidth="1"/>
    <col min="519" max="768" width="9.1796875" style="4"/>
    <col min="769" max="769" width="30.7265625" style="4" customWidth="1"/>
    <col min="770" max="770" width="31.26953125" style="4" customWidth="1"/>
    <col min="771" max="771" width="32.81640625" style="4" customWidth="1"/>
    <col min="772" max="772" width="13" style="4" bestFit="1" customWidth="1"/>
    <col min="773" max="773" width="16.7265625" style="4" bestFit="1" customWidth="1"/>
    <col min="774" max="774" width="14.54296875" style="4" bestFit="1" customWidth="1"/>
    <col min="775" max="1024" width="9.1796875" style="4"/>
    <col min="1025" max="1025" width="30.7265625" style="4" customWidth="1"/>
    <col min="1026" max="1026" width="31.26953125" style="4" customWidth="1"/>
    <col min="1027" max="1027" width="32.81640625" style="4" customWidth="1"/>
    <col min="1028" max="1028" width="13" style="4" bestFit="1" customWidth="1"/>
    <col min="1029" max="1029" width="16.7265625" style="4" bestFit="1" customWidth="1"/>
    <col min="1030" max="1030" width="14.54296875" style="4" bestFit="1" customWidth="1"/>
    <col min="1031" max="1280" width="9.1796875" style="4"/>
    <col min="1281" max="1281" width="30.7265625" style="4" customWidth="1"/>
    <col min="1282" max="1282" width="31.26953125" style="4" customWidth="1"/>
    <col min="1283" max="1283" width="32.81640625" style="4" customWidth="1"/>
    <col min="1284" max="1284" width="13" style="4" bestFit="1" customWidth="1"/>
    <col min="1285" max="1285" width="16.7265625" style="4" bestFit="1" customWidth="1"/>
    <col min="1286" max="1286" width="14.54296875" style="4" bestFit="1" customWidth="1"/>
    <col min="1287" max="1536" width="9.1796875" style="4"/>
    <col min="1537" max="1537" width="30.7265625" style="4" customWidth="1"/>
    <col min="1538" max="1538" width="31.26953125" style="4" customWidth="1"/>
    <col min="1539" max="1539" width="32.81640625" style="4" customWidth="1"/>
    <col min="1540" max="1540" width="13" style="4" bestFit="1" customWidth="1"/>
    <col min="1541" max="1541" width="16.7265625" style="4" bestFit="1" customWidth="1"/>
    <col min="1542" max="1542" width="14.54296875" style="4" bestFit="1" customWidth="1"/>
    <col min="1543" max="1792" width="9.1796875" style="4"/>
    <col min="1793" max="1793" width="30.7265625" style="4" customWidth="1"/>
    <col min="1794" max="1794" width="31.26953125" style="4" customWidth="1"/>
    <col min="1795" max="1795" width="32.81640625" style="4" customWidth="1"/>
    <col min="1796" max="1796" width="13" style="4" bestFit="1" customWidth="1"/>
    <col min="1797" max="1797" width="16.7265625" style="4" bestFit="1" customWidth="1"/>
    <col min="1798" max="1798" width="14.54296875" style="4" bestFit="1" customWidth="1"/>
    <col min="1799" max="2048" width="9.1796875" style="4"/>
    <col min="2049" max="2049" width="30.7265625" style="4" customWidth="1"/>
    <col min="2050" max="2050" width="31.26953125" style="4" customWidth="1"/>
    <col min="2051" max="2051" width="32.81640625" style="4" customWidth="1"/>
    <col min="2052" max="2052" width="13" style="4" bestFit="1" customWidth="1"/>
    <col min="2053" max="2053" width="16.7265625" style="4" bestFit="1" customWidth="1"/>
    <col min="2054" max="2054" width="14.54296875" style="4" bestFit="1" customWidth="1"/>
    <col min="2055" max="2304" width="9.1796875" style="4"/>
    <col min="2305" max="2305" width="30.7265625" style="4" customWidth="1"/>
    <col min="2306" max="2306" width="31.26953125" style="4" customWidth="1"/>
    <col min="2307" max="2307" width="32.81640625" style="4" customWidth="1"/>
    <col min="2308" max="2308" width="13" style="4" bestFit="1" customWidth="1"/>
    <col min="2309" max="2309" width="16.7265625" style="4" bestFit="1" customWidth="1"/>
    <col min="2310" max="2310" width="14.54296875" style="4" bestFit="1" customWidth="1"/>
    <col min="2311" max="2560" width="9.1796875" style="4"/>
    <col min="2561" max="2561" width="30.7265625" style="4" customWidth="1"/>
    <col min="2562" max="2562" width="31.26953125" style="4" customWidth="1"/>
    <col min="2563" max="2563" width="32.81640625" style="4" customWidth="1"/>
    <col min="2564" max="2564" width="13" style="4" bestFit="1" customWidth="1"/>
    <col min="2565" max="2565" width="16.7265625" style="4" bestFit="1" customWidth="1"/>
    <col min="2566" max="2566" width="14.54296875" style="4" bestFit="1" customWidth="1"/>
    <col min="2567" max="2816" width="9.1796875" style="4"/>
    <col min="2817" max="2817" width="30.7265625" style="4" customWidth="1"/>
    <col min="2818" max="2818" width="31.26953125" style="4" customWidth="1"/>
    <col min="2819" max="2819" width="32.81640625" style="4" customWidth="1"/>
    <col min="2820" max="2820" width="13" style="4" bestFit="1" customWidth="1"/>
    <col min="2821" max="2821" width="16.7265625" style="4" bestFit="1" customWidth="1"/>
    <col min="2822" max="2822" width="14.54296875" style="4" bestFit="1" customWidth="1"/>
    <col min="2823" max="3072" width="9.1796875" style="4"/>
    <col min="3073" max="3073" width="30.7265625" style="4" customWidth="1"/>
    <col min="3074" max="3074" width="31.26953125" style="4" customWidth="1"/>
    <col min="3075" max="3075" width="32.81640625" style="4" customWidth="1"/>
    <col min="3076" max="3076" width="13" style="4" bestFit="1" customWidth="1"/>
    <col min="3077" max="3077" width="16.7265625" style="4" bestFit="1" customWidth="1"/>
    <col min="3078" max="3078" width="14.54296875" style="4" bestFit="1" customWidth="1"/>
    <col min="3079" max="3328" width="9.1796875" style="4"/>
    <col min="3329" max="3329" width="30.7265625" style="4" customWidth="1"/>
    <col min="3330" max="3330" width="31.26953125" style="4" customWidth="1"/>
    <col min="3331" max="3331" width="32.81640625" style="4" customWidth="1"/>
    <col min="3332" max="3332" width="13" style="4" bestFit="1" customWidth="1"/>
    <col min="3333" max="3333" width="16.7265625" style="4" bestFit="1" customWidth="1"/>
    <col min="3334" max="3334" width="14.54296875" style="4" bestFit="1" customWidth="1"/>
    <col min="3335" max="3584" width="9.1796875" style="4"/>
    <col min="3585" max="3585" width="30.7265625" style="4" customWidth="1"/>
    <col min="3586" max="3586" width="31.26953125" style="4" customWidth="1"/>
    <col min="3587" max="3587" width="32.81640625" style="4" customWidth="1"/>
    <col min="3588" max="3588" width="13" style="4" bestFit="1" customWidth="1"/>
    <col min="3589" max="3589" width="16.7265625" style="4" bestFit="1" customWidth="1"/>
    <col min="3590" max="3590" width="14.54296875" style="4" bestFit="1" customWidth="1"/>
    <col min="3591" max="3840" width="9.1796875" style="4"/>
    <col min="3841" max="3841" width="30.7265625" style="4" customWidth="1"/>
    <col min="3842" max="3842" width="31.26953125" style="4" customWidth="1"/>
    <col min="3843" max="3843" width="32.81640625" style="4" customWidth="1"/>
    <col min="3844" max="3844" width="13" style="4" bestFit="1" customWidth="1"/>
    <col min="3845" max="3845" width="16.7265625" style="4" bestFit="1" customWidth="1"/>
    <col min="3846" max="3846" width="14.54296875" style="4" bestFit="1" customWidth="1"/>
    <col min="3847" max="4096" width="9.1796875" style="4"/>
    <col min="4097" max="4097" width="30.7265625" style="4" customWidth="1"/>
    <col min="4098" max="4098" width="31.26953125" style="4" customWidth="1"/>
    <col min="4099" max="4099" width="32.81640625" style="4" customWidth="1"/>
    <col min="4100" max="4100" width="13" style="4" bestFit="1" customWidth="1"/>
    <col min="4101" max="4101" width="16.7265625" style="4" bestFit="1" customWidth="1"/>
    <col min="4102" max="4102" width="14.54296875" style="4" bestFit="1" customWidth="1"/>
    <col min="4103" max="4352" width="9.1796875" style="4"/>
    <col min="4353" max="4353" width="30.7265625" style="4" customWidth="1"/>
    <col min="4354" max="4354" width="31.26953125" style="4" customWidth="1"/>
    <col min="4355" max="4355" width="32.81640625" style="4" customWidth="1"/>
    <col min="4356" max="4356" width="13" style="4" bestFit="1" customWidth="1"/>
    <col min="4357" max="4357" width="16.7265625" style="4" bestFit="1" customWidth="1"/>
    <col min="4358" max="4358" width="14.54296875" style="4" bestFit="1" customWidth="1"/>
    <col min="4359" max="4608" width="9.1796875" style="4"/>
    <col min="4609" max="4609" width="30.7265625" style="4" customWidth="1"/>
    <col min="4610" max="4610" width="31.26953125" style="4" customWidth="1"/>
    <col min="4611" max="4611" width="32.81640625" style="4" customWidth="1"/>
    <col min="4612" max="4612" width="13" style="4" bestFit="1" customWidth="1"/>
    <col min="4613" max="4613" width="16.7265625" style="4" bestFit="1" customWidth="1"/>
    <col min="4614" max="4614" width="14.54296875" style="4" bestFit="1" customWidth="1"/>
    <col min="4615" max="4864" width="9.1796875" style="4"/>
    <col min="4865" max="4865" width="30.7265625" style="4" customWidth="1"/>
    <col min="4866" max="4866" width="31.26953125" style="4" customWidth="1"/>
    <col min="4867" max="4867" width="32.81640625" style="4" customWidth="1"/>
    <col min="4868" max="4868" width="13" style="4" bestFit="1" customWidth="1"/>
    <col min="4869" max="4869" width="16.7265625" style="4" bestFit="1" customWidth="1"/>
    <col min="4870" max="4870" width="14.54296875" style="4" bestFit="1" customWidth="1"/>
    <col min="4871" max="5120" width="9.1796875" style="4"/>
    <col min="5121" max="5121" width="30.7265625" style="4" customWidth="1"/>
    <col min="5122" max="5122" width="31.26953125" style="4" customWidth="1"/>
    <col min="5123" max="5123" width="32.81640625" style="4" customWidth="1"/>
    <col min="5124" max="5124" width="13" style="4" bestFit="1" customWidth="1"/>
    <col min="5125" max="5125" width="16.7265625" style="4" bestFit="1" customWidth="1"/>
    <col min="5126" max="5126" width="14.54296875" style="4" bestFit="1" customWidth="1"/>
    <col min="5127" max="5376" width="9.1796875" style="4"/>
    <col min="5377" max="5377" width="30.7265625" style="4" customWidth="1"/>
    <col min="5378" max="5378" width="31.26953125" style="4" customWidth="1"/>
    <col min="5379" max="5379" width="32.81640625" style="4" customWidth="1"/>
    <col min="5380" max="5380" width="13" style="4" bestFit="1" customWidth="1"/>
    <col min="5381" max="5381" width="16.7265625" style="4" bestFit="1" customWidth="1"/>
    <col min="5382" max="5382" width="14.54296875" style="4" bestFit="1" customWidth="1"/>
    <col min="5383" max="5632" width="9.1796875" style="4"/>
    <col min="5633" max="5633" width="30.7265625" style="4" customWidth="1"/>
    <col min="5634" max="5634" width="31.26953125" style="4" customWidth="1"/>
    <col min="5635" max="5635" width="32.81640625" style="4" customWidth="1"/>
    <col min="5636" max="5636" width="13" style="4" bestFit="1" customWidth="1"/>
    <col min="5637" max="5637" width="16.7265625" style="4" bestFit="1" customWidth="1"/>
    <col min="5638" max="5638" width="14.54296875" style="4" bestFit="1" customWidth="1"/>
    <col min="5639" max="5888" width="9.1796875" style="4"/>
    <col min="5889" max="5889" width="30.7265625" style="4" customWidth="1"/>
    <col min="5890" max="5890" width="31.26953125" style="4" customWidth="1"/>
    <col min="5891" max="5891" width="32.81640625" style="4" customWidth="1"/>
    <col min="5892" max="5892" width="13" style="4" bestFit="1" customWidth="1"/>
    <col min="5893" max="5893" width="16.7265625" style="4" bestFit="1" customWidth="1"/>
    <col min="5894" max="5894" width="14.54296875" style="4" bestFit="1" customWidth="1"/>
    <col min="5895" max="6144" width="9.1796875" style="4"/>
    <col min="6145" max="6145" width="30.7265625" style="4" customWidth="1"/>
    <col min="6146" max="6146" width="31.26953125" style="4" customWidth="1"/>
    <col min="6147" max="6147" width="32.81640625" style="4" customWidth="1"/>
    <col min="6148" max="6148" width="13" style="4" bestFit="1" customWidth="1"/>
    <col min="6149" max="6149" width="16.7265625" style="4" bestFit="1" customWidth="1"/>
    <col min="6150" max="6150" width="14.54296875" style="4" bestFit="1" customWidth="1"/>
    <col min="6151" max="6400" width="9.1796875" style="4"/>
    <col min="6401" max="6401" width="30.7265625" style="4" customWidth="1"/>
    <col min="6402" max="6402" width="31.26953125" style="4" customWidth="1"/>
    <col min="6403" max="6403" width="32.81640625" style="4" customWidth="1"/>
    <col min="6404" max="6404" width="13" style="4" bestFit="1" customWidth="1"/>
    <col min="6405" max="6405" width="16.7265625" style="4" bestFit="1" customWidth="1"/>
    <col min="6406" max="6406" width="14.54296875" style="4" bestFit="1" customWidth="1"/>
    <col min="6407" max="6656" width="9.1796875" style="4"/>
    <col min="6657" max="6657" width="30.7265625" style="4" customWidth="1"/>
    <col min="6658" max="6658" width="31.26953125" style="4" customWidth="1"/>
    <col min="6659" max="6659" width="32.81640625" style="4" customWidth="1"/>
    <col min="6660" max="6660" width="13" style="4" bestFit="1" customWidth="1"/>
    <col min="6661" max="6661" width="16.7265625" style="4" bestFit="1" customWidth="1"/>
    <col min="6662" max="6662" width="14.54296875" style="4" bestFit="1" customWidth="1"/>
    <col min="6663" max="6912" width="9.1796875" style="4"/>
    <col min="6913" max="6913" width="30.7265625" style="4" customWidth="1"/>
    <col min="6914" max="6914" width="31.26953125" style="4" customWidth="1"/>
    <col min="6915" max="6915" width="32.81640625" style="4" customWidth="1"/>
    <col min="6916" max="6916" width="13" style="4" bestFit="1" customWidth="1"/>
    <col min="6917" max="6917" width="16.7265625" style="4" bestFit="1" customWidth="1"/>
    <col min="6918" max="6918" width="14.54296875" style="4" bestFit="1" customWidth="1"/>
    <col min="6919" max="7168" width="9.1796875" style="4"/>
    <col min="7169" max="7169" width="30.7265625" style="4" customWidth="1"/>
    <col min="7170" max="7170" width="31.26953125" style="4" customWidth="1"/>
    <col min="7171" max="7171" width="32.81640625" style="4" customWidth="1"/>
    <col min="7172" max="7172" width="13" style="4" bestFit="1" customWidth="1"/>
    <col min="7173" max="7173" width="16.7265625" style="4" bestFit="1" customWidth="1"/>
    <col min="7174" max="7174" width="14.54296875" style="4" bestFit="1" customWidth="1"/>
    <col min="7175" max="7424" width="9.1796875" style="4"/>
    <col min="7425" max="7425" width="30.7265625" style="4" customWidth="1"/>
    <col min="7426" max="7426" width="31.26953125" style="4" customWidth="1"/>
    <col min="7427" max="7427" width="32.81640625" style="4" customWidth="1"/>
    <col min="7428" max="7428" width="13" style="4" bestFit="1" customWidth="1"/>
    <col min="7429" max="7429" width="16.7265625" style="4" bestFit="1" customWidth="1"/>
    <col min="7430" max="7430" width="14.54296875" style="4" bestFit="1" customWidth="1"/>
    <col min="7431" max="7680" width="9.1796875" style="4"/>
    <col min="7681" max="7681" width="30.7265625" style="4" customWidth="1"/>
    <col min="7682" max="7682" width="31.26953125" style="4" customWidth="1"/>
    <col min="7683" max="7683" width="32.81640625" style="4" customWidth="1"/>
    <col min="7684" max="7684" width="13" style="4" bestFit="1" customWidth="1"/>
    <col min="7685" max="7685" width="16.7265625" style="4" bestFit="1" customWidth="1"/>
    <col min="7686" max="7686" width="14.54296875" style="4" bestFit="1" customWidth="1"/>
    <col min="7687" max="7936" width="9.1796875" style="4"/>
    <col min="7937" max="7937" width="30.7265625" style="4" customWidth="1"/>
    <col min="7938" max="7938" width="31.26953125" style="4" customWidth="1"/>
    <col min="7939" max="7939" width="32.81640625" style="4" customWidth="1"/>
    <col min="7940" max="7940" width="13" style="4" bestFit="1" customWidth="1"/>
    <col min="7941" max="7941" width="16.7265625" style="4" bestFit="1" customWidth="1"/>
    <col min="7942" max="7942" width="14.54296875" style="4" bestFit="1" customWidth="1"/>
    <col min="7943" max="8192" width="9.1796875" style="4"/>
    <col min="8193" max="8193" width="30.7265625" style="4" customWidth="1"/>
    <col min="8194" max="8194" width="31.26953125" style="4" customWidth="1"/>
    <col min="8195" max="8195" width="32.81640625" style="4" customWidth="1"/>
    <col min="8196" max="8196" width="13" style="4" bestFit="1" customWidth="1"/>
    <col min="8197" max="8197" width="16.7265625" style="4" bestFit="1" customWidth="1"/>
    <col min="8198" max="8198" width="14.54296875" style="4" bestFit="1" customWidth="1"/>
    <col min="8199" max="8448" width="9.1796875" style="4"/>
    <col min="8449" max="8449" width="30.7265625" style="4" customWidth="1"/>
    <col min="8450" max="8450" width="31.26953125" style="4" customWidth="1"/>
    <col min="8451" max="8451" width="32.81640625" style="4" customWidth="1"/>
    <col min="8452" max="8452" width="13" style="4" bestFit="1" customWidth="1"/>
    <col min="8453" max="8453" width="16.7265625" style="4" bestFit="1" customWidth="1"/>
    <col min="8454" max="8454" width="14.54296875" style="4" bestFit="1" customWidth="1"/>
    <col min="8455" max="8704" width="9.1796875" style="4"/>
    <col min="8705" max="8705" width="30.7265625" style="4" customWidth="1"/>
    <col min="8706" max="8706" width="31.26953125" style="4" customWidth="1"/>
    <col min="8707" max="8707" width="32.81640625" style="4" customWidth="1"/>
    <col min="8708" max="8708" width="13" style="4" bestFit="1" customWidth="1"/>
    <col min="8709" max="8709" width="16.7265625" style="4" bestFit="1" customWidth="1"/>
    <col min="8710" max="8710" width="14.54296875" style="4" bestFit="1" customWidth="1"/>
    <col min="8711" max="8960" width="9.1796875" style="4"/>
    <col min="8961" max="8961" width="30.7265625" style="4" customWidth="1"/>
    <col min="8962" max="8962" width="31.26953125" style="4" customWidth="1"/>
    <col min="8963" max="8963" width="32.81640625" style="4" customWidth="1"/>
    <col min="8964" max="8964" width="13" style="4" bestFit="1" customWidth="1"/>
    <col min="8965" max="8965" width="16.7265625" style="4" bestFit="1" customWidth="1"/>
    <col min="8966" max="8966" width="14.54296875" style="4" bestFit="1" customWidth="1"/>
    <col min="8967" max="9216" width="9.1796875" style="4"/>
    <col min="9217" max="9217" width="30.7265625" style="4" customWidth="1"/>
    <col min="9218" max="9218" width="31.26953125" style="4" customWidth="1"/>
    <col min="9219" max="9219" width="32.81640625" style="4" customWidth="1"/>
    <col min="9220" max="9220" width="13" style="4" bestFit="1" customWidth="1"/>
    <col min="9221" max="9221" width="16.7265625" style="4" bestFit="1" customWidth="1"/>
    <col min="9222" max="9222" width="14.54296875" style="4" bestFit="1" customWidth="1"/>
    <col min="9223" max="9472" width="9.1796875" style="4"/>
    <col min="9473" max="9473" width="30.7265625" style="4" customWidth="1"/>
    <col min="9474" max="9474" width="31.26953125" style="4" customWidth="1"/>
    <col min="9475" max="9475" width="32.81640625" style="4" customWidth="1"/>
    <col min="9476" max="9476" width="13" style="4" bestFit="1" customWidth="1"/>
    <col min="9477" max="9477" width="16.7265625" style="4" bestFit="1" customWidth="1"/>
    <col min="9478" max="9478" width="14.54296875" style="4" bestFit="1" customWidth="1"/>
    <col min="9479" max="9728" width="9.1796875" style="4"/>
    <col min="9729" max="9729" width="30.7265625" style="4" customWidth="1"/>
    <col min="9730" max="9730" width="31.26953125" style="4" customWidth="1"/>
    <col min="9731" max="9731" width="32.81640625" style="4" customWidth="1"/>
    <col min="9732" max="9732" width="13" style="4" bestFit="1" customWidth="1"/>
    <col min="9733" max="9733" width="16.7265625" style="4" bestFit="1" customWidth="1"/>
    <col min="9734" max="9734" width="14.54296875" style="4" bestFit="1" customWidth="1"/>
    <col min="9735" max="9984" width="9.1796875" style="4"/>
    <col min="9985" max="9985" width="30.7265625" style="4" customWidth="1"/>
    <col min="9986" max="9986" width="31.26953125" style="4" customWidth="1"/>
    <col min="9987" max="9987" width="32.81640625" style="4" customWidth="1"/>
    <col min="9988" max="9988" width="13" style="4" bestFit="1" customWidth="1"/>
    <col min="9989" max="9989" width="16.7265625" style="4" bestFit="1" customWidth="1"/>
    <col min="9990" max="9990" width="14.54296875" style="4" bestFit="1" customWidth="1"/>
    <col min="9991" max="10240" width="9.1796875" style="4"/>
    <col min="10241" max="10241" width="30.7265625" style="4" customWidth="1"/>
    <col min="10242" max="10242" width="31.26953125" style="4" customWidth="1"/>
    <col min="10243" max="10243" width="32.81640625" style="4" customWidth="1"/>
    <col min="10244" max="10244" width="13" style="4" bestFit="1" customWidth="1"/>
    <col min="10245" max="10245" width="16.7265625" style="4" bestFit="1" customWidth="1"/>
    <col min="10246" max="10246" width="14.54296875" style="4" bestFit="1" customWidth="1"/>
    <col min="10247" max="10496" width="9.1796875" style="4"/>
    <col min="10497" max="10497" width="30.7265625" style="4" customWidth="1"/>
    <col min="10498" max="10498" width="31.26953125" style="4" customWidth="1"/>
    <col min="10499" max="10499" width="32.81640625" style="4" customWidth="1"/>
    <col min="10500" max="10500" width="13" style="4" bestFit="1" customWidth="1"/>
    <col min="10501" max="10501" width="16.7265625" style="4" bestFit="1" customWidth="1"/>
    <col min="10502" max="10502" width="14.54296875" style="4" bestFit="1" customWidth="1"/>
    <col min="10503" max="10752" width="9.1796875" style="4"/>
    <col min="10753" max="10753" width="30.7265625" style="4" customWidth="1"/>
    <col min="10754" max="10754" width="31.26953125" style="4" customWidth="1"/>
    <col min="10755" max="10755" width="32.81640625" style="4" customWidth="1"/>
    <col min="10756" max="10756" width="13" style="4" bestFit="1" customWidth="1"/>
    <col min="10757" max="10757" width="16.7265625" style="4" bestFit="1" customWidth="1"/>
    <col min="10758" max="10758" width="14.54296875" style="4" bestFit="1" customWidth="1"/>
    <col min="10759" max="11008" width="9.1796875" style="4"/>
    <col min="11009" max="11009" width="30.7265625" style="4" customWidth="1"/>
    <col min="11010" max="11010" width="31.26953125" style="4" customWidth="1"/>
    <col min="11011" max="11011" width="32.81640625" style="4" customWidth="1"/>
    <col min="11012" max="11012" width="13" style="4" bestFit="1" customWidth="1"/>
    <col min="11013" max="11013" width="16.7265625" style="4" bestFit="1" customWidth="1"/>
    <col min="11014" max="11014" width="14.54296875" style="4" bestFit="1" customWidth="1"/>
    <col min="11015" max="11264" width="9.1796875" style="4"/>
    <col min="11265" max="11265" width="30.7265625" style="4" customWidth="1"/>
    <col min="11266" max="11266" width="31.26953125" style="4" customWidth="1"/>
    <col min="11267" max="11267" width="32.81640625" style="4" customWidth="1"/>
    <col min="11268" max="11268" width="13" style="4" bestFit="1" customWidth="1"/>
    <col min="11269" max="11269" width="16.7265625" style="4" bestFit="1" customWidth="1"/>
    <col min="11270" max="11270" width="14.54296875" style="4" bestFit="1" customWidth="1"/>
    <col min="11271" max="11520" width="9.1796875" style="4"/>
    <col min="11521" max="11521" width="30.7265625" style="4" customWidth="1"/>
    <col min="11522" max="11522" width="31.26953125" style="4" customWidth="1"/>
    <col min="11523" max="11523" width="32.81640625" style="4" customWidth="1"/>
    <col min="11524" max="11524" width="13" style="4" bestFit="1" customWidth="1"/>
    <col min="11525" max="11525" width="16.7265625" style="4" bestFit="1" customWidth="1"/>
    <col min="11526" max="11526" width="14.54296875" style="4" bestFit="1" customWidth="1"/>
    <col min="11527" max="11776" width="9.1796875" style="4"/>
    <col min="11777" max="11777" width="30.7265625" style="4" customWidth="1"/>
    <col min="11778" max="11778" width="31.26953125" style="4" customWidth="1"/>
    <col min="11779" max="11779" width="32.81640625" style="4" customWidth="1"/>
    <col min="11780" max="11780" width="13" style="4" bestFit="1" customWidth="1"/>
    <col min="11781" max="11781" width="16.7265625" style="4" bestFit="1" customWidth="1"/>
    <col min="11782" max="11782" width="14.54296875" style="4" bestFit="1" customWidth="1"/>
    <col min="11783" max="12032" width="9.1796875" style="4"/>
    <col min="12033" max="12033" width="30.7265625" style="4" customWidth="1"/>
    <col min="12034" max="12034" width="31.26953125" style="4" customWidth="1"/>
    <col min="12035" max="12035" width="32.81640625" style="4" customWidth="1"/>
    <col min="12036" max="12036" width="13" style="4" bestFit="1" customWidth="1"/>
    <col min="12037" max="12037" width="16.7265625" style="4" bestFit="1" customWidth="1"/>
    <col min="12038" max="12038" width="14.54296875" style="4" bestFit="1" customWidth="1"/>
    <col min="12039" max="12288" width="9.1796875" style="4"/>
    <col min="12289" max="12289" width="30.7265625" style="4" customWidth="1"/>
    <col min="12290" max="12290" width="31.26953125" style="4" customWidth="1"/>
    <col min="12291" max="12291" width="32.81640625" style="4" customWidth="1"/>
    <col min="12292" max="12292" width="13" style="4" bestFit="1" customWidth="1"/>
    <col min="12293" max="12293" width="16.7265625" style="4" bestFit="1" customWidth="1"/>
    <col min="12294" max="12294" width="14.54296875" style="4" bestFit="1" customWidth="1"/>
    <col min="12295" max="12544" width="9.1796875" style="4"/>
    <col min="12545" max="12545" width="30.7265625" style="4" customWidth="1"/>
    <col min="12546" max="12546" width="31.26953125" style="4" customWidth="1"/>
    <col min="12547" max="12547" width="32.81640625" style="4" customWidth="1"/>
    <col min="12548" max="12548" width="13" style="4" bestFit="1" customWidth="1"/>
    <col min="12549" max="12549" width="16.7265625" style="4" bestFit="1" customWidth="1"/>
    <col min="12550" max="12550" width="14.54296875" style="4" bestFit="1" customWidth="1"/>
    <col min="12551" max="12800" width="9.1796875" style="4"/>
    <col min="12801" max="12801" width="30.7265625" style="4" customWidth="1"/>
    <col min="12802" max="12802" width="31.26953125" style="4" customWidth="1"/>
    <col min="12803" max="12803" width="32.81640625" style="4" customWidth="1"/>
    <col min="12804" max="12804" width="13" style="4" bestFit="1" customWidth="1"/>
    <col min="12805" max="12805" width="16.7265625" style="4" bestFit="1" customWidth="1"/>
    <col min="12806" max="12806" width="14.54296875" style="4" bestFit="1" customWidth="1"/>
    <col min="12807" max="13056" width="9.1796875" style="4"/>
    <col min="13057" max="13057" width="30.7265625" style="4" customWidth="1"/>
    <col min="13058" max="13058" width="31.26953125" style="4" customWidth="1"/>
    <col min="13059" max="13059" width="32.81640625" style="4" customWidth="1"/>
    <col min="13060" max="13060" width="13" style="4" bestFit="1" customWidth="1"/>
    <col min="13061" max="13061" width="16.7265625" style="4" bestFit="1" customWidth="1"/>
    <col min="13062" max="13062" width="14.54296875" style="4" bestFit="1" customWidth="1"/>
    <col min="13063" max="13312" width="9.1796875" style="4"/>
    <col min="13313" max="13313" width="30.7265625" style="4" customWidth="1"/>
    <col min="13314" max="13314" width="31.26953125" style="4" customWidth="1"/>
    <col min="13315" max="13315" width="32.81640625" style="4" customWidth="1"/>
    <col min="13316" max="13316" width="13" style="4" bestFit="1" customWidth="1"/>
    <col min="13317" max="13317" width="16.7265625" style="4" bestFit="1" customWidth="1"/>
    <col min="13318" max="13318" width="14.54296875" style="4" bestFit="1" customWidth="1"/>
    <col min="13319" max="13568" width="9.1796875" style="4"/>
    <col min="13569" max="13569" width="30.7265625" style="4" customWidth="1"/>
    <col min="13570" max="13570" width="31.26953125" style="4" customWidth="1"/>
    <col min="13571" max="13571" width="32.81640625" style="4" customWidth="1"/>
    <col min="13572" max="13572" width="13" style="4" bestFit="1" customWidth="1"/>
    <col min="13573" max="13573" width="16.7265625" style="4" bestFit="1" customWidth="1"/>
    <col min="13574" max="13574" width="14.54296875" style="4" bestFit="1" customWidth="1"/>
    <col min="13575" max="13824" width="9.1796875" style="4"/>
    <col min="13825" max="13825" width="30.7265625" style="4" customWidth="1"/>
    <col min="13826" max="13826" width="31.26953125" style="4" customWidth="1"/>
    <col min="13827" max="13827" width="32.81640625" style="4" customWidth="1"/>
    <col min="13828" max="13828" width="13" style="4" bestFit="1" customWidth="1"/>
    <col min="13829" max="13829" width="16.7265625" style="4" bestFit="1" customWidth="1"/>
    <col min="13830" max="13830" width="14.54296875" style="4" bestFit="1" customWidth="1"/>
    <col min="13831" max="14080" width="9.1796875" style="4"/>
    <col min="14081" max="14081" width="30.7265625" style="4" customWidth="1"/>
    <col min="14082" max="14082" width="31.26953125" style="4" customWidth="1"/>
    <col min="14083" max="14083" width="32.81640625" style="4" customWidth="1"/>
    <col min="14084" max="14084" width="13" style="4" bestFit="1" customWidth="1"/>
    <col min="14085" max="14085" width="16.7265625" style="4" bestFit="1" customWidth="1"/>
    <col min="14086" max="14086" width="14.54296875" style="4" bestFit="1" customWidth="1"/>
    <col min="14087" max="14336" width="9.1796875" style="4"/>
    <col min="14337" max="14337" width="30.7265625" style="4" customWidth="1"/>
    <col min="14338" max="14338" width="31.26953125" style="4" customWidth="1"/>
    <col min="14339" max="14339" width="32.81640625" style="4" customWidth="1"/>
    <col min="14340" max="14340" width="13" style="4" bestFit="1" customWidth="1"/>
    <col min="14341" max="14341" width="16.7265625" style="4" bestFit="1" customWidth="1"/>
    <col min="14342" max="14342" width="14.54296875" style="4" bestFit="1" customWidth="1"/>
    <col min="14343" max="14592" width="9.1796875" style="4"/>
    <col min="14593" max="14593" width="30.7265625" style="4" customWidth="1"/>
    <col min="14594" max="14594" width="31.26953125" style="4" customWidth="1"/>
    <col min="14595" max="14595" width="32.81640625" style="4" customWidth="1"/>
    <col min="14596" max="14596" width="13" style="4" bestFit="1" customWidth="1"/>
    <col min="14597" max="14597" width="16.7265625" style="4" bestFit="1" customWidth="1"/>
    <col min="14598" max="14598" width="14.54296875" style="4" bestFit="1" customWidth="1"/>
    <col min="14599" max="14848" width="9.1796875" style="4"/>
    <col min="14849" max="14849" width="30.7265625" style="4" customWidth="1"/>
    <col min="14850" max="14850" width="31.26953125" style="4" customWidth="1"/>
    <col min="14851" max="14851" width="32.81640625" style="4" customWidth="1"/>
    <col min="14852" max="14852" width="13" style="4" bestFit="1" customWidth="1"/>
    <col min="14853" max="14853" width="16.7265625" style="4" bestFit="1" customWidth="1"/>
    <col min="14854" max="14854" width="14.54296875" style="4" bestFit="1" customWidth="1"/>
    <col min="14855" max="15104" width="9.1796875" style="4"/>
    <col min="15105" max="15105" width="30.7265625" style="4" customWidth="1"/>
    <col min="15106" max="15106" width="31.26953125" style="4" customWidth="1"/>
    <col min="15107" max="15107" width="32.81640625" style="4" customWidth="1"/>
    <col min="15108" max="15108" width="13" style="4" bestFit="1" customWidth="1"/>
    <col min="15109" max="15109" width="16.7265625" style="4" bestFit="1" customWidth="1"/>
    <col min="15110" max="15110" width="14.54296875" style="4" bestFit="1" customWidth="1"/>
    <col min="15111" max="15360" width="9.1796875" style="4"/>
    <col min="15361" max="15361" width="30.7265625" style="4" customWidth="1"/>
    <col min="15362" max="15362" width="31.26953125" style="4" customWidth="1"/>
    <col min="15363" max="15363" width="32.81640625" style="4" customWidth="1"/>
    <col min="15364" max="15364" width="13" style="4" bestFit="1" customWidth="1"/>
    <col min="15365" max="15365" width="16.7265625" style="4" bestFit="1" customWidth="1"/>
    <col min="15366" max="15366" width="14.54296875" style="4" bestFit="1" customWidth="1"/>
    <col min="15367" max="15616" width="9.1796875" style="4"/>
    <col min="15617" max="15617" width="30.7265625" style="4" customWidth="1"/>
    <col min="15618" max="15618" width="31.26953125" style="4" customWidth="1"/>
    <col min="15619" max="15619" width="32.81640625" style="4" customWidth="1"/>
    <col min="15620" max="15620" width="13" style="4" bestFit="1" customWidth="1"/>
    <col min="15621" max="15621" width="16.7265625" style="4" bestFit="1" customWidth="1"/>
    <col min="15622" max="15622" width="14.54296875" style="4" bestFit="1" customWidth="1"/>
    <col min="15623" max="15872" width="9.1796875" style="4"/>
    <col min="15873" max="15873" width="30.7265625" style="4" customWidth="1"/>
    <col min="15874" max="15874" width="31.26953125" style="4" customWidth="1"/>
    <col min="15875" max="15875" width="32.81640625" style="4" customWidth="1"/>
    <col min="15876" max="15876" width="13" style="4" bestFit="1" customWidth="1"/>
    <col min="15877" max="15877" width="16.7265625" style="4" bestFit="1" customWidth="1"/>
    <col min="15878" max="15878" width="14.54296875" style="4" bestFit="1" customWidth="1"/>
    <col min="15879" max="16128" width="9.1796875" style="4"/>
    <col min="16129" max="16129" width="30.7265625" style="4" customWidth="1"/>
    <col min="16130" max="16130" width="31.26953125" style="4" customWidth="1"/>
    <col min="16131" max="16131" width="32.81640625" style="4" customWidth="1"/>
    <col min="16132" max="16132" width="13" style="4" bestFit="1" customWidth="1"/>
    <col min="16133" max="16133" width="16.7265625" style="4" bestFit="1" customWidth="1"/>
    <col min="16134" max="16134" width="14.54296875" style="4" bestFit="1" customWidth="1"/>
    <col min="16135" max="16384" width="9.1796875" style="4"/>
  </cols>
  <sheetData>
    <row r="1" spans="1:5" s="769" customFormat="1" ht="25">
      <c r="A1" s="795" t="s">
        <v>622</v>
      </c>
      <c r="D1" s="774"/>
    </row>
    <row r="2" spans="1:5" s="163" customFormat="1" ht="18" thickBot="1">
      <c r="A2" s="1866" t="s">
        <v>1418</v>
      </c>
      <c r="B2" s="1866"/>
      <c r="C2" s="1866"/>
      <c r="D2" s="172"/>
    </row>
    <row r="3" spans="1:5" s="171" customFormat="1" ht="15.5" thickBot="1">
      <c r="A3" s="287" t="s">
        <v>205</v>
      </c>
      <c r="B3" s="292" t="s">
        <v>222</v>
      </c>
      <c r="C3" s="293" t="s">
        <v>223</v>
      </c>
      <c r="D3" s="8"/>
      <c r="E3" s="8"/>
    </row>
    <row r="4" spans="1:5" s="173" customFormat="1" ht="18" customHeight="1">
      <c r="A4" s="148">
        <v>1982</v>
      </c>
      <c r="B4" s="294">
        <v>0.11170000000000001</v>
      </c>
      <c r="C4" s="295">
        <v>3.5900000000000001E-2</v>
      </c>
      <c r="D4" s="161"/>
      <c r="E4" s="161"/>
    </row>
    <row r="5" spans="1:5" s="173" customFormat="1" ht="18" customHeight="1">
      <c r="A5" s="148">
        <v>1983</v>
      </c>
      <c r="B5" s="294">
        <v>0.13119999999999998</v>
      </c>
      <c r="C5" s="295">
        <v>4.4200000000000003E-2</v>
      </c>
      <c r="D5" s="161"/>
      <c r="E5" s="161"/>
    </row>
    <row r="6" spans="1:5" s="173" customFormat="1" ht="18" customHeight="1">
      <c r="A6" s="148">
        <v>1984</v>
      </c>
      <c r="B6" s="294">
        <v>0.27660000000000001</v>
      </c>
      <c r="C6" s="295">
        <v>5.8200000000000002E-2</v>
      </c>
      <c r="D6" s="161"/>
      <c r="E6" s="161"/>
    </row>
    <row r="7" spans="1:5" s="173" customFormat="1" ht="18" customHeight="1">
      <c r="A7" s="148">
        <v>1985</v>
      </c>
      <c r="B7" s="294">
        <v>0.31139999999999995</v>
      </c>
      <c r="C7" s="295">
        <v>0.1149</v>
      </c>
      <c r="D7" s="161"/>
      <c r="E7" s="161"/>
    </row>
    <row r="8" spans="1:5" s="173" customFormat="1" ht="18" customHeight="1">
      <c r="A8" s="148">
        <v>1986</v>
      </c>
      <c r="B8" s="294">
        <v>0.87350000000000005</v>
      </c>
      <c r="C8" s="295">
        <v>0.37360000000000004</v>
      </c>
      <c r="D8" s="161"/>
      <c r="E8" s="161"/>
    </row>
    <row r="9" spans="1:5" s="161" customFormat="1" ht="18" customHeight="1">
      <c r="A9" s="148">
        <v>1987</v>
      </c>
      <c r="B9" s="294">
        <v>1.2292000000000001</v>
      </c>
      <c r="C9" s="295">
        <v>0.49280000000000002</v>
      </c>
    </row>
    <row r="10" spans="1:5" s="161" customFormat="1" ht="18" customHeight="1">
      <c r="A10" s="148">
        <v>1988</v>
      </c>
      <c r="B10" s="294">
        <v>1.3784000000000001</v>
      </c>
      <c r="C10" s="295">
        <v>0.65989999999999993</v>
      </c>
    </row>
    <row r="11" spans="1:5" s="161" customFormat="1" ht="18" customHeight="1">
      <c r="A11" s="148">
        <v>1989</v>
      </c>
      <c r="B11" s="294">
        <v>5.7220000000000004</v>
      </c>
      <c r="C11" s="295">
        <v>3.7210999999999999</v>
      </c>
    </row>
    <row r="12" spans="1:5" s="161" customFormat="1" ht="18" customHeight="1">
      <c r="A12" s="148">
        <v>1990</v>
      </c>
      <c r="B12" s="294">
        <v>8.360100000000001</v>
      </c>
      <c r="C12" s="295">
        <v>4.7308000000000003</v>
      </c>
    </row>
    <row r="13" spans="1:5" s="161" customFormat="1" ht="18" customHeight="1">
      <c r="A13" s="148">
        <v>1991</v>
      </c>
      <c r="B13" s="294">
        <v>10.5807</v>
      </c>
      <c r="C13" s="295">
        <v>5.9621000000000004</v>
      </c>
    </row>
    <row r="14" spans="1:5" s="161" customFormat="1" ht="18" customHeight="1">
      <c r="A14" s="148">
        <v>1992</v>
      </c>
      <c r="B14" s="294">
        <v>4.6121999999999996</v>
      </c>
      <c r="C14" s="295">
        <v>1.8953</v>
      </c>
    </row>
    <row r="15" spans="1:5" s="161" customFormat="1" ht="18" customHeight="1">
      <c r="A15" s="148">
        <v>1993</v>
      </c>
      <c r="B15" s="294">
        <v>19.542300000000001</v>
      </c>
      <c r="C15" s="295">
        <v>10.910399999999999</v>
      </c>
    </row>
    <row r="16" spans="1:5" s="161" customFormat="1" ht="18" customHeight="1">
      <c r="A16" s="148">
        <v>1994</v>
      </c>
      <c r="B16" s="294">
        <v>4.8552</v>
      </c>
      <c r="C16" s="295">
        <v>1.6022000000000001</v>
      </c>
    </row>
    <row r="17" spans="1:4" s="161" customFormat="1" ht="18" customHeight="1">
      <c r="A17" s="148">
        <v>1995</v>
      </c>
      <c r="B17" s="294">
        <v>8.8071000000000002</v>
      </c>
      <c r="C17" s="295">
        <v>8.6593</v>
      </c>
    </row>
    <row r="18" spans="1:4" s="161" customFormat="1" ht="18" customHeight="1">
      <c r="A18" s="148">
        <v>1996</v>
      </c>
      <c r="B18" s="294">
        <v>12.442</v>
      </c>
      <c r="C18" s="295">
        <v>4.4112</v>
      </c>
    </row>
    <row r="19" spans="1:4" s="161" customFormat="1" ht="18" customHeight="1">
      <c r="A19" s="148">
        <v>1997</v>
      </c>
      <c r="B19" s="294">
        <v>19.047599999999999</v>
      </c>
      <c r="C19" s="295">
        <v>11.1586</v>
      </c>
    </row>
    <row r="20" spans="1:4" s="161" customFormat="1" ht="18" customHeight="1">
      <c r="A20" s="148">
        <v>1998</v>
      </c>
      <c r="B20" s="294">
        <v>18.5138</v>
      </c>
      <c r="C20" s="295">
        <v>11.8527</v>
      </c>
    </row>
    <row r="21" spans="1:4" s="161" customFormat="1" ht="18" customHeight="1">
      <c r="A21" s="148">
        <v>1999</v>
      </c>
      <c r="B21" s="294">
        <v>15.8605</v>
      </c>
      <c r="C21" s="295">
        <v>7.4981</v>
      </c>
    </row>
    <row r="22" spans="1:4" s="161" customFormat="1" ht="18" customHeight="1">
      <c r="A22" s="148">
        <v>2000</v>
      </c>
      <c r="B22" s="294">
        <v>20.640900000000002</v>
      </c>
      <c r="C22" s="295">
        <v>11.1503</v>
      </c>
    </row>
    <row r="23" spans="1:4" s="161" customFormat="1" ht="18" customHeight="1">
      <c r="A23" s="148">
        <v>2001</v>
      </c>
      <c r="B23" s="294">
        <v>16.875900000000001</v>
      </c>
      <c r="C23" s="295">
        <v>12.340999999999999</v>
      </c>
    </row>
    <row r="24" spans="1:4" s="161" customFormat="1" ht="18" customHeight="1">
      <c r="A24" s="148">
        <v>2002</v>
      </c>
      <c r="B24" s="294">
        <v>14.861600000000001</v>
      </c>
      <c r="C24" s="295">
        <v>8.9422000000000015</v>
      </c>
    </row>
    <row r="25" spans="1:4" s="161" customFormat="1" ht="18" customHeight="1">
      <c r="A25" s="148">
        <v>2003</v>
      </c>
      <c r="B25" s="294">
        <v>20.5518</v>
      </c>
      <c r="C25" s="295">
        <v>11.251899999999999</v>
      </c>
    </row>
    <row r="26" spans="1:4" s="161" customFormat="1" ht="18" customHeight="1">
      <c r="A26" s="148">
        <v>2004</v>
      </c>
      <c r="B26" s="294">
        <v>64.489999999999995</v>
      </c>
      <c r="C26" s="295">
        <v>34.118499999999997</v>
      </c>
    </row>
    <row r="27" spans="1:4" s="161" customFormat="1" ht="18" customHeight="1">
      <c r="A27" s="148">
        <v>2005</v>
      </c>
      <c r="B27" s="294">
        <v>18.4619</v>
      </c>
      <c r="C27" s="295">
        <v>16.105499999999999</v>
      </c>
    </row>
    <row r="28" spans="1:4" s="161" customFormat="1" ht="18" customHeight="1">
      <c r="A28" s="148">
        <v>2006</v>
      </c>
      <c r="B28" s="294">
        <v>3.1185999999999998</v>
      </c>
      <c r="C28" s="295">
        <v>24.2746</v>
      </c>
    </row>
    <row r="29" spans="1:4" s="161" customFormat="1" ht="18" customHeight="1">
      <c r="A29" s="148">
        <v>2007</v>
      </c>
      <c r="B29" s="294">
        <v>3.0823</v>
      </c>
      <c r="C29" s="295">
        <v>27.263500000000001</v>
      </c>
    </row>
    <row r="30" spans="1:4" s="161" customFormat="1" ht="18" customHeight="1">
      <c r="A30" s="148">
        <v>2008</v>
      </c>
      <c r="B30" s="294">
        <v>13.411807559209999</v>
      </c>
      <c r="C30" s="295">
        <v>46.521477695000002</v>
      </c>
    </row>
    <row r="31" spans="1:4" s="161" customFormat="1" ht="18" customHeight="1">
      <c r="A31" s="148">
        <v>2009</v>
      </c>
      <c r="B31" s="294">
        <v>3.2962273579400003</v>
      </c>
      <c r="C31" s="295">
        <v>15.590500285000001</v>
      </c>
    </row>
    <row r="32" spans="1:4" s="161" customFormat="1" ht="18" customHeight="1">
      <c r="A32" s="148">
        <v>2010</v>
      </c>
      <c r="B32" s="294">
        <v>2.0789999999999999E-2</v>
      </c>
      <c r="C32" s="295">
        <v>16.555979999999998</v>
      </c>
      <c r="D32" s="174"/>
    </row>
    <row r="33" spans="1:6" s="161" customFormat="1" ht="18" customHeight="1">
      <c r="A33" s="148">
        <v>2011</v>
      </c>
      <c r="B33" s="294">
        <v>2.018407291E-2</v>
      </c>
      <c r="C33" s="295">
        <v>19.980302550000001</v>
      </c>
      <c r="D33" s="174"/>
      <c r="E33" s="175"/>
      <c r="F33" s="175"/>
    </row>
    <row r="34" spans="1:6" s="161" customFormat="1" ht="18" customHeight="1">
      <c r="A34" s="148">
        <v>2012</v>
      </c>
      <c r="B34" s="294">
        <v>1.9723217039999998E-2</v>
      </c>
      <c r="C34" s="295">
        <v>22.579970439</v>
      </c>
      <c r="D34" s="174"/>
      <c r="E34" s="175"/>
      <c r="F34" s="175"/>
    </row>
    <row r="35" spans="1:6" s="161" customFormat="1" ht="18" customHeight="1">
      <c r="A35" s="148">
        <v>2013</v>
      </c>
      <c r="B35" s="294">
        <v>2.0500000000000001E-2</v>
      </c>
      <c r="C35" s="295">
        <v>739.92333999999994</v>
      </c>
      <c r="D35" s="174"/>
      <c r="E35" s="175"/>
      <c r="F35" s="175"/>
    </row>
    <row r="36" spans="1:6" s="161" customFormat="1" ht="18" customHeight="1">
      <c r="A36" s="148">
        <v>2014</v>
      </c>
      <c r="B36" s="294">
        <v>0.48031722180999997</v>
      </c>
      <c r="C36" s="295">
        <v>988.58786679700006</v>
      </c>
      <c r="D36" s="174"/>
      <c r="E36" s="175"/>
      <c r="F36" s="175"/>
    </row>
    <row r="37" spans="1:6" s="161" customFormat="1" ht="18" customHeight="1">
      <c r="A37" s="148">
        <v>2015</v>
      </c>
      <c r="B37" s="294">
        <v>90.374089999999995</v>
      </c>
      <c r="C37" s="295">
        <v>29.169150000000002</v>
      </c>
      <c r="D37" s="174"/>
      <c r="E37" s="175"/>
      <c r="F37" s="175"/>
    </row>
    <row r="38" spans="1:6" s="161" customFormat="1" ht="18" customHeight="1">
      <c r="A38" s="148">
        <v>2016</v>
      </c>
      <c r="B38" s="294">
        <v>87.930954791440001</v>
      </c>
      <c r="C38" s="295">
        <v>43.77689147553</v>
      </c>
      <c r="D38" s="174"/>
      <c r="E38" s="175"/>
      <c r="F38" s="175"/>
    </row>
    <row r="39" spans="1:6" s="161" customFormat="1" ht="18" customHeight="1">
      <c r="A39" s="148">
        <v>2017</v>
      </c>
      <c r="B39" s="294">
        <v>185.33646787037998</v>
      </c>
      <c r="C39" s="295">
        <v>530.99223528317998</v>
      </c>
      <c r="D39" s="174"/>
      <c r="E39" s="175"/>
      <c r="F39" s="175"/>
    </row>
    <row r="40" spans="1:6" s="161" customFormat="1" ht="18" customHeight="1">
      <c r="A40" s="148">
        <v>2018</v>
      </c>
      <c r="B40" s="192">
        <v>308.85185464772007</v>
      </c>
      <c r="C40" s="450">
        <v>200.06632930499998</v>
      </c>
      <c r="D40" s="174"/>
      <c r="E40" s="175"/>
      <c r="F40" s="175"/>
    </row>
    <row r="41" spans="1:6" s="161" customFormat="1" ht="18" customHeight="1">
      <c r="A41" s="148">
        <v>2019</v>
      </c>
      <c r="B41" s="192">
        <v>354.86053464214996</v>
      </c>
      <c r="C41" s="193">
        <v>202.58780900257</v>
      </c>
      <c r="D41" s="174"/>
      <c r="E41" s="175"/>
      <c r="F41" s="175"/>
    </row>
    <row r="42" spans="1:6" s="161" customFormat="1" ht="18" customHeight="1">
      <c r="A42" s="148">
        <v>2020</v>
      </c>
      <c r="B42" s="1437">
        <v>351.49898352094999</v>
      </c>
      <c r="C42" s="1439">
        <v>107.52239045417001</v>
      </c>
      <c r="D42" s="174"/>
      <c r="E42" s="449"/>
      <c r="F42" s="175"/>
    </row>
    <row r="43" spans="1:6" s="161" customFormat="1" ht="18" customHeight="1">
      <c r="A43" s="148" t="s">
        <v>32</v>
      </c>
      <c r="B43" s="192">
        <v>288.8369085919</v>
      </c>
      <c r="C43" s="193">
        <v>118.70394471416999</v>
      </c>
      <c r="D43" s="174"/>
      <c r="E43" s="449"/>
      <c r="F43" s="175"/>
    </row>
    <row r="44" spans="1:6" s="161" customFormat="1" ht="18" customHeight="1">
      <c r="A44" s="148" t="s">
        <v>33</v>
      </c>
      <c r="B44" s="192">
        <v>489.38526458848003</v>
      </c>
      <c r="C44" s="193">
        <v>95.150199024169993</v>
      </c>
      <c r="D44" s="174"/>
      <c r="E44" s="449"/>
      <c r="F44" s="175"/>
    </row>
    <row r="45" spans="1:6" s="161" customFormat="1" ht="18" customHeight="1">
      <c r="A45" s="148" t="s">
        <v>34</v>
      </c>
      <c r="B45" s="192">
        <v>406.11449547158003</v>
      </c>
      <c r="C45" s="193">
        <v>100.71064167217</v>
      </c>
      <c r="D45" s="174"/>
      <c r="E45" s="449"/>
      <c r="F45" s="175"/>
    </row>
    <row r="46" spans="1:6" s="161" customFormat="1" ht="18" customHeight="1">
      <c r="A46" s="148" t="s">
        <v>35</v>
      </c>
      <c r="B46" s="192">
        <v>351.49898352094999</v>
      </c>
      <c r="C46" s="193">
        <v>107.52239045417001</v>
      </c>
      <c r="D46" s="174"/>
      <c r="E46" s="449"/>
      <c r="F46" s="175"/>
    </row>
    <row r="47" spans="1:6" s="161" customFormat="1" ht="18" customHeight="1">
      <c r="A47" s="148">
        <v>2021</v>
      </c>
      <c r="B47" s="1437">
        <v>427.44657580876003</v>
      </c>
      <c r="C47" s="1439">
        <v>119.85062447717999</v>
      </c>
      <c r="D47" s="174"/>
      <c r="E47" s="449"/>
      <c r="F47" s="175"/>
    </row>
    <row r="48" spans="1:6" s="161" customFormat="1" ht="18" customHeight="1">
      <c r="A48" s="148" t="s">
        <v>32</v>
      </c>
      <c r="B48" s="192">
        <v>333.41580252236997</v>
      </c>
      <c r="C48" s="193">
        <v>129.45928432117</v>
      </c>
      <c r="D48" s="174"/>
      <c r="E48" s="449"/>
      <c r="F48" s="175"/>
    </row>
    <row r="49" spans="1:6" s="161" customFormat="1" ht="18" customHeight="1">
      <c r="A49" s="148" t="s">
        <v>33</v>
      </c>
      <c r="B49" s="192">
        <v>410.20791551298998</v>
      </c>
      <c r="C49" s="193">
        <v>133.34520194717001</v>
      </c>
      <c r="D49" s="174"/>
      <c r="E49" s="449"/>
      <c r="F49" s="175"/>
    </row>
    <row r="50" spans="1:6" s="161" customFormat="1" ht="18" customHeight="1">
      <c r="A50" s="148" t="s">
        <v>34</v>
      </c>
      <c r="B50" s="192">
        <v>462.47833468878997</v>
      </c>
      <c r="C50" s="193">
        <v>128.81845689417</v>
      </c>
      <c r="D50" s="174"/>
      <c r="E50" s="449"/>
      <c r="F50" s="175"/>
    </row>
    <row r="51" spans="1:6" s="161" customFormat="1" ht="18" customHeight="1" thickBot="1">
      <c r="A51" s="277" t="s">
        <v>35</v>
      </c>
      <c r="B51" s="341">
        <v>427.44657580876003</v>
      </c>
      <c r="C51" s="342">
        <v>119.85062447717999</v>
      </c>
      <c r="D51" s="174"/>
      <c r="E51" s="449"/>
      <c r="F51" s="175"/>
    </row>
    <row r="52" spans="1:6" s="33" customFormat="1">
      <c r="A52" s="1431" t="s">
        <v>224</v>
      </c>
      <c r="B52" s="1227"/>
      <c r="C52" s="1227"/>
      <c r="E52" s="150"/>
      <c r="F52" s="21"/>
    </row>
    <row r="53" spans="1:6" ht="14.5">
      <c r="A53" s="1432" t="s">
        <v>1584</v>
      </c>
      <c r="B53" s="1228"/>
      <c r="C53" s="1229"/>
      <c r="E53" s="33"/>
      <c r="F53" s="33"/>
    </row>
    <row r="54" spans="1:6">
      <c r="A54" s="127"/>
      <c r="B54" s="22"/>
    </row>
    <row r="57" spans="1:6">
      <c r="B57" s="54"/>
      <c r="C57" s="54"/>
    </row>
  </sheetData>
  <mergeCells count="1">
    <mergeCell ref="A2:C2"/>
  </mergeCells>
  <hyperlinks>
    <hyperlink ref="A1" location="Menu!A1" display="Return to Menu" xr:uid="{00000000-0004-0000-2300-000000000000}"/>
  </hyperlinks>
  <pageMargins left="0.91" right="0" top="1" bottom="0.75" header="0.52" footer="0.38"/>
  <pageSetup paperSize="9" scale="74" orientation="portrait" r:id="rId1"/>
  <headerFooter alignWithMargins="0">
    <oddFooter>&amp;L&amp;1#&amp;"Calibri"&amp;10&amp;K0078D7This document is for CBN internal consumption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39"/>
  <sheetViews>
    <sheetView view="pageBreakPreview" zoomScale="80" zoomScaleNormal="75" zoomScaleSheetLayoutView="80" workbookViewId="0">
      <pane xSplit="1" ySplit="5" topLeftCell="B27" activePane="bottomRight" state="frozen"/>
      <selection activeCell="J50" sqref="J50"/>
      <selection pane="topRight" activeCell="J50" sqref="J50"/>
      <selection pane="bottomLeft" activeCell="J50" sqref="J50"/>
      <selection pane="bottomRight"/>
    </sheetView>
  </sheetViews>
  <sheetFormatPr defaultColWidth="9.1796875" defaultRowHeight="14"/>
  <cols>
    <col min="1" max="1" width="12.81640625" style="88" customWidth="1"/>
    <col min="2" max="5" width="19.26953125" style="88" customWidth="1"/>
    <col min="6" max="6" width="19.26953125" style="90" customWidth="1"/>
    <col min="7" max="8" width="9.1796875" style="88"/>
    <col min="9" max="9" width="13.1796875" style="88" customWidth="1"/>
    <col min="10" max="16384" width="9.1796875" style="88"/>
  </cols>
  <sheetData>
    <row r="1" spans="1:6" s="783" customFormat="1" ht="25">
      <c r="A1" s="795" t="s">
        <v>622</v>
      </c>
      <c r="B1" s="1234"/>
      <c r="C1" s="1234"/>
      <c r="D1" s="1234"/>
      <c r="E1" s="1234"/>
      <c r="F1" s="1235"/>
    </row>
    <row r="2" spans="1:6" s="87" customFormat="1" ht="25" customHeight="1" thickBot="1">
      <c r="A2" s="168" t="s">
        <v>1419</v>
      </c>
      <c r="B2" s="68"/>
      <c r="C2" s="68"/>
      <c r="D2" s="68"/>
      <c r="E2" s="68"/>
      <c r="F2" s="68"/>
    </row>
    <row r="3" spans="1:6" s="1231" customFormat="1" ht="15">
      <c r="A3" s="185"/>
      <c r="B3" s="210"/>
      <c r="C3" s="1867" t="s">
        <v>225</v>
      </c>
      <c r="D3" s="1867"/>
      <c r="E3" s="1867"/>
      <c r="F3" s="1868"/>
    </row>
    <row r="4" spans="1:6" s="1231" customFormat="1" ht="17">
      <c r="A4" s="303" t="s">
        <v>17</v>
      </c>
      <c r="B4" s="304" t="s">
        <v>226</v>
      </c>
      <c r="C4" s="304" t="s">
        <v>227</v>
      </c>
      <c r="D4" s="304" t="s">
        <v>228</v>
      </c>
      <c r="E4" s="304" t="s">
        <v>1506</v>
      </c>
      <c r="F4" s="305" t="s">
        <v>229</v>
      </c>
    </row>
    <row r="5" spans="1:6" s="1231" customFormat="1" ht="15.5" thickBot="1">
      <c r="A5" s="187"/>
      <c r="B5" s="306" t="s">
        <v>230</v>
      </c>
      <c r="C5" s="306"/>
      <c r="D5" s="306"/>
      <c r="E5" s="306"/>
      <c r="F5" s="307"/>
    </row>
    <row r="6" spans="1:6" ht="25" customHeight="1">
      <c r="A6" s="1214">
        <v>1981</v>
      </c>
      <c r="B6" s="1236">
        <v>20</v>
      </c>
      <c r="C6" s="1236">
        <v>622</v>
      </c>
      <c r="D6" s="1236">
        <v>240</v>
      </c>
      <c r="E6" s="1236">
        <v>7</v>
      </c>
      <c r="F6" s="1237">
        <v>869</v>
      </c>
    </row>
    <row r="7" spans="1:6" ht="25" customHeight="1">
      <c r="A7" s="1214">
        <v>1982</v>
      </c>
      <c r="B7" s="1236">
        <v>22</v>
      </c>
      <c r="C7" s="1236">
        <v>676</v>
      </c>
      <c r="D7" s="1236">
        <v>308</v>
      </c>
      <c r="E7" s="1236">
        <v>7</v>
      </c>
      <c r="F7" s="1237">
        <v>991</v>
      </c>
    </row>
    <row r="8" spans="1:6" ht="25" customHeight="1">
      <c r="A8" s="1214">
        <v>1983</v>
      </c>
      <c r="B8" s="1236">
        <v>25</v>
      </c>
      <c r="C8" s="1236">
        <v>694</v>
      </c>
      <c r="D8" s="1236">
        <v>407</v>
      </c>
      <c r="E8" s="1236">
        <v>7</v>
      </c>
      <c r="F8" s="1237">
        <v>1108</v>
      </c>
    </row>
    <row r="9" spans="1:6" ht="25" customHeight="1">
      <c r="A9" s="1214">
        <v>1984</v>
      </c>
      <c r="B9" s="1236">
        <v>27</v>
      </c>
      <c r="C9" s="1236">
        <v>810</v>
      </c>
      <c r="D9" s="1236">
        <v>432</v>
      </c>
      <c r="E9" s="1236">
        <v>7</v>
      </c>
      <c r="F9" s="1237">
        <v>1249</v>
      </c>
    </row>
    <row r="10" spans="1:6" ht="25" customHeight="1">
      <c r="A10" s="1214">
        <v>1985</v>
      </c>
      <c r="B10" s="1236">
        <v>28</v>
      </c>
      <c r="C10" s="1236">
        <v>839</v>
      </c>
      <c r="D10" s="1236">
        <v>451</v>
      </c>
      <c r="E10" s="1236">
        <v>7</v>
      </c>
      <c r="F10" s="1237">
        <v>1297</v>
      </c>
    </row>
    <row r="11" spans="1:6" ht="25" customHeight="1">
      <c r="A11" s="1214">
        <v>1986</v>
      </c>
      <c r="B11" s="1236">
        <v>29</v>
      </c>
      <c r="C11" s="1236">
        <v>879</v>
      </c>
      <c r="D11" s="1236">
        <v>481</v>
      </c>
      <c r="E11" s="1236">
        <v>7</v>
      </c>
      <c r="F11" s="1237">
        <v>1367</v>
      </c>
    </row>
    <row r="12" spans="1:6" ht="25" customHeight="1">
      <c r="A12" s="1214">
        <v>1987</v>
      </c>
      <c r="B12" s="1236">
        <v>34</v>
      </c>
      <c r="C12" s="1236">
        <v>947</v>
      </c>
      <c r="D12" s="1236">
        <v>529</v>
      </c>
      <c r="E12" s="1236">
        <v>7</v>
      </c>
      <c r="F12" s="1237">
        <v>1483</v>
      </c>
    </row>
    <row r="13" spans="1:6" ht="25" customHeight="1">
      <c r="A13" s="1214">
        <v>1988</v>
      </c>
      <c r="B13" s="1236">
        <v>42</v>
      </c>
      <c r="C13" s="1236">
        <v>1057</v>
      </c>
      <c r="D13" s="1236">
        <v>602</v>
      </c>
      <c r="E13" s="1236">
        <v>6</v>
      </c>
      <c r="F13" s="1237">
        <v>1665</v>
      </c>
    </row>
    <row r="14" spans="1:6" ht="25" customHeight="1">
      <c r="A14" s="1214">
        <v>1989</v>
      </c>
      <c r="B14" s="1236">
        <v>47</v>
      </c>
      <c r="C14" s="1236">
        <v>1093</v>
      </c>
      <c r="D14" s="1236">
        <v>756</v>
      </c>
      <c r="E14" s="1236">
        <v>6</v>
      </c>
      <c r="F14" s="1237">
        <v>1855</v>
      </c>
    </row>
    <row r="15" spans="1:6" ht="25" customHeight="1">
      <c r="A15" s="1214">
        <v>1990</v>
      </c>
      <c r="B15" s="1236">
        <v>58</v>
      </c>
      <c r="C15" s="1236">
        <v>1169</v>
      </c>
      <c r="D15" s="1236">
        <v>765</v>
      </c>
      <c r="E15" s="1236">
        <v>5</v>
      </c>
      <c r="F15" s="1237">
        <v>1939</v>
      </c>
    </row>
    <row r="16" spans="1:6" ht="25" customHeight="1">
      <c r="A16" s="1214">
        <v>1991</v>
      </c>
      <c r="B16" s="1236">
        <v>65</v>
      </c>
      <c r="C16" s="1236">
        <v>1253</v>
      </c>
      <c r="D16" s="1236">
        <v>765</v>
      </c>
      <c r="E16" s="1236">
        <v>5</v>
      </c>
      <c r="F16" s="1237">
        <v>2023</v>
      </c>
    </row>
    <row r="17" spans="1:11" ht="25" customHeight="1">
      <c r="A17" s="1214">
        <v>1992</v>
      </c>
      <c r="B17" s="1236">
        <v>65</v>
      </c>
      <c r="C17" s="1236">
        <v>1495</v>
      </c>
      <c r="D17" s="1236">
        <v>774</v>
      </c>
      <c r="E17" s="1236">
        <v>6</v>
      </c>
      <c r="F17" s="1237">
        <v>2275</v>
      </c>
    </row>
    <row r="18" spans="1:11" ht="25" customHeight="1">
      <c r="A18" s="1214">
        <v>1993</v>
      </c>
      <c r="B18" s="1236">
        <v>66</v>
      </c>
      <c r="C18" s="1236">
        <v>1577</v>
      </c>
      <c r="D18" s="1236">
        <v>775</v>
      </c>
      <c r="E18" s="1236">
        <v>6</v>
      </c>
      <c r="F18" s="1237">
        <v>2358</v>
      </c>
    </row>
    <row r="19" spans="1:11" ht="25" customHeight="1">
      <c r="A19" s="1214">
        <v>1994</v>
      </c>
      <c r="B19" s="1236">
        <v>65</v>
      </c>
      <c r="C19" s="1236">
        <v>1634</v>
      </c>
      <c r="D19" s="1236">
        <v>763</v>
      </c>
      <c r="E19" s="1236">
        <v>6</v>
      </c>
      <c r="F19" s="1237">
        <v>2403</v>
      </c>
    </row>
    <row r="20" spans="1:11" ht="25" customHeight="1">
      <c r="A20" s="1214">
        <v>1995</v>
      </c>
      <c r="B20" s="1236">
        <v>64</v>
      </c>
      <c r="C20" s="1236">
        <v>1661</v>
      </c>
      <c r="D20" s="1236">
        <v>701</v>
      </c>
      <c r="E20" s="1236">
        <v>6</v>
      </c>
      <c r="F20" s="1237">
        <v>2368</v>
      </c>
    </row>
    <row r="21" spans="1:11" ht="25" customHeight="1">
      <c r="A21" s="1214">
        <v>1996</v>
      </c>
      <c r="B21" s="1236">
        <v>64</v>
      </c>
      <c r="C21" s="1236">
        <v>1727</v>
      </c>
      <c r="D21" s="1236">
        <v>675</v>
      </c>
      <c r="E21" s="1236">
        <v>5</v>
      </c>
      <c r="F21" s="1237">
        <v>2407</v>
      </c>
    </row>
    <row r="22" spans="1:11" ht="25" customHeight="1">
      <c r="A22" s="1214">
        <v>1997</v>
      </c>
      <c r="B22" s="1236">
        <v>64</v>
      </c>
      <c r="C22" s="1236">
        <v>1727</v>
      </c>
      <c r="D22" s="1236">
        <v>675</v>
      </c>
      <c r="E22" s="1236">
        <v>5</v>
      </c>
      <c r="F22" s="1237">
        <v>2407</v>
      </c>
      <c r="H22" s="222"/>
      <c r="I22" s="1232"/>
      <c r="J22" s="222"/>
      <c r="K22" s="222"/>
    </row>
    <row r="23" spans="1:11" ht="25" customHeight="1">
      <c r="A23" s="1214">
        <v>1998</v>
      </c>
      <c r="B23" s="1236">
        <v>54</v>
      </c>
      <c r="C23" s="1236">
        <v>1466</v>
      </c>
      <c r="D23" s="1236">
        <v>714</v>
      </c>
      <c r="E23" s="1236">
        <v>5</v>
      </c>
      <c r="F23" s="1237">
        <v>2185</v>
      </c>
      <c r="H23" s="1230"/>
      <c r="I23" s="222"/>
      <c r="J23" s="222"/>
      <c r="K23" s="222"/>
    </row>
    <row r="24" spans="1:11" ht="25" customHeight="1">
      <c r="A24" s="1214">
        <v>1999</v>
      </c>
      <c r="B24" s="1236">
        <v>54</v>
      </c>
      <c r="C24" s="1236">
        <v>1466</v>
      </c>
      <c r="D24" s="1236">
        <v>714</v>
      </c>
      <c r="E24" s="1236">
        <v>5</v>
      </c>
      <c r="F24" s="1237">
        <v>2185</v>
      </c>
      <c r="H24" s="222"/>
      <c r="I24" s="1233"/>
      <c r="J24" s="1233"/>
      <c r="K24" s="1233"/>
    </row>
    <row r="25" spans="1:11" ht="25" customHeight="1">
      <c r="A25" s="1214">
        <v>2000</v>
      </c>
      <c r="B25" s="1236">
        <v>54</v>
      </c>
      <c r="C25" s="1236">
        <v>1466</v>
      </c>
      <c r="D25" s="1236">
        <v>722</v>
      </c>
      <c r="E25" s="1236">
        <v>5</v>
      </c>
      <c r="F25" s="1237">
        <v>2193</v>
      </c>
      <c r="H25" s="222"/>
      <c r="I25" s="1233"/>
      <c r="J25" s="1233"/>
      <c r="K25" s="1233"/>
    </row>
    <row r="26" spans="1:11" ht="25" customHeight="1">
      <c r="A26" s="1214">
        <v>2001</v>
      </c>
      <c r="B26" s="1236">
        <v>90</v>
      </c>
      <c r="C26" s="1236">
        <v>1466</v>
      </c>
      <c r="D26" s="1236">
        <v>722</v>
      </c>
      <c r="E26" s="1236">
        <v>5</v>
      </c>
      <c r="F26" s="1237">
        <v>2193</v>
      </c>
      <c r="H26" s="222"/>
      <c r="I26" s="1233"/>
      <c r="J26" s="1233"/>
      <c r="K26" s="1233"/>
    </row>
    <row r="27" spans="1:11" ht="25" customHeight="1">
      <c r="A27" s="1214">
        <v>2002</v>
      </c>
      <c r="B27" s="1236">
        <v>90</v>
      </c>
      <c r="C27" s="1236">
        <v>2283</v>
      </c>
      <c r="D27" s="1236">
        <v>722</v>
      </c>
      <c r="E27" s="1236">
        <v>5</v>
      </c>
      <c r="F27" s="1237">
        <v>3010</v>
      </c>
      <c r="H27" s="222"/>
      <c r="I27" s="1233"/>
      <c r="J27" s="1233"/>
      <c r="K27" s="1233"/>
    </row>
    <row r="28" spans="1:11" ht="25" customHeight="1">
      <c r="A28" s="1214">
        <v>2003</v>
      </c>
      <c r="B28" s="1236">
        <v>90</v>
      </c>
      <c r="C28" s="1236">
        <v>2520</v>
      </c>
      <c r="D28" s="1236">
        <v>722</v>
      </c>
      <c r="E28" s="1236">
        <v>5</v>
      </c>
      <c r="F28" s="1237">
        <v>3247</v>
      </c>
    </row>
    <row r="29" spans="1:11" ht="25" customHeight="1">
      <c r="A29" s="1214">
        <v>2004</v>
      </c>
      <c r="B29" s="1238">
        <v>89</v>
      </c>
      <c r="C29" s="1236">
        <v>2765</v>
      </c>
      <c r="D29" s="1236">
        <v>722</v>
      </c>
      <c r="E29" s="1236">
        <v>5</v>
      </c>
      <c r="F29" s="1237">
        <v>3492</v>
      </c>
    </row>
    <row r="30" spans="1:11" ht="25" customHeight="1" thickBot="1">
      <c r="A30" s="1215" t="s">
        <v>1507</v>
      </c>
      <c r="B30" s="1239">
        <v>25</v>
      </c>
      <c r="C30" s="1240"/>
      <c r="D30" s="1240"/>
      <c r="E30" s="1240"/>
      <c r="F30" s="1241"/>
    </row>
    <row r="31" spans="1:11" s="110" customFormat="1" ht="12.5">
      <c r="A31" s="1433" t="s">
        <v>224</v>
      </c>
      <c r="B31" s="108"/>
      <c r="C31" s="108"/>
      <c r="D31" s="108"/>
      <c r="E31" s="108"/>
      <c r="F31" s="109"/>
    </row>
    <row r="32" spans="1:11" s="110" customFormat="1" ht="12.5">
      <c r="A32" s="1433" t="s">
        <v>1508</v>
      </c>
      <c r="B32" s="108"/>
      <c r="C32" s="108"/>
      <c r="D32" s="108"/>
      <c r="E32" s="108"/>
      <c r="F32" s="109"/>
    </row>
    <row r="33" spans="1:7" s="110" customFormat="1">
      <c r="A33" s="1433" t="s">
        <v>1585</v>
      </c>
      <c r="B33" s="108"/>
      <c r="C33" s="108"/>
      <c r="D33" s="108"/>
      <c r="E33" s="108"/>
      <c r="F33" s="109"/>
    </row>
    <row r="34" spans="1:7" s="110" customFormat="1">
      <c r="A34" s="1433" t="s">
        <v>1586</v>
      </c>
      <c r="B34" s="108"/>
      <c r="C34" s="108"/>
      <c r="D34" s="108"/>
      <c r="E34" s="108"/>
      <c r="F34" s="109"/>
    </row>
    <row r="35" spans="1:7" s="87" customFormat="1" ht="25" customHeight="1">
      <c r="F35" s="89"/>
    </row>
    <row r="36" spans="1:7" s="91" customFormat="1" ht="25" customHeight="1">
      <c r="A36" s="88"/>
      <c r="B36" s="88"/>
      <c r="C36" s="88"/>
      <c r="D36" s="88"/>
      <c r="E36" s="88"/>
      <c r="F36" s="90"/>
      <c r="G36" s="88"/>
    </row>
    <row r="37" spans="1:7" s="91" customFormat="1" ht="25" customHeight="1">
      <c r="A37" s="88"/>
      <c r="B37" s="88"/>
      <c r="C37" s="88"/>
      <c r="D37" s="88"/>
      <c r="E37" s="88"/>
      <c r="F37" s="90"/>
      <c r="G37" s="88"/>
    </row>
    <row r="38" spans="1:7" s="91" customFormat="1" ht="25" customHeight="1">
      <c r="A38" s="88"/>
      <c r="B38" s="88"/>
      <c r="C38" s="88"/>
      <c r="D38" s="88"/>
      <c r="E38" s="88"/>
      <c r="F38" s="90"/>
      <c r="G38" s="88"/>
    </row>
    <row r="39" spans="1:7" s="91" customFormat="1" ht="25" customHeight="1">
      <c r="A39" s="88"/>
      <c r="B39" s="88"/>
      <c r="C39" s="88"/>
      <c r="D39" s="88"/>
      <c r="E39" s="88"/>
      <c r="F39" s="90"/>
      <c r="G39" s="88"/>
    </row>
  </sheetData>
  <mergeCells count="1">
    <mergeCell ref="C3:F3"/>
  </mergeCells>
  <hyperlinks>
    <hyperlink ref="A1" location="Menu!A1" display="Return to Menu" xr:uid="{00000000-0004-0000-2400-000000000000}"/>
  </hyperlinks>
  <pageMargins left="0.66" right="0.5" top="1.1299999999999999" bottom="0.75" header="0.57999999999999996" footer="0"/>
  <pageSetup paperSize="9" scale="82" orientation="portrait" r:id="rId1"/>
  <headerFooter alignWithMargins="0">
    <oddFooter>&amp;L&amp;1#&amp;"Calibri"&amp;10&amp;K0078D7This document is for CBN internal consumption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47"/>
  <sheetViews>
    <sheetView view="pageBreakPreview" zoomScale="80" zoomScaleSheetLayoutView="80" workbookViewId="0">
      <pane xSplit="2" ySplit="4" topLeftCell="C30" activePane="bottomRight" state="frozen"/>
      <selection pane="topRight" activeCell="C1" sqref="C1"/>
      <selection pane="bottomLeft" activeCell="A5" sqref="A5"/>
      <selection pane="bottomRight"/>
    </sheetView>
  </sheetViews>
  <sheetFormatPr defaultRowHeight="14"/>
  <cols>
    <col min="1" max="1" width="7.453125" style="151" customWidth="1"/>
    <col min="2" max="2" width="45.1796875" style="151" customWidth="1"/>
    <col min="3" max="17" width="12.7265625" style="151" customWidth="1"/>
    <col min="18" max="18" width="8.7265625" style="151"/>
    <col min="19" max="254" width="9.1796875" style="151"/>
    <col min="255" max="255" width="3.7265625" style="151" customWidth="1"/>
    <col min="256" max="256" width="23.7265625" style="151" customWidth="1"/>
    <col min="257" max="265" width="8.54296875" style="151" bestFit="1" customWidth="1"/>
    <col min="266" max="267" width="9.1796875" style="151"/>
    <col min="268" max="269" width="10.7265625" style="151" customWidth="1"/>
    <col min="270" max="510" width="9.1796875" style="151"/>
    <col min="511" max="511" width="3.7265625" style="151" customWidth="1"/>
    <col min="512" max="512" width="23.7265625" style="151" customWidth="1"/>
    <col min="513" max="521" width="8.54296875" style="151" bestFit="1" customWidth="1"/>
    <col min="522" max="523" width="9.1796875" style="151"/>
    <col min="524" max="525" width="10.7265625" style="151" customWidth="1"/>
    <col min="526" max="766" width="9.1796875" style="151"/>
    <col min="767" max="767" width="3.7265625" style="151" customWidth="1"/>
    <col min="768" max="768" width="23.7265625" style="151" customWidth="1"/>
    <col min="769" max="777" width="8.54296875" style="151" bestFit="1" customWidth="1"/>
    <col min="778" max="779" width="9.1796875" style="151"/>
    <col min="780" max="781" width="10.7265625" style="151" customWidth="1"/>
    <col min="782" max="1022" width="9.1796875" style="151"/>
    <col min="1023" max="1023" width="3.7265625" style="151" customWidth="1"/>
    <col min="1024" max="1024" width="23.7265625" style="151" customWidth="1"/>
    <col min="1025" max="1033" width="8.54296875" style="151" bestFit="1" customWidth="1"/>
    <col min="1034" max="1035" width="9.1796875" style="151"/>
    <col min="1036" max="1037" width="10.7265625" style="151" customWidth="1"/>
    <col min="1038" max="1278" width="9.1796875" style="151"/>
    <col min="1279" max="1279" width="3.7265625" style="151" customWidth="1"/>
    <col min="1280" max="1280" width="23.7265625" style="151" customWidth="1"/>
    <col min="1281" max="1289" width="8.54296875" style="151" bestFit="1" customWidth="1"/>
    <col min="1290" max="1291" width="9.1796875" style="151"/>
    <col min="1292" max="1293" width="10.7265625" style="151" customWidth="1"/>
    <col min="1294" max="1534" width="9.1796875" style="151"/>
    <col min="1535" max="1535" width="3.7265625" style="151" customWidth="1"/>
    <col min="1536" max="1536" width="23.7265625" style="151" customWidth="1"/>
    <col min="1537" max="1545" width="8.54296875" style="151" bestFit="1" customWidth="1"/>
    <col min="1546" max="1547" width="9.1796875" style="151"/>
    <col min="1548" max="1549" width="10.7265625" style="151" customWidth="1"/>
    <col min="1550" max="1790" width="9.1796875" style="151"/>
    <col min="1791" max="1791" width="3.7265625" style="151" customWidth="1"/>
    <col min="1792" max="1792" width="23.7265625" style="151" customWidth="1"/>
    <col min="1793" max="1801" width="8.54296875" style="151" bestFit="1" customWidth="1"/>
    <col min="1802" max="1803" width="9.1796875" style="151"/>
    <col min="1804" max="1805" width="10.7265625" style="151" customWidth="1"/>
    <col min="1806" max="2046" width="9.1796875" style="151"/>
    <col min="2047" max="2047" width="3.7265625" style="151" customWidth="1"/>
    <col min="2048" max="2048" width="23.7265625" style="151" customWidth="1"/>
    <col min="2049" max="2057" width="8.54296875" style="151" bestFit="1" customWidth="1"/>
    <col min="2058" max="2059" width="9.1796875" style="151"/>
    <col min="2060" max="2061" width="10.7265625" style="151" customWidth="1"/>
    <col min="2062" max="2302" width="9.1796875" style="151"/>
    <col min="2303" max="2303" width="3.7265625" style="151" customWidth="1"/>
    <col min="2304" max="2304" width="23.7265625" style="151" customWidth="1"/>
    <col min="2305" max="2313" width="8.54296875" style="151" bestFit="1" customWidth="1"/>
    <col min="2314" max="2315" width="9.1796875" style="151"/>
    <col min="2316" max="2317" width="10.7265625" style="151" customWidth="1"/>
    <col min="2318" max="2558" width="9.1796875" style="151"/>
    <col min="2559" max="2559" width="3.7265625" style="151" customWidth="1"/>
    <col min="2560" max="2560" width="23.7265625" style="151" customWidth="1"/>
    <col min="2561" max="2569" width="8.54296875" style="151" bestFit="1" customWidth="1"/>
    <col min="2570" max="2571" width="9.1796875" style="151"/>
    <col min="2572" max="2573" width="10.7265625" style="151" customWidth="1"/>
    <col min="2574" max="2814" width="9.1796875" style="151"/>
    <col min="2815" max="2815" width="3.7265625" style="151" customWidth="1"/>
    <col min="2816" max="2816" width="23.7265625" style="151" customWidth="1"/>
    <col min="2817" max="2825" width="8.54296875" style="151" bestFit="1" customWidth="1"/>
    <col min="2826" max="2827" width="9.1796875" style="151"/>
    <col min="2828" max="2829" width="10.7265625" style="151" customWidth="1"/>
    <col min="2830" max="3070" width="9.1796875" style="151"/>
    <col min="3071" max="3071" width="3.7265625" style="151" customWidth="1"/>
    <col min="3072" max="3072" width="23.7265625" style="151" customWidth="1"/>
    <col min="3073" max="3081" width="8.54296875" style="151" bestFit="1" customWidth="1"/>
    <col min="3082" max="3083" width="9.1796875" style="151"/>
    <col min="3084" max="3085" width="10.7265625" style="151" customWidth="1"/>
    <col min="3086" max="3326" width="9.1796875" style="151"/>
    <col min="3327" max="3327" width="3.7265625" style="151" customWidth="1"/>
    <col min="3328" max="3328" width="23.7265625" style="151" customWidth="1"/>
    <col min="3329" max="3337" width="8.54296875" style="151" bestFit="1" customWidth="1"/>
    <col min="3338" max="3339" width="9.1796875" style="151"/>
    <col min="3340" max="3341" width="10.7265625" style="151" customWidth="1"/>
    <col min="3342" max="3582" width="9.1796875" style="151"/>
    <col min="3583" max="3583" width="3.7265625" style="151" customWidth="1"/>
    <col min="3584" max="3584" width="23.7265625" style="151" customWidth="1"/>
    <col min="3585" max="3593" width="8.54296875" style="151" bestFit="1" customWidth="1"/>
    <col min="3594" max="3595" width="9.1796875" style="151"/>
    <col min="3596" max="3597" width="10.7265625" style="151" customWidth="1"/>
    <col min="3598" max="3838" width="9.1796875" style="151"/>
    <col min="3839" max="3839" width="3.7265625" style="151" customWidth="1"/>
    <col min="3840" max="3840" width="23.7265625" style="151" customWidth="1"/>
    <col min="3841" max="3849" width="8.54296875" style="151" bestFit="1" customWidth="1"/>
    <col min="3850" max="3851" width="9.1796875" style="151"/>
    <col min="3852" max="3853" width="10.7265625" style="151" customWidth="1"/>
    <col min="3854" max="4094" width="9.1796875" style="151"/>
    <col min="4095" max="4095" width="3.7265625" style="151" customWidth="1"/>
    <col min="4096" max="4096" width="23.7265625" style="151" customWidth="1"/>
    <col min="4097" max="4105" width="8.54296875" style="151" bestFit="1" customWidth="1"/>
    <col min="4106" max="4107" width="9.1796875" style="151"/>
    <col min="4108" max="4109" width="10.7265625" style="151" customWidth="1"/>
    <col min="4110" max="4350" width="9.1796875" style="151"/>
    <col min="4351" max="4351" width="3.7265625" style="151" customWidth="1"/>
    <col min="4352" max="4352" width="23.7265625" style="151" customWidth="1"/>
    <col min="4353" max="4361" width="8.54296875" style="151" bestFit="1" customWidth="1"/>
    <col min="4362" max="4363" width="9.1796875" style="151"/>
    <col min="4364" max="4365" width="10.7265625" style="151" customWidth="1"/>
    <col min="4366" max="4606" width="9.1796875" style="151"/>
    <col min="4607" max="4607" width="3.7265625" style="151" customWidth="1"/>
    <col min="4608" max="4608" width="23.7265625" style="151" customWidth="1"/>
    <col min="4609" max="4617" width="8.54296875" style="151" bestFit="1" customWidth="1"/>
    <col min="4618" max="4619" width="9.1796875" style="151"/>
    <col min="4620" max="4621" width="10.7265625" style="151" customWidth="1"/>
    <col min="4622" max="4862" width="9.1796875" style="151"/>
    <col min="4863" max="4863" width="3.7265625" style="151" customWidth="1"/>
    <col min="4864" max="4864" width="23.7265625" style="151" customWidth="1"/>
    <col min="4865" max="4873" width="8.54296875" style="151" bestFit="1" customWidth="1"/>
    <col min="4874" max="4875" width="9.1796875" style="151"/>
    <col min="4876" max="4877" width="10.7265625" style="151" customWidth="1"/>
    <col min="4878" max="5118" width="9.1796875" style="151"/>
    <col min="5119" max="5119" width="3.7265625" style="151" customWidth="1"/>
    <col min="5120" max="5120" width="23.7265625" style="151" customWidth="1"/>
    <col min="5121" max="5129" width="8.54296875" style="151" bestFit="1" customWidth="1"/>
    <col min="5130" max="5131" width="9.1796875" style="151"/>
    <col min="5132" max="5133" width="10.7265625" style="151" customWidth="1"/>
    <col min="5134" max="5374" width="9.1796875" style="151"/>
    <col min="5375" max="5375" width="3.7265625" style="151" customWidth="1"/>
    <col min="5376" max="5376" width="23.7265625" style="151" customWidth="1"/>
    <col min="5377" max="5385" width="8.54296875" style="151" bestFit="1" customWidth="1"/>
    <col min="5386" max="5387" width="9.1796875" style="151"/>
    <col min="5388" max="5389" width="10.7265625" style="151" customWidth="1"/>
    <col min="5390" max="5630" width="9.1796875" style="151"/>
    <col min="5631" max="5631" width="3.7265625" style="151" customWidth="1"/>
    <col min="5632" max="5632" width="23.7265625" style="151" customWidth="1"/>
    <col min="5633" max="5641" width="8.54296875" style="151" bestFit="1" customWidth="1"/>
    <col min="5642" max="5643" width="9.1796875" style="151"/>
    <col min="5644" max="5645" width="10.7265625" style="151" customWidth="1"/>
    <col min="5646" max="5886" width="9.1796875" style="151"/>
    <col min="5887" max="5887" width="3.7265625" style="151" customWidth="1"/>
    <col min="5888" max="5888" width="23.7265625" style="151" customWidth="1"/>
    <col min="5889" max="5897" width="8.54296875" style="151" bestFit="1" customWidth="1"/>
    <col min="5898" max="5899" width="9.1796875" style="151"/>
    <col min="5900" max="5901" width="10.7265625" style="151" customWidth="1"/>
    <col min="5902" max="6142" width="9.1796875" style="151"/>
    <col min="6143" max="6143" width="3.7265625" style="151" customWidth="1"/>
    <col min="6144" max="6144" width="23.7265625" style="151" customWidth="1"/>
    <col min="6145" max="6153" width="8.54296875" style="151" bestFit="1" customWidth="1"/>
    <col min="6154" max="6155" width="9.1796875" style="151"/>
    <col min="6156" max="6157" width="10.7265625" style="151" customWidth="1"/>
    <col min="6158" max="6398" width="9.1796875" style="151"/>
    <col min="6399" max="6399" width="3.7265625" style="151" customWidth="1"/>
    <col min="6400" max="6400" width="23.7265625" style="151" customWidth="1"/>
    <col min="6401" max="6409" width="8.54296875" style="151" bestFit="1" customWidth="1"/>
    <col min="6410" max="6411" width="9.1796875" style="151"/>
    <col min="6412" max="6413" width="10.7265625" style="151" customWidth="1"/>
    <col min="6414" max="6654" width="9.1796875" style="151"/>
    <col min="6655" max="6655" width="3.7265625" style="151" customWidth="1"/>
    <col min="6656" max="6656" width="23.7265625" style="151" customWidth="1"/>
    <col min="6657" max="6665" width="8.54296875" style="151" bestFit="1" customWidth="1"/>
    <col min="6666" max="6667" width="9.1796875" style="151"/>
    <col min="6668" max="6669" width="10.7265625" style="151" customWidth="1"/>
    <col min="6670" max="6910" width="9.1796875" style="151"/>
    <col min="6911" max="6911" width="3.7265625" style="151" customWidth="1"/>
    <col min="6912" max="6912" width="23.7265625" style="151" customWidth="1"/>
    <col min="6913" max="6921" width="8.54296875" style="151" bestFit="1" customWidth="1"/>
    <col min="6922" max="6923" width="9.1796875" style="151"/>
    <col min="6924" max="6925" width="10.7265625" style="151" customWidth="1"/>
    <col min="6926" max="7166" width="9.1796875" style="151"/>
    <col min="7167" max="7167" width="3.7265625" style="151" customWidth="1"/>
    <col min="7168" max="7168" width="23.7265625" style="151" customWidth="1"/>
    <col min="7169" max="7177" width="8.54296875" style="151" bestFit="1" customWidth="1"/>
    <col min="7178" max="7179" width="9.1796875" style="151"/>
    <col min="7180" max="7181" width="10.7265625" style="151" customWidth="1"/>
    <col min="7182" max="7422" width="9.1796875" style="151"/>
    <col min="7423" max="7423" width="3.7265625" style="151" customWidth="1"/>
    <col min="7424" max="7424" width="23.7265625" style="151" customWidth="1"/>
    <col min="7425" max="7433" width="8.54296875" style="151" bestFit="1" customWidth="1"/>
    <col min="7434" max="7435" width="9.1796875" style="151"/>
    <col min="7436" max="7437" width="10.7265625" style="151" customWidth="1"/>
    <col min="7438" max="7678" width="9.1796875" style="151"/>
    <col min="7679" max="7679" width="3.7265625" style="151" customWidth="1"/>
    <col min="7680" max="7680" width="23.7265625" style="151" customWidth="1"/>
    <col min="7681" max="7689" width="8.54296875" style="151" bestFit="1" customWidth="1"/>
    <col min="7690" max="7691" width="9.1796875" style="151"/>
    <col min="7692" max="7693" width="10.7265625" style="151" customWidth="1"/>
    <col min="7694" max="7934" width="9.1796875" style="151"/>
    <col min="7935" max="7935" width="3.7265625" style="151" customWidth="1"/>
    <col min="7936" max="7936" width="23.7265625" style="151" customWidth="1"/>
    <col min="7937" max="7945" width="8.54296875" style="151" bestFit="1" customWidth="1"/>
    <col min="7946" max="7947" width="9.1796875" style="151"/>
    <col min="7948" max="7949" width="10.7265625" style="151" customWidth="1"/>
    <col min="7950" max="8190" width="9.1796875" style="151"/>
    <col min="8191" max="8191" width="3.7265625" style="151" customWidth="1"/>
    <col min="8192" max="8192" width="23.7265625" style="151" customWidth="1"/>
    <col min="8193" max="8201" width="8.54296875" style="151" bestFit="1" customWidth="1"/>
    <col min="8202" max="8203" width="9.1796875" style="151"/>
    <col min="8204" max="8205" width="10.7265625" style="151" customWidth="1"/>
    <col min="8206" max="8446" width="9.1796875" style="151"/>
    <col min="8447" max="8447" width="3.7265625" style="151" customWidth="1"/>
    <col min="8448" max="8448" width="23.7265625" style="151" customWidth="1"/>
    <col min="8449" max="8457" width="8.54296875" style="151" bestFit="1" customWidth="1"/>
    <col min="8458" max="8459" width="9.1796875" style="151"/>
    <col min="8460" max="8461" width="10.7265625" style="151" customWidth="1"/>
    <col min="8462" max="8702" width="9.1796875" style="151"/>
    <col min="8703" max="8703" width="3.7265625" style="151" customWidth="1"/>
    <col min="8704" max="8704" width="23.7265625" style="151" customWidth="1"/>
    <col min="8705" max="8713" width="8.54296875" style="151" bestFit="1" customWidth="1"/>
    <col min="8714" max="8715" width="9.1796875" style="151"/>
    <col min="8716" max="8717" width="10.7265625" style="151" customWidth="1"/>
    <col min="8718" max="8958" width="9.1796875" style="151"/>
    <col min="8959" max="8959" width="3.7265625" style="151" customWidth="1"/>
    <col min="8960" max="8960" width="23.7265625" style="151" customWidth="1"/>
    <col min="8961" max="8969" width="8.54296875" style="151" bestFit="1" customWidth="1"/>
    <col min="8970" max="8971" width="9.1796875" style="151"/>
    <col min="8972" max="8973" width="10.7265625" style="151" customWidth="1"/>
    <col min="8974" max="9214" width="9.1796875" style="151"/>
    <col min="9215" max="9215" width="3.7265625" style="151" customWidth="1"/>
    <col min="9216" max="9216" width="23.7265625" style="151" customWidth="1"/>
    <col min="9217" max="9225" width="8.54296875" style="151" bestFit="1" customWidth="1"/>
    <col min="9226" max="9227" width="9.1796875" style="151"/>
    <col min="9228" max="9229" width="10.7265625" style="151" customWidth="1"/>
    <col min="9230" max="9470" width="9.1796875" style="151"/>
    <col min="9471" max="9471" width="3.7265625" style="151" customWidth="1"/>
    <col min="9472" max="9472" width="23.7265625" style="151" customWidth="1"/>
    <col min="9473" max="9481" width="8.54296875" style="151" bestFit="1" customWidth="1"/>
    <col min="9482" max="9483" width="9.1796875" style="151"/>
    <col min="9484" max="9485" width="10.7265625" style="151" customWidth="1"/>
    <col min="9486" max="9726" width="9.1796875" style="151"/>
    <col min="9727" max="9727" width="3.7265625" style="151" customWidth="1"/>
    <col min="9728" max="9728" width="23.7265625" style="151" customWidth="1"/>
    <col min="9729" max="9737" width="8.54296875" style="151" bestFit="1" customWidth="1"/>
    <col min="9738" max="9739" width="9.1796875" style="151"/>
    <col min="9740" max="9741" width="10.7265625" style="151" customWidth="1"/>
    <col min="9742" max="9982" width="9.1796875" style="151"/>
    <col min="9983" max="9983" width="3.7265625" style="151" customWidth="1"/>
    <col min="9984" max="9984" width="23.7265625" style="151" customWidth="1"/>
    <col min="9985" max="9993" width="8.54296875" style="151" bestFit="1" customWidth="1"/>
    <col min="9994" max="9995" width="9.1796875" style="151"/>
    <col min="9996" max="9997" width="10.7265625" style="151" customWidth="1"/>
    <col min="9998" max="10238" width="9.1796875" style="151"/>
    <col min="10239" max="10239" width="3.7265625" style="151" customWidth="1"/>
    <col min="10240" max="10240" width="23.7265625" style="151" customWidth="1"/>
    <col min="10241" max="10249" width="8.54296875" style="151" bestFit="1" customWidth="1"/>
    <col min="10250" max="10251" width="9.1796875" style="151"/>
    <col min="10252" max="10253" width="10.7265625" style="151" customWidth="1"/>
    <col min="10254" max="10494" width="9.1796875" style="151"/>
    <col min="10495" max="10495" width="3.7265625" style="151" customWidth="1"/>
    <col min="10496" max="10496" width="23.7265625" style="151" customWidth="1"/>
    <col min="10497" max="10505" width="8.54296875" style="151" bestFit="1" customWidth="1"/>
    <col min="10506" max="10507" width="9.1796875" style="151"/>
    <col min="10508" max="10509" width="10.7265625" style="151" customWidth="1"/>
    <col min="10510" max="10750" width="9.1796875" style="151"/>
    <col min="10751" max="10751" width="3.7265625" style="151" customWidth="1"/>
    <col min="10752" max="10752" width="23.7265625" style="151" customWidth="1"/>
    <col min="10753" max="10761" width="8.54296875" style="151" bestFit="1" customWidth="1"/>
    <col min="10762" max="10763" width="9.1796875" style="151"/>
    <col min="10764" max="10765" width="10.7265625" style="151" customWidth="1"/>
    <col min="10766" max="11006" width="9.1796875" style="151"/>
    <col min="11007" max="11007" width="3.7265625" style="151" customWidth="1"/>
    <col min="11008" max="11008" width="23.7265625" style="151" customWidth="1"/>
    <col min="11009" max="11017" width="8.54296875" style="151" bestFit="1" customWidth="1"/>
    <col min="11018" max="11019" width="9.1796875" style="151"/>
    <col min="11020" max="11021" width="10.7265625" style="151" customWidth="1"/>
    <col min="11022" max="11262" width="9.1796875" style="151"/>
    <col min="11263" max="11263" width="3.7265625" style="151" customWidth="1"/>
    <col min="11264" max="11264" width="23.7265625" style="151" customWidth="1"/>
    <col min="11265" max="11273" width="8.54296875" style="151" bestFit="1" customWidth="1"/>
    <col min="11274" max="11275" width="9.1796875" style="151"/>
    <col min="11276" max="11277" width="10.7265625" style="151" customWidth="1"/>
    <col min="11278" max="11518" width="9.1796875" style="151"/>
    <col min="11519" max="11519" width="3.7265625" style="151" customWidth="1"/>
    <col min="11520" max="11520" width="23.7265625" style="151" customWidth="1"/>
    <col min="11521" max="11529" width="8.54296875" style="151" bestFit="1" customWidth="1"/>
    <col min="11530" max="11531" width="9.1796875" style="151"/>
    <col min="11532" max="11533" width="10.7265625" style="151" customWidth="1"/>
    <col min="11534" max="11774" width="9.1796875" style="151"/>
    <col min="11775" max="11775" width="3.7265625" style="151" customWidth="1"/>
    <col min="11776" max="11776" width="23.7265625" style="151" customWidth="1"/>
    <col min="11777" max="11785" width="8.54296875" style="151" bestFit="1" customWidth="1"/>
    <col min="11786" max="11787" width="9.1796875" style="151"/>
    <col min="11788" max="11789" width="10.7265625" style="151" customWidth="1"/>
    <col min="11790" max="12030" width="9.1796875" style="151"/>
    <col min="12031" max="12031" width="3.7265625" style="151" customWidth="1"/>
    <col min="12032" max="12032" width="23.7265625" style="151" customWidth="1"/>
    <col min="12033" max="12041" width="8.54296875" style="151" bestFit="1" customWidth="1"/>
    <col min="12042" max="12043" width="9.1796875" style="151"/>
    <col min="12044" max="12045" width="10.7265625" style="151" customWidth="1"/>
    <col min="12046" max="12286" width="9.1796875" style="151"/>
    <col min="12287" max="12287" width="3.7265625" style="151" customWidth="1"/>
    <col min="12288" max="12288" width="23.7265625" style="151" customWidth="1"/>
    <col min="12289" max="12297" width="8.54296875" style="151" bestFit="1" customWidth="1"/>
    <col min="12298" max="12299" width="9.1796875" style="151"/>
    <col min="12300" max="12301" width="10.7265625" style="151" customWidth="1"/>
    <col min="12302" max="12542" width="9.1796875" style="151"/>
    <col min="12543" max="12543" width="3.7265625" style="151" customWidth="1"/>
    <col min="12544" max="12544" width="23.7265625" style="151" customWidth="1"/>
    <col min="12545" max="12553" width="8.54296875" style="151" bestFit="1" customWidth="1"/>
    <col min="12554" max="12555" width="9.1796875" style="151"/>
    <col min="12556" max="12557" width="10.7265625" style="151" customWidth="1"/>
    <col min="12558" max="12798" width="9.1796875" style="151"/>
    <col min="12799" max="12799" width="3.7265625" style="151" customWidth="1"/>
    <col min="12800" max="12800" width="23.7265625" style="151" customWidth="1"/>
    <col min="12801" max="12809" width="8.54296875" style="151" bestFit="1" customWidth="1"/>
    <col min="12810" max="12811" width="9.1796875" style="151"/>
    <col min="12812" max="12813" width="10.7265625" style="151" customWidth="1"/>
    <col min="12814" max="13054" width="9.1796875" style="151"/>
    <col min="13055" max="13055" width="3.7265625" style="151" customWidth="1"/>
    <col min="13056" max="13056" width="23.7265625" style="151" customWidth="1"/>
    <col min="13057" max="13065" width="8.54296875" style="151" bestFit="1" customWidth="1"/>
    <col min="13066" max="13067" width="9.1796875" style="151"/>
    <col min="13068" max="13069" width="10.7265625" style="151" customWidth="1"/>
    <col min="13070" max="13310" width="9.1796875" style="151"/>
    <col min="13311" max="13311" width="3.7265625" style="151" customWidth="1"/>
    <col min="13312" max="13312" width="23.7265625" style="151" customWidth="1"/>
    <col min="13313" max="13321" width="8.54296875" style="151" bestFit="1" customWidth="1"/>
    <col min="13322" max="13323" width="9.1796875" style="151"/>
    <col min="13324" max="13325" width="10.7265625" style="151" customWidth="1"/>
    <col min="13326" max="13566" width="9.1796875" style="151"/>
    <col min="13567" max="13567" width="3.7265625" style="151" customWidth="1"/>
    <col min="13568" max="13568" width="23.7265625" style="151" customWidth="1"/>
    <col min="13569" max="13577" width="8.54296875" style="151" bestFit="1" customWidth="1"/>
    <col min="13578" max="13579" width="9.1796875" style="151"/>
    <col min="13580" max="13581" width="10.7265625" style="151" customWidth="1"/>
    <col min="13582" max="13822" width="9.1796875" style="151"/>
    <col min="13823" max="13823" width="3.7265625" style="151" customWidth="1"/>
    <col min="13824" max="13824" width="23.7265625" style="151" customWidth="1"/>
    <col min="13825" max="13833" width="8.54296875" style="151" bestFit="1" customWidth="1"/>
    <col min="13834" max="13835" width="9.1796875" style="151"/>
    <col min="13836" max="13837" width="10.7265625" style="151" customWidth="1"/>
    <col min="13838" max="14078" width="9.1796875" style="151"/>
    <col min="14079" max="14079" width="3.7265625" style="151" customWidth="1"/>
    <col min="14080" max="14080" width="23.7265625" style="151" customWidth="1"/>
    <col min="14081" max="14089" width="8.54296875" style="151" bestFit="1" customWidth="1"/>
    <col min="14090" max="14091" width="9.1796875" style="151"/>
    <col min="14092" max="14093" width="10.7265625" style="151" customWidth="1"/>
    <col min="14094" max="14334" width="9.1796875" style="151"/>
    <col min="14335" max="14335" width="3.7265625" style="151" customWidth="1"/>
    <col min="14336" max="14336" width="23.7265625" style="151" customWidth="1"/>
    <col min="14337" max="14345" width="8.54296875" style="151" bestFit="1" customWidth="1"/>
    <col min="14346" max="14347" width="9.1796875" style="151"/>
    <col min="14348" max="14349" width="10.7265625" style="151" customWidth="1"/>
    <col min="14350" max="14590" width="9.1796875" style="151"/>
    <col min="14591" max="14591" width="3.7265625" style="151" customWidth="1"/>
    <col min="14592" max="14592" width="23.7265625" style="151" customWidth="1"/>
    <col min="14593" max="14601" width="8.54296875" style="151" bestFit="1" customWidth="1"/>
    <col min="14602" max="14603" width="9.1796875" style="151"/>
    <col min="14604" max="14605" width="10.7265625" style="151" customWidth="1"/>
    <col min="14606" max="14846" width="9.1796875" style="151"/>
    <col min="14847" max="14847" width="3.7265625" style="151" customWidth="1"/>
    <col min="14848" max="14848" width="23.7265625" style="151" customWidth="1"/>
    <col min="14849" max="14857" width="8.54296875" style="151" bestFit="1" customWidth="1"/>
    <col min="14858" max="14859" width="9.1796875" style="151"/>
    <col min="14860" max="14861" width="10.7265625" style="151" customWidth="1"/>
    <col min="14862" max="15102" width="9.1796875" style="151"/>
    <col min="15103" max="15103" width="3.7265625" style="151" customWidth="1"/>
    <col min="15104" max="15104" width="23.7265625" style="151" customWidth="1"/>
    <col min="15105" max="15113" width="8.54296875" style="151" bestFit="1" customWidth="1"/>
    <col min="15114" max="15115" width="9.1796875" style="151"/>
    <col min="15116" max="15117" width="10.7265625" style="151" customWidth="1"/>
    <col min="15118" max="15358" width="9.1796875" style="151"/>
    <col min="15359" max="15359" width="3.7265625" style="151" customWidth="1"/>
    <col min="15360" max="15360" width="23.7265625" style="151" customWidth="1"/>
    <col min="15361" max="15369" width="8.54296875" style="151" bestFit="1" customWidth="1"/>
    <col min="15370" max="15371" width="9.1796875" style="151"/>
    <col min="15372" max="15373" width="10.7265625" style="151" customWidth="1"/>
    <col min="15374" max="15614" width="9.1796875" style="151"/>
    <col min="15615" max="15615" width="3.7265625" style="151" customWidth="1"/>
    <col min="15616" max="15616" width="23.7265625" style="151" customWidth="1"/>
    <col min="15617" max="15625" width="8.54296875" style="151" bestFit="1" customWidth="1"/>
    <col min="15626" max="15627" width="9.1796875" style="151"/>
    <col min="15628" max="15629" width="10.7265625" style="151" customWidth="1"/>
    <col min="15630" max="15870" width="9.1796875" style="151"/>
    <col min="15871" max="15871" width="3.7265625" style="151" customWidth="1"/>
    <col min="15872" max="15872" width="23.7265625" style="151" customWidth="1"/>
    <col min="15873" max="15881" width="8.54296875" style="151" bestFit="1" customWidth="1"/>
    <col min="15882" max="15883" width="9.1796875" style="151"/>
    <col min="15884" max="15885" width="10.7265625" style="151" customWidth="1"/>
    <col min="15886" max="16126" width="9.1796875" style="151"/>
    <col min="16127" max="16127" width="3.7265625" style="151" customWidth="1"/>
    <col min="16128" max="16128" width="23.7265625" style="151" customWidth="1"/>
    <col min="16129" max="16137" width="8.54296875" style="151" bestFit="1" customWidth="1"/>
    <col min="16138" max="16139" width="9.1796875" style="151"/>
    <col min="16140" max="16141" width="10.7265625" style="151" customWidth="1"/>
    <col min="16142" max="16384" width="9.1796875" style="151"/>
  </cols>
  <sheetData>
    <row r="1" spans="1:18" s="784" customFormat="1" ht="25">
      <c r="A1" s="795" t="s">
        <v>622</v>
      </c>
    </row>
    <row r="2" spans="1:18" s="700" customFormat="1" ht="18" thickBot="1">
      <c r="A2" s="312" t="s">
        <v>1420</v>
      </c>
      <c r="B2" s="312"/>
      <c r="C2" s="312"/>
      <c r="D2" s="312"/>
      <c r="E2" s="312"/>
      <c r="F2" s="312"/>
      <c r="G2" s="312"/>
      <c r="H2" s="312"/>
      <c r="I2" s="312"/>
      <c r="J2" s="312"/>
      <c r="K2" s="312"/>
    </row>
    <row r="3" spans="1:18" s="701" customFormat="1" ht="15">
      <c r="A3" s="308"/>
      <c r="B3" s="309"/>
      <c r="C3" s="1873">
        <v>2006</v>
      </c>
      <c r="D3" s="1873">
        <v>2007</v>
      </c>
      <c r="E3" s="1873">
        <v>2008</v>
      </c>
      <c r="F3" s="1873">
        <v>2009</v>
      </c>
      <c r="G3" s="1873">
        <v>2010</v>
      </c>
      <c r="H3" s="1873">
        <v>2011</v>
      </c>
      <c r="I3" s="1871">
        <v>2012</v>
      </c>
      <c r="J3" s="1873">
        <v>2013</v>
      </c>
      <c r="K3" s="1873">
        <v>2014</v>
      </c>
      <c r="L3" s="1873">
        <v>2015</v>
      </c>
      <c r="M3" s="1873">
        <v>2016</v>
      </c>
      <c r="N3" s="1873">
        <v>2017</v>
      </c>
      <c r="O3" s="1873">
        <v>2018</v>
      </c>
      <c r="P3" s="1873">
        <v>2019</v>
      </c>
      <c r="Q3" s="1879">
        <v>2020</v>
      </c>
      <c r="R3" s="1877">
        <v>2021</v>
      </c>
    </row>
    <row r="4" spans="1:18" s="701" customFormat="1" ht="15" customHeight="1" thickBot="1">
      <c r="A4" s="310"/>
      <c r="B4" s="311"/>
      <c r="C4" s="1874"/>
      <c r="D4" s="1874"/>
      <c r="E4" s="1874"/>
      <c r="F4" s="1874" t="s">
        <v>35</v>
      </c>
      <c r="G4" s="1874" t="s">
        <v>35</v>
      </c>
      <c r="H4" s="1874" t="s">
        <v>35</v>
      </c>
      <c r="I4" s="1872"/>
      <c r="J4" s="1874" t="s">
        <v>35</v>
      </c>
      <c r="K4" s="1874" t="s">
        <v>35</v>
      </c>
      <c r="L4" s="1874" t="s">
        <v>35</v>
      </c>
      <c r="M4" s="1874" t="s">
        <v>35</v>
      </c>
      <c r="N4" s="1874" t="s">
        <v>32</v>
      </c>
      <c r="O4" s="1874" t="s">
        <v>33</v>
      </c>
      <c r="P4" s="1874" t="s">
        <v>34</v>
      </c>
      <c r="Q4" s="1880" t="s">
        <v>35</v>
      </c>
      <c r="R4" s="1878" t="s">
        <v>32</v>
      </c>
    </row>
    <row r="5" spans="1:18" s="1242" customFormat="1">
      <c r="A5" s="1875" t="s">
        <v>231</v>
      </c>
      <c r="B5" s="1876"/>
      <c r="C5" s="313">
        <v>25</v>
      </c>
      <c r="D5" s="313">
        <v>24</v>
      </c>
      <c r="E5" s="313">
        <v>24</v>
      </c>
      <c r="F5" s="313">
        <v>24</v>
      </c>
      <c r="G5" s="313">
        <v>24</v>
      </c>
      <c r="H5" s="313">
        <v>24</v>
      </c>
      <c r="I5" s="313">
        <v>21</v>
      </c>
      <c r="J5" s="313">
        <v>24</v>
      </c>
      <c r="K5" s="313">
        <v>24</v>
      </c>
      <c r="L5" s="313">
        <v>25</v>
      </c>
      <c r="M5" s="313">
        <v>25</v>
      </c>
      <c r="N5" s="313">
        <v>26</v>
      </c>
      <c r="O5" s="313">
        <v>27</v>
      </c>
      <c r="P5" s="313">
        <v>29</v>
      </c>
      <c r="Q5" s="1649">
        <v>30</v>
      </c>
      <c r="R5" s="317">
        <v>32</v>
      </c>
    </row>
    <row r="6" spans="1:18" s="1242" customFormat="1" ht="16">
      <c r="A6" s="1875" t="s">
        <v>1509</v>
      </c>
      <c r="B6" s="1876"/>
      <c r="C6" s="314">
        <v>2</v>
      </c>
      <c r="D6" s="314">
        <v>7</v>
      </c>
      <c r="E6" s="314">
        <v>8</v>
      </c>
      <c r="F6" s="314">
        <v>2</v>
      </c>
      <c r="G6" s="314">
        <v>2</v>
      </c>
      <c r="H6" s="314">
        <v>2</v>
      </c>
      <c r="I6" s="314">
        <v>2</v>
      </c>
      <c r="J6" s="314">
        <v>1</v>
      </c>
      <c r="K6" s="314">
        <v>1</v>
      </c>
      <c r="L6" s="314">
        <v>2</v>
      </c>
      <c r="M6" s="314">
        <v>2</v>
      </c>
      <c r="N6" s="314">
        <v>2</v>
      </c>
      <c r="O6" s="314">
        <v>2</v>
      </c>
      <c r="P6" s="314">
        <v>2</v>
      </c>
      <c r="Q6" s="1648">
        <v>2</v>
      </c>
      <c r="R6" s="1643">
        <v>2</v>
      </c>
    </row>
    <row r="7" spans="1:18">
      <c r="A7" s="1869" t="s">
        <v>1510</v>
      </c>
      <c r="B7" s="1243" t="s">
        <v>232</v>
      </c>
      <c r="C7" s="315">
        <v>104</v>
      </c>
      <c r="D7" s="315">
        <v>111</v>
      </c>
      <c r="E7" s="315">
        <v>138</v>
      </c>
      <c r="F7" s="315">
        <v>141</v>
      </c>
      <c r="G7" s="315">
        <v>146</v>
      </c>
      <c r="H7" s="315">
        <v>125</v>
      </c>
      <c r="I7" s="315">
        <v>138</v>
      </c>
      <c r="J7" s="315">
        <v>147</v>
      </c>
      <c r="K7" s="315">
        <v>144</v>
      </c>
      <c r="L7" s="315">
        <v>135</v>
      </c>
      <c r="M7" s="315">
        <v>142</v>
      </c>
      <c r="N7" s="315">
        <v>137</v>
      </c>
      <c r="O7" s="315">
        <v>135</v>
      </c>
      <c r="P7" s="315">
        <v>135</v>
      </c>
      <c r="Q7" s="1647">
        <v>128</v>
      </c>
      <c r="R7" s="1642">
        <v>125</v>
      </c>
    </row>
    <row r="8" spans="1:18">
      <c r="A8" s="1870"/>
      <c r="B8" s="1244" t="s">
        <v>233</v>
      </c>
      <c r="C8" s="313">
        <v>163</v>
      </c>
      <c r="D8" s="313">
        <v>219</v>
      </c>
      <c r="E8" s="313">
        <v>283</v>
      </c>
      <c r="F8" s="313">
        <v>361</v>
      </c>
      <c r="G8" s="313">
        <v>398</v>
      </c>
      <c r="H8" s="313">
        <v>359</v>
      </c>
      <c r="I8" s="313">
        <v>379</v>
      </c>
      <c r="J8" s="313">
        <v>397</v>
      </c>
      <c r="K8" s="313">
        <v>380</v>
      </c>
      <c r="L8" s="313">
        <v>369</v>
      </c>
      <c r="M8" s="313">
        <v>421</v>
      </c>
      <c r="N8" s="313">
        <v>437</v>
      </c>
      <c r="O8" s="313">
        <v>382</v>
      </c>
      <c r="P8" s="313">
        <v>390</v>
      </c>
      <c r="Q8" s="1649">
        <v>396</v>
      </c>
      <c r="R8" s="317">
        <v>358</v>
      </c>
    </row>
    <row r="9" spans="1:18">
      <c r="A9" s="1870"/>
      <c r="B9" s="1244" t="s">
        <v>234</v>
      </c>
      <c r="C9" s="313">
        <v>39</v>
      </c>
      <c r="D9" s="313">
        <v>52</v>
      </c>
      <c r="E9" s="313">
        <v>58</v>
      </c>
      <c r="F9" s="313">
        <v>63</v>
      </c>
      <c r="G9" s="313">
        <v>67</v>
      </c>
      <c r="H9" s="313">
        <v>79</v>
      </c>
      <c r="I9" s="313">
        <v>63</v>
      </c>
      <c r="J9" s="313">
        <v>61</v>
      </c>
      <c r="K9" s="313">
        <v>47</v>
      </c>
      <c r="L9" s="313">
        <v>47</v>
      </c>
      <c r="M9" s="313">
        <v>57</v>
      </c>
      <c r="N9" s="313">
        <v>64</v>
      </c>
      <c r="O9" s="313">
        <v>66</v>
      </c>
      <c r="P9" s="313">
        <v>60</v>
      </c>
      <c r="Q9" s="1649">
        <v>59</v>
      </c>
      <c r="R9" s="317">
        <v>55</v>
      </c>
    </row>
    <row r="10" spans="1:18">
      <c r="A10" s="1870"/>
      <c r="B10" s="1244" t="s">
        <v>235</v>
      </c>
      <c r="C10" s="313">
        <v>60</v>
      </c>
      <c r="D10" s="313">
        <v>78</v>
      </c>
      <c r="E10" s="313">
        <v>85</v>
      </c>
      <c r="F10" s="313">
        <v>99</v>
      </c>
      <c r="G10" s="313">
        <v>99</v>
      </c>
      <c r="H10" s="313">
        <v>92</v>
      </c>
      <c r="I10" s="313">
        <v>100</v>
      </c>
      <c r="J10" s="313">
        <v>94</v>
      </c>
      <c r="K10" s="313">
        <v>92</v>
      </c>
      <c r="L10" s="313">
        <v>103</v>
      </c>
      <c r="M10" s="313">
        <v>106</v>
      </c>
      <c r="N10" s="313">
        <v>114</v>
      </c>
      <c r="O10" s="313">
        <v>88</v>
      </c>
      <c r="P10" s="313">
        <v>102</v>
      </c>
      <c r="Q10" s="1649">
        <v>101</v>
      </c>
      <c r="R10" s="317">
        <v>91</v>
      </c>
    </row>
    <row r="11" spans="1:18">
      <c r="A11" s="1870"/>
      <c r="B11" s="1244" t="s">
        <v>236</v>
      </c>
      <c r="C11" s="313">
        <v>121</v>
      </c>
      <c r="D11" s="313">
        <v>174</v>
      </c>
      <c r="E11" s="313">
        <v>212</v>
      </c>
      <c r="F11" s="313">
        <v>217</v>
      </c>
      <c r="G11" s="313">
        <v>237</v>
      </c>
      <c r="H11" s="313">
        <v>222</v>
      </c>
      <c r="I11" s="313">
        <v>228</v>
      </c>
      <c r="J11" s="313">
        <v>224</v>
      </c>
      <c r="K11" s="313">
        <v>219</v>
      </c>
      <c r="L11" s="313">
        <v>218</v>
      </c>
      <c r="M11" s="313">
        <v>219</v>
      </c>
      <c r="N11" s="313">
        <v>214</v>
      </c>
      <c r="O11" s="313">
        <v>209</v>
      </c>
      <c r="P11" s="313">
        <v>227</v>
      </c>
      <c r="Q11" s="1649">
        <v>208</v>
      </c>
      <c r="R11" s="317">
        <v>196</v>
      </c>
    </row>
    <row r="12" spans="1:18">
      <c r="A12" s="1870"/>
      <c r="B12" s="1244" t="s">
        <v>237</v>
      </c>
      <c r="C12" s="313">
        <v>35</v>
      </c>
      <c r="D12" s="313">
        <v>45</v>
      </c>
      <c r="E12" s="313">
        <v>50</v>
      </c>
      <c r="F12" s="313">
        <v>51</v>
      </c>
      <c r="G12" s="313">
        <v>53</v>
      </c>
      <c r="H12" s="313">
        <v>50</v>
      </c>
      <c r="I12" s="313">
        <v>46</v>
      </c>
      <c r="J12" s="313">
        <v>46</v>
      </c>
      <c r="K12" s="313">
        <v>47</v>
      </c>
      <c r="L12" s="313">
        <v>48</v>
      </c>
      <c r="M12" s="313">
        <v>50</v>
      </c>
      <c r="N12" s="313">
        <v>47</v>
      </c>
      <c r="O12" s="313">
        <v>55</v>
      </c>
      <c r="P12" s="313">
        <v>47</v>
      </c>
      <c r="Q12" s="1649">
        <v>44</v>
      </c>
      <c r="R12" s="317">
        <v>40</v>
      </c>
    </row>
    <row r="13" spans="1:18">
      <c r="A13" s="1870"/>
      <c r="B13" s="1244" t="s">
        <v>238</v>
      </c>
      <c r="C13" s="313">
        <v>28</v>
      </c>
      <c r="D13" s="313">
        <v>31</v>
      </c>
      <c r="E13" s="313">
        <v>37</v>
      </c>
      <c r="F13" s="313">
        <v>38</v>
      </c>
      <c r="G13" s="313">
        <v>37</v>
      </c>
      <c r="H13" s="313">
        <v>37</v>
      </c>
      <c r="I13" s="313">
        <v>37</v>
      </c>
      <c r="J13" s="313">
        <v>38</v>
      </c>
      <c r="K13" s="313">
        <v>38</v>
      </c>
      <c r="L13" s="313">
        <v>38</v>
      </c>
      <c r="M13" s="313">
        <v>38</v>
      </c>
      <c r="N13" s="313">
        <v>39</v>
      </c>
      <c r="O13" s="313">
        <v>35</v>
      </c>
      <c r="P13" s="313">
        <v>35</v>
      </c>
      <c r="Q13" s="1649">
        <v>38</v>
      </c>
      <c r="R13" s="317">
        <v>30</v>
      </c>
    </row>
    <row r="14" spans="1:18">
      <c r="A14" s="1870"/>
      <c r="B14" s="1244" t="s">
        <v>239</v>
      </c>
      <c r="C14" s="313">
        <v>39</v>
      </c>
      <c r="D14" s="313">
        <v>53</v>
      </c>
      <c r="E14" s="313">
        <v>61</v>
      </c>
      <c r="F14" s="313">
        <v>71</v>
      </c>
      <c r="G14" s="313">
        <v>75</v>
      </c>
      <c r="H14" s="313">
        <v>57</v>
      </c>
      <c r="I14" s="313">
        <v>73</v>
      </c>
      <c r="J14" s="313">
        <v>76</v>
      </c>
      <c r="K14" s="313">
        <v>67</v>
      </c>
      <c r="L14" s="313">
        <v>63</v>
      </c>
      <c r="M14" s="313">
        <v>69</v>
      </c>
      <c r="N14" s="313">
        <v>71</v>
      </c>
      <c r="O14" s="313">
        <v>78</v>
      </c>
      <c r="P14" s="313">
        <v>65</v>
      </c>
      <c r="Q14" s="1649">
        <v>64</v>
      </c>
      <c r="R14" s="317">
        <v>53</v>
      </c>
    </row>
    <row r="15" spans="1:18">
      <c r="A15" s="1870"/>
      <c r="B15" s="1244" t="s">
        <v>240</v>
      </c>
      <c r="C15" s="313">
        <v>61</v>
      </c>
      <c r="D15" s="313">
        <v>57</v>
      </c>
      <c r="E15" s="313">
        <v>68</v>
      </c>
      <c r="F15" s="313">
        <v>71</v>
      </c>
      <c r="G15" s="313">
        <v>79</v>
      </c>
      <c r="H15" s="313">
        <v>68</v>
      </c>
      <c r="I15" s="313">
        <v>71</v>
      </c>
      <c r="J15" s="313">
        <v>69</v>
      </c>
      <c r="K15" s="313">
        <v>83</v>
      </c>
      <c r="L15" s="313">
        <v>72</v>
      </c>
      <c r="M15" s="313">
        <v>60</v>
      </c>
      <c r="N15" s="313">
        <v>61</v>
      </c>
      <c r="O15" s="313">
        <v>58</v>
      </c>
      <c r="P15" s="313">
        <v>56</v>
      </c>
      <c r="Q15" s="1649">
        <v>51</v>
      </c>
      <c r="R15" s="317">
        <v>44</v>
      </c>
    </row>
    <row r="16" spans="1:18">
      <c r="A16" s="1870"/>
      <c r="B16" s="1244" t="s">
        <v>241</v>
      </c>
      <c r="C16" s="313">
        <v>36</v>
      </c>
      <c r="D16" s="313">
        <v>52</v>
      </c>
      <c r="E16" s="313">
        <v>63</v>
      </c>
      <c r="F16" s="313">
        <v>71</v>
      </c>
      <c r="G16" s="313">
        <v>79</v>
      </c>
      <c r="H16" s="313">
        <v>76</v>
      </c>
      <c r="I16" s="313">
        <v>76</v>
      </c>
      <c r="J16" s="313">
        <v>80</v>
      </c>
      <c r="K16" s="313">
        <v>79</v>
      </c>
      <c r="L16" s="313">
        <v>74</v>
      </c>
      <c r="M16" s="313">
        <v>78</v>
      </c>
      <c r="N16" s="313">
        <v>79</v>
      </c>
      <c r="O16" s="313">
        <v>72</v>
      </c>
      <c r="P16" s="313">
        <v>75</v>
      </c>
      <c r="Q16" s="1649">
        <v>82</v>
      </c>
      <c r="R16" s="317">
        <v>79</v>
      </c>
    </row>
    <row r="17" spans="1:18">
      <c r="A17" s="1870"/>
      <c r="B17" s="1244" t="s">
        <v>242</v>
      </c>
      <c r="C17" s="313">
        <v>98</v>
      </c>
      <c r="D17" s="313">
        <v>129</v>
      </c>
      <c r="E17" s="313">
        <v>174</v>
      </c>
      <c r="F17" s="313">
        <v>193</v>
      </c>
      <c r="G17" s="313">
        <v>198</v>
      </c>
      <c r="H17" s="313">
        <v>177</v>
      </c>
      <c r="I17" s="313">
        <v>194</v>
      </c>
      <c r="J17" s="313">
        <v>198</v>
      </c>
      <c r="K17" s="313">
        <v>178</v>
      </c>
      <c r="L17" s="313">
        <v>180</v>
      </c>
      <c r="M17" s="313">
        <v>200</v>
      </c>
      <c r="N17" s="313">
        <v>205</v>
      </c>
      <c r="O17" s="313">
        <v>183</v>
      </c>
      <c r="P17" s="313">
        <v>183</v>
      </c>
      <c r="Q17" s="1649">
        <v>177</v>
      </c>
      <c r="R17" s="317">
        <v>167</v>
      </c>
    </row>
    <row r="18" spans="1:18">
      <c r="A18" s="1870"/>
      <c r="B18" s="1244" t="s">
        <v>243</v>
      </c>
      <c r="C18" s="313">
        <v>15</v>
      </c>
      <c r="D18" s="313">
        <v>22</v>
      </c>
      <c r="E18" s="313">
        <v>28</v>
      </c>
      <c r="F18" s="313">
        <v>32</v>
      </c>
      <c r="G18" s="313">
        <v>35</v>
      </c>
      <c r="H18" s="313">
        <v>45</v>
      </c>
      <c r="I18" s="313">
        <v>33</v>
      </c>
      <c r="J18" s="313">
        <v>33</v>
      </c>
      <c r="K18" s="313">
        <v>59</v>
      </c>
      <c r="L18" s="313">
        <v>61</v>
      </c>
      <c r="M18" s="313">
        <v>37</v>
      </c>
      <c r="N18" s="313">
        <v>36</v>
      </c>
      <c r="O18" s="313">
        <v>59</v>
      </c>
      <c r="P18" s="313">
        <v>42</v>
      </c>
      <c r="Q18" s="1649">
        <v>40</v>
      </c>
      <c r="R18" s="317">
        <v>39</v>
      </c>
    </row>
    <row r="19" spans="1:18">
      <c r="A19" s="1870"/>
      <c r="B19" s="1244" t="s">
        <v>244</v>
      </c>
      <c r="C19" s="313">
        <v>109</v>
      </c>
      <c r="D19" s="313">
        <v>118</v>
      </c>
      <c r="E19" s="313">
        <v>163</v>
      </c>
      <c r="F19" s="313">
        <v>175</v>
      </c>
      <c r="G19" s="313">
        <v>183</v>
      </c>
      <c r="H19" s="313">
        <v>162</v>
      </c>
      <c r="I19" s="313">
        <v>188</v>
      </c>
      <c r="J19" s="313">
        <v>192</v>
      </c>
      <c r="K19" s="313">
        <v>144</v>
      </c>
      <c r="L19" s="313">
        <v>165</v>
      </c>
      <c r="M19" s="313">
        <v>178</v>
      </c>
      <c r="N19" s="313">
        <v>188</v>
      </c>
      <c r="O19" s="313">
        <v>159</v>
      </c>
      <c r="P19" s="313">
        <v>177</v>
      </c>
      <c r="Q19" s="1649">
        <v>174</v>
      </c>
      <c r="R19" s="317">
        <v>151</v>
      </c>
    </row>
    <row r="20" spans="1:18">
      <c r="A20" s="1870"/>
      <c r="B20" s="1244" t="s">
        <v>245</v>
      </c>
      <c r="C20" s="313">
        <v>31</v>
      </c>
      <c r="D20" s="313">
        <v>54</v>
      </c>
      <c r="E20" s="313">
        <v>67</v>
      </c>
      <c r="F20" s="313">
        <v>58</v>
      </c>
      <c r="G20" s="313">
        <v>80</v>
      </c>
      <c r="H20" s="313">
        <v>60</v>
      </c>
      <c r="I20" s="313">
        <v>64</v>
      </c>
      <c r="J20" s="313">
        <v>76</v>
      </c>
      <c r="K20" s="313">
        <v>91</v>
      </c>
      <c r="L20" s="313">
        <v>87</v>
      </c>
      <c r="M20" s="313">
        <v>86</v>
      </c>
      <c r="N20" s="313">
        <v>92</v>
      </c>
      <c r="O20" s="313">
        <v>76</v>
      </c>
      <c r="P20" s="313">
        <v>77</v>
      </c>
      <c r="Q20" s="1649">
        <v>85</v>
      </c>
      <c r="R20" s="317">
        <v>64</v>
      </c>
    </row>
    <row r="21" spans="1:18">
      <c r="A21" s="1870"/>
      <c r="B21" s="1244" t="s">
        <v>246</v>
      </c>
      <c r="C21" s="313">
        <v>90</v>
      </c>
      <c r="D21" s="313">
        <v>93</v>
      </c>
      <c r="E21" s="313">
        <v>120</v>
      </c>
      <c r="F21" s="313">
        <v>130</v>
      </c>
      <c r="G21" s="313">
        <v>141</v>
      </c>
      <c r="H21" s="313">
        <v>116</v>
      </c>
      <c r="I21" s="313">
        <v>142</v>
      </c>
      <c r="J21" s="313">
        <v>147</v>
      </c>
      <c r="K21" s="313">
        <v>158</v>
      </c>
      <c r="L21" s="313">
        <v>151</v>
      </c>
      <c r="M21" s="313">
        <v>159</v>
      </c>
      <c r="N21" s="313">
        <v>162</v>
      </c>
      <c r="O21" s="313">
        <v>127</v>
      </c>
      <c r="P21" s="313">
        <v>148</v>
      </c>
      <c r="Q21" s="1649">
        <v>165</v>
      </c>
      <c r="R21" s="317">
        <v>156</v>
      </c>
    </row>
    <row r="22" spans="1:18">
      <c r="A22" s="1870"/>
      <c r="B22" s="1244" t="s">
        <v>247</v>
      </c>
      <c r="C22" s="313">
        <v>25</v>
      </c>
      <c r="D22" s="313">
        <v>29</v>
      </c>
      <c r="E22" s="313">
        <v>33</v>
      </c>
      <c r="F22" s="313">
        <v>40</v>
      </c>
      <c r="G22" s="313">
        <v>40</v>
      </c>
      <c r="H22" s="313">
        <v>36</v>
      </c>
      <c r="I22" s="313">
        <v>36</v>
      </c>
      <c r="J22" s="313">
        <v>37</v>
      </c>
      <c r="K22" s="313">
        <v>43</v>
      </c>
      <c r="L22" s="313">
        <v>41</v>
      </c>
      <c r="M22" s="313">
        <v>36</v>
      </c>
      <c r="N22" s="313">
        <v>37</v>
      </c>
      <c r="O22" s="313">
        <v>65</v>
      </c>
      <c r="P22" s="313">
        <v>34</v>
      </c>
      <c r="Q22" s="1649">
        <v>25</v>
      </c>
      <c r="R22" s="317">
        <v>34</v>
      </c>
    </row>
    <row r="23" spans="1:18">
      <c r="A23" s="1870"/>
      <c r="B23" s="1244" t="s">
        <v>248</v>
      </c>
      <c r="C23" s="313">
        <v>37</v>
      </c>
      <c r="D23" s="313">
        <v>57</v>
      </c>
      <c r="E23" s="313">
        <v>84</v>
      </c>
      <c r="F23" s="313">
        <v>104</v>
      </c>
      <c r="G23" s="313">
        <v>104</v>
      </c>
      <c r="H23" s="313">
        <v>97</v>
      </c>
      <c r="I23" s="313">
        <v>100</v>
      </c>
      <c r="J23" s="313">
        <v>102</v>
      </c>
      <c r="K23" s="313">
        <v>110</v>
      </c>
      <c r="L23" s="313">
        <v>105</v>
      </c>
      <c r="M23" s="313">
        <v>98</v>
      </c>
      <c r="N23" s="313">
        <v>100</v>
      </c>
      <c r="O23" s="313">
        <v>99</v>
      </c>
      <c r="P23" s="313">
        <v>94</v>
      </c>
      <c r="Q23" s="1649">
        <v>106</v>
      </c>
      <c r="R23" s="317">
        <v>106</v>
      </c>
    </row>
    <row r="24" spans="1:18">
      <c r="A24" s="1870"/>
      <c r="B24" s="1244" t="s">
        <v>249</v>
      </c>
      <c r="C24" s="313">
        <v>19</v>
      </c>
      <c r="D24" s="313">
        <v>29</v>
      </c>
      <c r="E24" s="313">
        <v>34</v>
      </c>
      <c r="F24" s="313">
        <v>35</v>
      </c>
      <c r="G24" s="313">
        <v>39</v>
      </c>
      <c r="H24" s="313">
        <v>37</v>
      </c>
      <c r="I24" s="313">
        <v>36</v>
      </c>
      <c r="J24" s="313">
        <v>38</v>
      </c>
      <c r="K24" s="313">
        <v>63</v>
      </c>
      <c r="L24" s="313">
        <v>66</v>
      </c>
      <c r="M24" s="313">
        <v>38</v>
      </c>
      <c r="N24" s="313">
        <v>36</v>
      </c>
      <c r="O24" s="313">
        <v>43</v>
      </c>
      <c r="P24" s="313">
        <v>34</v>
      </c>
      <c r="Q24" s="1649">
        <v>30</v>
      </c>
      <c r="R24" s="317">
        <v>33</v>
      </c>
    </row>
    <row r="25" spans="1:18">
      <c r="A25" s="1870"/>
      <c r="B25" s="1244" t="s">
        <v>250</v>
      </c>
      <c r="C25" s="313">
        <v>126</v>
      </c>
      <c r="D25" s="313">
        <v>133</v>
      </c>
      <c r="E25" s="313">
        <v>157</v>
      </c>
      <c r="F25" s="313">
        <v>164</v>
      </c>
      <c r="G25" s="313">
        <v>183</v>
      </c>
      <c r="H25" s="313">
        <v>170</v>
      </c>
      <c r="I25" s="313">
        <v>169</v>
      </c>
      <c r="J25" s="313">
        <v>171</v>
      </c>
      <c r="K25" s="313">
        <v>154</v>
      </c>
      <c r="L25" s="313">
        <v>164</v>
      </c>
      <c r="M25" s="313">
        <v>168</v>
      </c>
      <c r="N25" s="313">
        <v>173</v>
      </c>
      <c r="O25" s="313">
        <v>169</v>
      </c>
      <c r="P25" s="313">
        <v>157</v>
      </c>
      <c r="Q25" s="1649">
        <v>147</v>
      </c>
      <c r="R25" s="317">
        <v>136</v>
      </c>
    </row>
    <row r="26" spans="1:18">
      <c r="A26" s="1870"/>
      <c r="B26" s="1244" t="s">
        <v>251</v>
      </c>
      <c r="C26" s="313">
        <v>130</v>
      </c>
      <c r="D26" s="313">
        <v>130</v>
      </c>
      <c r="E26" s="313">
        <v>160</v>
      </c>
      <c r="F26" s="313">
        <v>183</v>
      </c>
      <c r="G26" s="313">
        <v>193</v>
      </c>
      <c r="H26" s="313">
        <v>186</v>
      </c>
      <c r="I26" s="313">
        <v>183</v>
      </c>
      <c r="J26" s="313">
        <v>183</v>
      </c>
      <c r="K26" s="313">
        <v>174</v>
      </c>
      <c r="L26" s="313">
        <v>170</v>
      </c>
      <c r="M26" s="313">
        <v>178</v>
      </c>
      <c r="N26" s="313">
        <v>179</v>
      </c>
      <c r="O26" s="313">
        <v>195</v>
      </c>
      <c r="P26" s="313">
        <v>161</v>
      </c>
      <c r="Q26" s="1649">
        <v>161</v>
      </c>
      <c r="R26" s="317">
        <v>156</v>
      </c>
    </row>
    <row r="27" spans="1:18">
      <c r="A27" s="1870"/>
      <c r="B27" s="1244" t="s">
        <v>252</v>
      </c>
      <c r="C27" s="313">
        <v>33</v>
      </c>
      <c r="D27" s="313">
        <v>41</v>
      </c>
      <c r="E27" s="313">
        <v>50</v>
      </c>
      <c r="F27" s="313">
        <v>57</v>
      </c>
      <c r="G27" s="313">
        <v>62</v>
      </c>
      <c r="H27" s="313">
        <v>55</v>
      </c>
      <c r="I27" s="313">
        <v>58</v>
      </c>
      <c r="J27" s="313">
        <v>59</v>
      </c>
      <c r="K27" s="313">
        <v>73</v>
      </c>
      <c r="L27" s="313">
        <v>78</v>
      </c>
      <c r="M27" s="313">
        <v>56</v>
      </c>
      <c r="N27" s="313">
        <v>55</v>
      </c>
      <c r="O27" s="313">
        <v>52</v>
      </c>
      <c r="P27" s="313">
        <v>47</v>
      </c>
      <c r="Q27" s="1649">
        <v>50</v>
      </c>
      <c r="R27" s="317">
        <v>48</v>
      </c>
    </row>
    <row r="28" spans="1:18">
      <c r="A28" s="1870"/>
      <c r="B28" s="1244" t="s">
        <v>253</v>
      </c>
      <c r="C28" s="313">
        <v>21</v>
      </c>
      <c r="D28" s="313">
        <v>31</v>
      </c>
      <c r="E28" s="313">
        <v>35</v>
      </c>
      <c r="F28" s="313">
        <v>36</v>
      </c>
      <c r="G28" s="313">
        <v>40</v>
      </c>
      <c r="H28" s="313">
        <v>40</v>
      </c>
      <c r="I28" s="313">
        <v>37</v>
      </c>
      <c r="J28" s="313">
        <v>38</v>
      </c>
      <c r="K28" s="313">
        <v>95</v>
      </c>
      <c r="L28" s="313">
        <v>37</v>
      </c>
      <c r="M28" s="313">
        <v>37</v>
      </c>
      <c r="N28" s="313">
        <v>35</v>
      </c>
      <c r="O28" s="313">
        <v>49</v>
      </c>
      <c r="P28" s="313">
        <v>61</v>
      </c>
      <c r="Q28" s="1649">
        <v>38</v>
      </c>
      <c r="R28" s="317">
        <v>38</v>
      </c>
    </row>
    <row r="29" spans="1:18">
      <c r="A29" s="1870"/>
      <c r="B29" s="1244" t="s">
        <v>254</v>
      </c>
      <c r="C29" s="313">
        <v>27</v>
      </c>
      <c r="D29" s="313">
        <v>64</v>
      </c>
      <c r="E29" s="313">
        <v>68</v>
      </c>
      <c r="F29" s="313">
        <v>81</v>
      </c>
      <c r="G29" s="313">
        <v>80</v>
      </c>
      <c r="H29" s="313">
        <v>77</v>
      </c>
      <c r="I29" s="313">
        <v>82</v>
      </c>
      <c r="J29" s="313">
        <v>84</v>
      </c>
      <c r="K29" s="313">
        <v>88</v>
      </c>
      <c r="L29" s="313">
        <v>80</v>
      </c>
      <c r="M29" s="313">
        <v>79</v>
      </c>
      <c r="N29" s="313">
        <v>82</v>
      </c>
      <c r="O29" s="313">
        <v>70</v>
      </c>
      <c r="P29" s="313">
        <v>71</v>
      </c>
      <c r="Q29" s="1649">
        <v>69</v>
      </c>
      <c r="R29" s="317">
        <v>58</v>
      </c>
    </row>
    <row r="30" spans="1:18">
      <c r="A30" s="1870"/>
      <c r="B30" s="1244" t="s">
        <v>255</v>
      </c>
      <c r="C30" s="313">
        <v>39</v>
      </c>
      <c r="D30" s="313">
        <v>70</v>
      </c>
      <c r="E30" s="313">
        <v>67</v>
      </c>
      <c r="F30" s="313">
        <v>72</v>
      </c>
      <c r="G30" s="313">
        <v>79</v>
      </c>
      <c r="H30" s="313">
        <v>139</v>
      </c>
      <c r="I30" s="313">
        <v>75</v>
      </c>
      <c r="J30" s="313">
        <v>79</v>
      </c>
      <c r="K30" s="313">
        <v>104</v>
      </c>
      <c r="L30" s="313">
        <v>101</v>
      </c>
      <c r="M30" s="313">
        <v>78</v>
      </c>
      <c r="N30" s="313">
        <v>84</v>
      </c>
      <c r="O30" s="313">
        <v>100</v>
      </c>
      <c r="P30" s="313">
        <v>85</v>
      </c>
      <c r="Q30" s="1649">
        <v>84</v>
      </c>
      <c r="R30" s="317">
        <v>75</v>
      </c>
    </row>
    <row r="31" spans="1:18">
      <c r="A31" s="1870"/>
      <c r="B31" s="1244" t="s">
        <v>256</v>
      </c>
      <c r="C31" s="313">
        <v>1038</v>
      </c>
      <c r="D31" s="313">
        <v>1407</v>
      </c>
      <c r="E31" s="313">
        <v>1551</v>
      </c>
      <c r="F31" s="313">
        <v>1690</v>
      </c>
      <c r="G31" s="313">
        <v>1766</v>
      </c>
      <c r="H31" s="313">
        <v>1453</v>
      </c>
      <c r="I31" s="313">
        <v>1692</v>
      </c>
      <c r="J31" s="313">
        <v>1678</v>
      </c>
      <c r="K31" s="313">
        <v>1443</v>
      </c>
      <c r="L31" s="313">
        <v>1486</v>
      </c>
      <c r="M31" s="313">
        <v>1645</v>
      </c>
      <c r="N31" s="313">
        <v>1686</v>
      </c>
      <c r="O31" s="313">
        <v>1478</v>
      </c>
      <c r="P31" s="313">
        <v>1624</v>
      </c>
      <c r="Q31" s="1649">
        <v>1568</v>
      </c>
      <c r="R31" s="317">
        <v>1387</v>
      </c>
    </row>
    <row r="32" spans="1:18">
      <c r="A32" s="1870"/>
      <c r="B32" s="1244" t="s">
        <v>257</v>
      </c>
      <c r="C32" s="313">
        <v>19</v>
      </c>
      <c r="D32" s="313">
        <v>27</v>
      </c>
      <c r="E32" s="313">
        <v>40</v>
      </c>
      <c r="F32" s="313">
        <v>48</v>
      </c>
      <c r="G32" s="313">
        <v>58</v>
      </c>
      <c r="H32" s="313">
        <v>51</v>
      </c>
      <c r="I32" s="313">
        <v>49</v>
      </c>
      <c r="J32" s="313">
        <v>48</v>
      </c>
      <c r="K32" s="313">
        <v>68</v>
      </c>
      <c r="L32" s="313">
        <v>69</v>
      </c>
      <c r="M32" s="313">
        <v>49</v>
      </c>
      <c r="N32" s="313">
        <v>49</v>
      </c>
      <c r="O32" s="313">
        <v>67</v>
      </c>
      <c r="P32" s="313">
        <v>52</v>
      </c>
      <c r="Q32" s="1649">
        <v>54</v>
      </c>
      <c r="R32" s="317">
        <v>49</v>
      </c>
    </row>
    <row r="33" spans="1:18">
      <c r="A33" s="1870"/>
      <c r="B33" s="1244" t="s">
        <v>258</v>
      </c>
      <c r="C33" s="313">
        <v>46</v>
      </c>
      <c r="D33" s="313">
        <v>51</v>
      </c>
      <c r="E33" s="313">
        <v>69</v>
      </c>
      <c r="F33" s="313">
        <v>75</v>
      </c>
      <c r="G33" s="313">
        <v>80</v>
      </c>
      <c r="H33" s="313">
        <v>76</v>
      </c>
      <c r="I33" s="313">
        <v>79</v>
      </c>
      <c r="J33" s="313">
        <v>82</v>
      </c>
      <c r="K33" s="313">
        <v>67</v>
      </c>
      <c r="L33" s="313">
        <v>65</v>
      </c>
      <c r="M33" s="313">
        <v>78</v>
      </c>
      <c r="N33" s="313">
        <v>86</v>
      </c>
      <c r="O33" s="313">
        <v>64</v>
      </c>
      <c r="P33" s="313">
        <v>71</v>
      </c>
      <c r="Q33" s="1649">
        <v>70</v>
      </c>
      <c r="R33" s="317">
        <v>60</v>
      </c>
    </row>
    <row r="34" spans="1:18">
      <c r="A34" s="1870"/>
      <c r="B34" s="1244" t="s">
        <v>259</v>
      </c>
      <c r="C34" s="313">
        <v>52</v>
      </c>
      <c r="D34" s="313">
        <v>122</v>
      </c>
      <c r="E34" s="313">
        <v>139</v>
      </c>
      <c r="F34" s="313">
        <v>149</v>
      </c>
      <c r="G34" s="313">
        <v>175</v>
      </c>
      <c r="H34" s="313">
        <v>402</v>
      </c>
      <c r="I34" s="313">
        <v>161</v>
      </c>
      <c r="J34" s="313">
        <v>154</v>
      </c>
      <c r="K34" s="313">
        <v>137</v>
      </c>
      <c r="L34" s="313">
        <v>142</v>
      </c>
      <c r="M34" s="313">
        <v>154</v>
      </c>
      <c r="N34" s="313">
        <v>172</v>
      </c>
      <c r="O34" s="313">
        <v>153</v>
      </c>
      <c r="P34" s="313">
        <v>169</v>
      </c>
      <c r="Q34" s="1649">
        <v>188</v>
      </c>
      <c r="R34" s="317">
        <v>153</v>
      </c>
    </row>
    <row r="35" spans="1:18">
      <c r="A35" s="1870"/>
      <c r="B35" s="1244" t="s">
        <v>260</v>
      </c>
      <c r="C35" s="313">
        <v>87</v>
      </c>
      <c r="D35" s="313">
        <v>91</v>
      </c>
      <c r="E35" s="313">
        <v>107</v>
      </c>
      <c r="F35" s="313">
        <v>109</v>
      </c>
      <c r="G35" s="313">
        <v>121</v>
      </c>
      <c r="H35" s="313">
        <v>109</v>
      </c>
      <c r="I35" s="313">
        <v>110</v>
      </c>
      <c r="J35" s="313">
        <v>119</v>
      </c>
      <c r="K35" s="313">
        <v>106</v>
      </c>
      <c r="L35" s="313">
        <v>101</v>
      </c>
      <c r="M35" s="313">
        <v>113</v>
      </c>
      <c r="N35" s="313">
        <v>120</v>
      </c>
      <c r="O35" s="313">
        <v>120</v>
      </c>
      <c r="P35" s="313">
        <v>112</v>
      </c>
      <c r="Q35" s="1649">
        <v>125</v>
      </c>
      <c r="R35" s="317">
        <v>101</v>
      </c>
    </row>
    <row r="36" spans="1:18">
      <c r="A36" s="1870"/>
      <c r="B36" s="1244" t="s">
        <v>261</v>
      </c>
      <c r="C36" s="313">
        <v>38</v>
      </c>
      <c r="D36" s="313">
        <v>81</v>
      </c>
      <c r="E36" s="313">
        <v>93</v>
      </c>
      <c r="F36" s="313">
        <v>92</v>
      </c>
      <c r="G36" s="313">
        <v>105</v>
      </c>
      <c r="H36" s="313">
        <v>118</v>
      </c>
      <c r="I36" s="313">
        <v>101</v>
      </c>
      <c r="J36" s="313">
        <v>104</v>
      </c>
      <c r="K36" s="313">
        <v>101</v>
      </c>
      <c r="L36" s="313">
        <v>99</v>
      </c>
      <c r="M36" s="313">
        <v>106</v>
      </c>
      <c r="N36" s="313">
        <v>108</v>
      </c>
      <c r="O36" s="313">
        <v>86</v>
      </c>
      <c r="P36" s="313">
        <v>99</v>
      </c>
      <c r="Q36" s="1649">
        <v>111</v>
      </c>
      <c r="R36" s="317">
        <v>95</v>
      </c>
    </row>
    <row r="37" spans="1:18">
      <c r="A37" s="1870"/>
      <c r="B37" s="1244" t="s">
        <v>262</v>
      </c>
      <c r="C37" s="313">
        <v>112</v>
      </c>
      <c r="D37" s="313">
        <v>163</v>
      </c>
      <c r="E37" s="313">
        <v>191</v>
      </c>
      <c r="F37" s="313">
        <v>220</v>
      </c>
      <c r="G37" s="313">
        <v>236</v>
      </c>
      <c r="H37" s="313">
        <v>203</v>
      </c>
      <c r="I37" s="313">
        <v>223</v>
      </c>
      <c r="J37" s="313">
        <v>237</v>
      </c>
      <c r="K37" s="313">
        <v>347</v>
      </c>
      <c r="L37" s="313">
        <v>343</v>
      </c>
      <c r="M37" s="313">
        <v>222</v>
      </c>
      <c r="N37" s="313">
        <v>237</v>
      </c>
      <c r="O37" s="313">
        <v>195</v>
      </c>
      <c r="P37" s="313">
        <v>223</v>
      </c>
      <c r="Q37" s="1649">
        <v>237</v>
      </c>
      <c r="R37" s="317">
        <v>210</v>
      </c>
    </row>
    <row r="38" spans="1:18">
      <c r="A38" s="1870"/>
      <c r="B38" s="1244" t="s">
        <v>263</v>
      </c>
      <c r="C38" s="313">
        <v>77</v>
      </c>
      <c r="D38" s="313">
        <v>65</v>
      </c>
      <c r="E38" s="313">
        <v>73</v>
      </c>
      <c r="F38" s="313">
        <v>76</v>
      </c>
      <c r="G38" s="313">
        <v>79</v>
      </c>
      <c r="H38" s="313">
        <v>72</v>
      </c>
      <c r="I38" s="313">
        <v>77</v>
      </c>
      <c r="J38" s="313">
        <v>75</v>
      </c>
      <c r="K38" s="313">
        <v>75</v>
      </c>
      <c r="L38" s="313">
        <v>71</v>
      </c>
      <c r="M38" s="313">
        <v>70</v>
      </c>
      <c r="N38" s="313">
        <v>67</v>
      </c>
      <c r="O38" s="313">
        <v>75</v>
      </c>
      <c r="P38" s="313">
        <v>83</v>
      </c>
      <c r="Q38" s="1649">
        <v>81</v>
      </c>
      <c r="R38" s="317">
        <v>84</v>
      </c>
    </row>
    <row r="39" spans="1:18">
      <c r="A39" s="1870"/>
      <c r="B39" s="1244" t="s">
        <v>264</v>
      </c>
      <c r="C39" s="313">
        <v>179</v>
      </c>
      <c r="D39" s="313">
        <v>197</v>
      </c>
      <c r="E39" s="313">
        <v>248</v>
      </c>
      <c r="F39" s="313">
        <v>273</v>
      </c>
      <c r="G39" s="313">
        <v>302</v>
      </c>
      <c r="H39" s="313">
        <v>246</v>
      </c>
      <c r="I39" s="313">
        <v>310</v>
      </c>
      <c r="J39" s="313">
        <v>311</v>
      </c>
      <c r="K39" s="313">
        <v>292</v>
      </c>
      <c r="L39" s="313">
        <v>275</v>
      </c>
      <c r="M39" s="313">
        <v>312</v>
      </c>
      <c r="N39" s="313">
        <v>319</v>
      </c>
      <c r="O39" s="313">
        <v>275</v>
      </c>
      <c r="P39" s="313">
        <v>301</v>
      </c>
      <c r="Q39" s="1649">
        <v>291</v>
      </c>
      <c r="R39" s="317">
        <v>256</v>
      </c>
    </row>
    <row r="40" spans="1:18">
      <c r="A40" s="1870"/>
      <c r="B40" s="1244" t="s">
        <v>265</v>
      </c>
      <c r="C40" s="313">
        <v>46</v>
      </c>
      <c r="D40" s="313">
        <v>41</v>
      </c>
      <c r="E40" s="313">
        <v>54</v>
      </c>
      <c r="F40" s="313">
        <v>59</v>
      </c>
      <c r="G40" s="313">
        <v>53</v>
      </c>
      <c r="H40" s="313">
        <v>53</v>
      </c>
      <c r="I40" s="313">
        <v>52</v>
      </c>
      <c r="J40" s="313">
        <v>52</v>
      </c>
      <c r="K40" s="313">
        <v>43</v>
      </c>
      <c r="L40" s="313">
        <v>45</v>
      </c>
      <c r="M40" s="313">
        <v>53</v>
      </c>
      <c r="N40" s="313">
        <v>52</v>
      </c>
      <c r="O40" s="313">
        <v>60</v>
      </c>
      <c r="P40" s="313">
        <v>47</v>
      </c>
      <c r="Q40" s="1649">
        <v>45</v>
      </c>
      <c r="R40" s="317">
        <v>43</v>
      </c>
    </row>
    <row r="41" spans="1:18">
      <c r="A41" s="1870"/>
      <c r="B41" s="1244" t="s">
        <v>266</v>
      </c>
      <c r="C41" s="316">
        <v>16</v>
      </c>
      <c r="D41" s="316">
        <v>27</v>
      </c>
      <c r="E41" s="316">
        <v>30</v>
      </c>
      <c r="F41" s="316">
        <v>35</v>
      </c>
      <c r="G41" s="316">
        <v>37</v>
      </c>
      <c r="H41" s="316">
        <v>41</v>
      </c>
      <c r="I41" s="316">
        <v>35</v>
      </c>
      <c r="J41" s="316">
        <v>35</v>
      </c>
      <c r="K41" s="316">
        <v>40</v>
      </c>
      <c r="L41" s="316">
        <v>40</v>
      </c>
      <c r="M41" s="316">
        <v>34</v>
      </c>
      <c r="N41" s="316">
        <v>27</v>
      </c>
      <c r="O41" s="316">
        <v>39</v>
      </c>
      <c r="P41" s="316">
        <v>30</v>
      </c>
      <c r="Q41" s="1646">
        <v>28</v>
      </c>
      <c r="R41" s="317">
        <v>28</v>
      </c>
    </row>
    <row r="42" spans="1:18">
      <c r="A42" s="1870"/>
      <c r="B42" s="1244" t="s">
        <v>267</v>
      </c>
      <c r="C42" s="316">
        <v>22</v>
      </c>
      <c r="D42" s="316">
        <v>32</v>
      </c>
      <c r="E42" s="316">
        <v>33</v>
      </c>
      <c r="F42" s="316">
        <v>32</v>
      </c>
      <c r="G42" s="316">
        <v>35</v>
      </c>
      <c r="H42" s="316">
        <v>35</v>
      </c>
      <c r="I42" s="316">
        <v>33</v>
      </c>
      <c r="J42" s="316">
        <v>35</v>
      </c>
      <c r="K42" s="316">
        <v>38</v>
      </c>
      <c r="L42" s="316">
        <v>41</v>
      </c>
      <c r="M42" s="316">
        <v>34</v>
      </c>
      <c r="N42" s="316">
        <v>31</v>
      </c>
      <c r="O42" s="316">
        <v>27</v>
      </c>
      <c r="P42" s="316">
        <v>29</v>
      </c>
      <c r="Q42" s="1646">
        <v>29</v>
      </c>
      <c r="R42" s="317">
        <v>31</v>
      </c>
    </row>
    <row r="43" spans="1:18" ht="14.5" thickBot="1">
      <c r="A43" s="1870"/>
      <c r="B43" s="1244" t="s">
        <v>268</v>
      </c>
      <c r="C43" s="318">
        <v>15</v>
      </c>
      <c r="D43" s="319">
        <v>24</v>
      </c>
      <c r="E43" s="319">
        <v>29</v>
      </c>
      <c r="F43" s="319">
        <v>35</v>
      </c>
      <c r="G43" s="319">
        <v>35</v>
      </c>
      <c r="H43" s="319">
        <v>33</v>
      </c>
      <c r="I43" s="319">
        <v>34</v>
      </c>
      <c r="J43" s="319">
        <v>40</v>
      </c>
      <c r="K43" s="319">
        <v>39</v>
      </c>
      <c r="L43" s="319">
        <v>38</v>
      </c>
      <c r="M43" s="319">
        <v>30</v>
      </c>
      <c r="N43" s="319">
        <v>31</v>
      </c>
      <c r="O43" s="319">
        <v>38</v>
      </c>
      <c r="P43" s="319">
        <v>34</v>
      </c>
      <c r="Q43" s="1645">
        <v>34</v>
      </c>
      <c r="R43" s="320">
        <v>32</v>
      </c>
    </row>
    <row r="44" spans="1:18" s="156" customFormat="1" ht="15" thickTop="1" thickBot="1">
      <c r="A44" s="1245"/>
      <c r="B44" s="1246" t="s">
        <v>269</v>
      </c>
      <c r="C44" s="321">
        <v>3233</v>
      </c>
      <c r="D44" s="321">
        <v>4200</v>
      </c>
      <c r="E44" s="321">
        <v>4952</v>
      </c>
      <c r="F44" s="321">
        <v>5436</v>
      </c>
      <c r="G44" s="321">
        <v>5809</v>
      </c>
      <c r="H44" s="321">
        <v>5454</v>
      </c>
      <c r="I44" s="321">
        <v>5564</v>
      </c>
      <c r="J44" s="321">
        <v>5639</v>
      </c>
      <c r="K44" s="321">
        <v>5526</v>
      </c>
      <c r="L44" s="321">
        <v>5470</v>
      </c>
      <c r="M44" s="321">
        <f>SUM(M6:M43)</f>
        <v>5570</v>
      </c>
      <c r="N44" s="321">
        <f>SUM(N6:N43)</f>
        <v>5714</v>
      </c>
      <c r="O44" s="321">
        <v>5301</v>
      </c>
      <c r="P44" s="321">
        <v>5437</v>
      </c>
      <c r="Q44" s="1644">
        <v>5385</v>
      </c>
      <c r="R44" s="322">
        <v>6918</v>
      </c>
    </row>
    <row r="45" spans="1:18" s="152" customFormat="1" ht="12.5">
      <c r="A45" s="1434" t="s">
        <v>1511</v>
      </c>
      <c r="C45" s="153"/>
      <c r="D45" s="154"/>
      <c r="E45" s="154"/>
      <c r="F45" s="154"/>
      <c r="G45" s="154"/>
      <c r="H45" s="154"/>
      <c r="I45" s="154"/>
      <c r="J45" s="154"/>
      <c r="K45" s="154"/>
    </row>
    <row r="46" spans="1:18" s="152" customFormat="1">
      <c r="A46" s="1434" t="s">
        <v>1587</v>
      </c>
      <c r="C46" s="155"/>
      <c r="D46" s="155"/>
      <c r="E46" s="155"/>
      <c r="F46" s="155"/>
      <c r="G46" s="155"/>
      <c r="H46" s="155"/>
      <c r="I46" s="155"/>
      <c r="J46" s="155"/>
      <c r="K46" s="155"/>
      <c r="L46" s="155"/>
      <c r="M46" s="155"/>
      <c r="N46" s="155"/>
      <c r="O46" s="155"/>
      <c r="P46" s="155"/>
      <c r="Q46" s="155"/>
      <c r="R46" s="155"/>
    </row>
    <row r="47" spans="1:18" s="1248" customFormat="1">
      <c r="A47" s="1435" t="s">
        <v>1588</v>
      </c>
      <c r="B47" s="152"/>
      <c r="C47" s="1247"/>
      <c r="D47" s="152"/>
      <c r="E47" s="152"/>
      <c r="F47" s="152"/>
      <c r="G47" s="152"/>
      <c r="H47" s="152"/>
      <c r="I47" s="152"/>
      <c r="J47" s="152"/>
      <c r="K47" s="152"/>
      <c r="L47" s="152"/>
      <c r="M47" s="152"/>
      <c r="N47" s="152"/>
      <c r="O47" s="152"/>
      <c r="P47" s="152"/>
      <c r="Q47" s="152"/>
    </row>
  </sheetData>
  <mergeCells count="19">
    <mergeCell ref="R3:R4"/>
    <mergeCell ref="M3:M4"/>
    <mergeCell ref="N3:N4"/>
    <mergeCell ref="Q3:Q4"/>
    <mergeCell ref="P3:P4"/>
    <mergeCell ref="O3:O4"/>
    <mergeCell ref="A7:A43"/>
    <mergeCell ref="I3:I4"/>
    <mergeCell ref="J3:J4"/>
    <mergeCell ref="K3:K4"/>
    <mergeCell ref="L3:L4"/>
    <mergeCell ref="C3:C4"/>
    <mergeCell ref="D3:D4"/>
    <mergeCell ref="E3:E4"/>
    <mergeCell ref="F3:F4"/>
    <mergeCell ref="G3:G4"/>
    <mergeCell ref="H3:H4"/>
    <mergeCell ref="A5:B5"/>
    <mergeCell ref="A6:B6"/>
  </mergeCells>
  <hyperlinks>
    <hyperlink ref="A1" location="Menu!A1" display="Return to Menu" xr:uid="{00000000-0004-0000-2500-000000000000}"/>
  </hyperlinks>
  <pageMargins left="1.21" right="0.55000000000000004" top="0.39" bottom="0.14000000000000001" header="0.54" footer="0.26"/>
  <pageSetup paperSize="9" scale="50" orientation="landscape" r:id="rId1"/>
  <headerFooter>
    <oddFooter>&amp;L&amp;1#&amp;"Calibri"&amp;10&amp;K0078D7This document is for CBN internal consumption</oddFooter>
  </headerFooter>
  <colBreaks count="1" manualBreakCount="1">
    <brk id="14" max="4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N52"/>
  <sheetViews>
    <sheetView view="pageBreakPreview" zoomScaleNormal="75" zoomScaleSheetLayoutView="100" workbookViewId="0">
      <pane xSplit="1" ySplit="5" topLeftCell="B43" activePane="bottomRight" state="frozen"/>
      <selection activeCell="A45" sqref="A45:A47"/>
      <selection pane="topRight" activeCell="A45" sqref="A45:A47"/>
      <selection pane="bottomLeft" activeCell="A45" sqref="A45:A47"/>
      <selection pane="bottomRight"/>
    </sheetView>
  </sheetViews>
  <sheetFormatPr defaultRowHeight="14"/>
  <cols>
    <col min="1" max="1" width="22.7265625" style="77" customWidth="1"/>
    <col min="2" max="2" width="28.81640625" style="4" bestFit="1" customWidth="1"/>
    <col min="3" max="3" width="25.1796875" style="4" bestFit="1" customWidth="1"/>
    <col min="4" max="4" width="35" style="4" bestFit="1" customWidth="1"/>
    <col min="5" max="5" width="23.7265625" style="4" bestFit="1" customWidth="1"/>
    <col min="6" max="6" width="26.1796875" style="4" bestFit="1" customWidth="1"/>
    <col min="7" max="7" width="21.453125" style="4" bestFit="1" customWidth="1"/>
    <col min="8" max="8" width="14.1796875" style="59" customWidth="1"/>
    <col min="9" max="9" width="9.7265625" style="59" customWidth="1"/>
    <col min="10" max="10" width="9.1796875" style="4"/>
    <col min="11" max="11" width="15.54296875" style="4" bestFit="1" customWidth="1"/>
    <col min="12" max="12" width="9.1796875" style="4"/>
    <col min="13" max="13" width="12.54296875" style="4" bestFit="1" customWidth="1"/>
    <col min="14" max="14" width="12.7265625" style="4" bestFit="1" customWidth="1"/>
    <col min="15" max="256" width="9.1796875" style="4"/>
    <col min="257" max="257" width="22.7265625" style="4" customWidth="1"/>
    <col min="258" max="258" width="27.1796875" style="4" bestFit="1" customWidth="1"/>
    <col min="259" max="259" width="27.7265625" style="4" customWidth="1"/>
    <col min="260" max="260" width="33.54296875" style="4" bestFit="1" customWidth="1"/>
    <col min="261" max="261" width="23.7265625" style="4" bestFit="1" customWidth="1"/>
    <col min="262" max="262" width="26.1796875" style="4" bestFit="1" customWidth="1"/>
    <col min="263" max="263" width="21.453125" style="4" bestFit="1" customWidth="1"/>
    <col min="264" max="264" width="14.1796875" style="4" customWidth="1"/>
    <col min="265" max="265" width="9.7265625" style="4" customWidth="1"/>
    <col min="266" max="266" width="9.1796875" style="4"/>
    <col min="267" max="267" width="15.54296875" style="4" bestFit="1" customWidth="1"/>
    <col min="268" max="268" width="9.1796875" style="4"/>
    <col min="269" max="269" width="12.54296875" style="4" bestFit="1" customWidth="1"/>
    <col min="270" max="270" width="12.7265625" style="4" bestFit="1" customWidth="1"/>
    <col min="271" max="512" width="9.1796875" style="4"/>
    <col min="513" max="513" width="22.7265625" style="4" customWidth="1"/>
    <col min="514" max="514" width="27.1796875" style="4" bestFit="1" customWidth="1"/>
    <col min="515" max="515" width="27.7265625" style="4" customWidth="1"/>
    <col min="516" max="516" width="33.54296875" style="4" bestFit="1" customWidth="1"/>
    <col min="517" max="517" width="23.7265625" style="4" bestFit="1" customWidth="1"/>
    <col min="518" max="518" width="26.1796875" style="4" bestFit="1" customWidth="1"/>
    <col min="519" max="519" width="21.453125" style="4" bestFit="1" customWidth="1"/>
    <col min="520" max="520" width="14.1796875" style="4" customWidth="1"/>
    <col min="521" max="521" width="9.7265625" style="4" customWidth="1"/>
    <col min="522" max="522" width="9.1796875" style="4"/>
    <col min="523" max="523" width="15.54296875" style="4" bestFit="1" customWidth="1"/>
    <col min="524" max="524" width="9.1796875" style="4"/>
    <col min="525" max="525" width="12.54296875" style="4" bestFit="1" customWidth="1"/>
    <col min="526" max="526" width="12.7265625" style="4" bestFit="1" customWidth="1"/>
    <col min="527" max="768" width="9.1796875" style="4"/>
    <col min="769" max="769" width="22.7265625" style="4" customWidth="1"/>
    <col min="770" max="770" width="27.1796875" style="4" bestFit="1" customWidth="1"/>
    <col min="771" max="771" width="27.7265625" style="4" customWidth="1"/>
    <col min="772" max="772" width="33.54296875" style="4" bestFit="1" customWidth="1"/>
    <col min="773" max="773" width="23.7265625" style="4" bestFit="1" customWidth="1"/>
    <col min="774" max="774" width="26.1796875" style="4" bestFit="1" customWidth="1"/>
    <col min="775" max="775" width="21.453125" style="4" bestFit="1" customWidth="1"/>
    <col min="776" max="776" width="14.1796875" style="4" customWidth="1"/>
    <col min="777" max="777" width="9.7265625" style="4" customWidth="1"/>
    <col min="778" max="778" width="9.1796875" style="4"/>
    <col min="779" max="779" width="15.54296875" style="4" bestFit="1" customWidth="1"/>
    <col min="780" max="780" width="9.1796875" style="4"/>
    <col min="781" max="781" width="12.54296875" style="4" bestFit="1" customWidth="1"/>
    <col min="782" max="782" width="12.7265625" style="4" bestFit="1" customWidth="1"/>
    <col min="783" max="1024" width="9.1796875" style="4"/>
    <col min="1025" max="1025" width="22.7265625" style="4" customWidth="1"/>
    <col min="1026" max="1026" width="27.1796875" style="4" bestFit="1" customWidth="1"/>
    <col min="1027" max="1027" width="27.7265625" style="4" customWidth="1"/>
    <col min="1028" max="1028" width="33.54296875" style="4" bestFit="1" customWidth="1"/>
    <col min="1029" max="1029" width="23.7265625" style="4" bestFit="1" customWidth="1"/>
    <col min="1030" max="1030" width="26.1796875" style="4" bestFit="1" customWidth="1"/>
    <col min="1031" max="1031" width="21.453125" style="4" bestFit="1" customWidth="1"/>
    <col min="1032" max="1032" width="14.1796875" style="4" customWidth="1"/>
    <col min="1033" max="1033" width="9.7265625" style="4" customWidth="1"/>
    <col min="1034" max="1034" width="9.1796875" style="4"/>
    <col min="1035" max="1035" width="15.54296875" style="4" bestFit="1" customWidth="1"/>
    <col min="1036" max="1036" width="9.1796875" style="4"/>
    <col min="1037" max="1037" width="12.54296875" style="4" bestFit="1" customWidth="1"/>
    <col min="1038" max="1038" width="12.7265625" style="4" bestFit="1" customWidth="1"/>
    <col min="1039" max="1280" width="9.1796875" style="4"/>
    <col min="1281" max="1281" width="22.7265625" style="4" customWidth="1"/>
    <col min="1282" max="1282" width="27.1796875" style="4" bestFit="1" customWidth="1"/>
    <col min="1283" max="1283" width="27.7265625" style="4" customWidth="1"/>
    <col min="1284" max="1284" width="33.54296875" style="4" bestFit="1" customWidth="1"/>
    <col min="1285" max="1285" width="23.7265625" style="4" bestFit="1" customWidth="1"/>
    <col min="1286" max="1286" width="26.1796875" style="4" bestFit="1" customWidth="1"/>
    <col min="1287" max="1287" width="21.453125" style="4" bestFit="1" customWidth="1"/>
    <col min="1288" max="1288" width="14.1796875" style="4" customWidth="1"/>
    <col min="1289" max="1289" width="9.7265625" style="4" customWidth="1"/>
    <col min="1290" max="1290" width="9.1796875" style="4"/>
    <col min="1291" max="1291" width="15.54296875" style="4" bestFit="1" customWidth="1"/>
    <col min="1292" max="1292" width="9.1796875" style="4"/>
    <col min="1293" max="1293" width="12.54296875" style="4" bestFit="1" customWidth="1"/>
    <col min="1294" max="1294" width="12.7265625" style="4" bestFit="1" customWidth="1"/>
    <col min="1295" max="1536" width="9.1796875" style="4"/>
    <col min="1537" max="1537" width="22.7265625" style="4" customWidth="1"/>
    <col min="1538" max="1538" width="27.1796875" style="4" bestFit="1" customWidth="1"/>
    <col min="1539" max="1539" width="27.7265625" style="4" customWidth="1"/>
    <col min="1540" max="1540" width="33.54296875" style="4" bestFit="1" customWidth="1"/>
    <col min="1541" max="1541" width="23.7265625" style="4" bestFit="1" customWidth="1"/>
    <col min="1542" max="1542" width="26.1796875" style="4" bestFit="1" customWidth="1"/>
    <col min="1543" max="1543" width="21.453125" style="4" bestFit="1" customWidth="1"/>
    <col min="1544" max="1544" width="14.1796875" style="4" customWidth="1"/>
    <col min="1545" max="1545" width="9.7265625" style="4" customWidth="1"/>
    <col min="1546" max="1546" width="9.1796875" style="4"/>
    <col min="1547" max="1547" width="15.54296875" style="4" bestFit="1" customWidth="1"/>
    <col min="1548" max="1548" width="9.1796875" style="4"/>
    <col min="1549" max="1549" width="12.54296875" style="4" bestFit="1" customWidth="1"/>
    <col min="1550" max="1550" width="12.7265625" style="4" bestFit="1" customWidth="1"/>
    <col min="1551" max="1792" width="9.1796875" style="4"/>
    <col min="1793" max="1793" width="22.7265625" style="4" customWidth="1"/>
    <col min="1794" max="1794" width="27.1796875" style="4" bestFit="1" customWidth="1"/>
    <col min="1795" max="1795" width="27.7265625" style="4" customWidth="1"/>
    <col min="1796" max="1796" width="33.54296875" style="4" bestFit="1" customWidth="1"/>
    <col min="1797" max="1797" width="23.7265625" style="4" bestFit="1" customWidth="1"/>
    <col min="1798" max="1798" width="26.1796875" style="4" bestFit="1" customWidth="1"/>
    <col min="1799" max="1799" width="21.453125" style="4" bestFit="1" customWidth="1"/>
    <col min="1800" max="1800" width="14.1796875" style="4" customWidth="1"/>
    <col min="1801" max="1801" width="9.7265625" style="4" customWidth="1"/>
    <col min="1802" max="1802" width="9.1796875" style="4"/>
    <col min="1803" max="1803" width="15.54296875" style="4" bestFit="1" customWidth="1"/>
    <col min="1804" max="1804" width="9.1796875" style="4"/>
    <col min="1805" max="1805" width="12.54296875" style="4" bestFit="1" customWidth="1"/>
    <col min="1806" max="1806" width="12.7265625" style="4" bestFit="1" customWidth="1"/>
    <col min="1807" max="2048" width="9.1796875" style="4"/>
    <col min="2049" max="2049" width="22.7265625" style="4" customWidth="1"/>
    <col min="2050" max="2050" width="27.1796875" style="4" bestFit="1" customWidth="1"/>
    <col min="2051" max="2051" width="27.7265625" style="4" customWidth="1"/>
    <col min="2052" max="2052" width="33.54296875" style="4" bestFit="1" customWidth="1"/>
    <col min="2053" max="2053" width="23.7265625" style="4" bestFit="1" customWidth="1"/>
    <col min="2054" max="2054" width="26.1796875" style="4" bestFit="1" customWidth="1"/>
    <col min="2055" max="2055" width="21.453125" style="4" bestFit="1" customWidth="1"/>
    <col min="2056" max="2056" width="14.1796875" style="4" customWidth="1"/>
    <col min="2057" max="2057" width="9.7265625" style="4" customWidth="1"/>
    <col min="2058" max="2058" width="9.1796875" style="4"/>
    <col min="2059" max="2059" width="15.54296875" style="4" bestFit="1" customWidth="1"/>
    <col min="2060" max="2060" width="9.1796875" style="4"/>
    <col min="2061" max="2061" width="12.54296875" style="4" bestFit="1" customWidth="1"/>
    <col min="2062" max="2062" width="12.7265625" style="4" bestFit="1" customWidth="1"/>
    <col min="2063" max="2304" width="9.1796875" style="4"/>
    <col min="2305" max="2305" width="22.7265625" style="4" customWidth="1"/>
    <col min="2306" max="2306" width="27.1796875" style="4" bestFit="1" customWidth="1"/>
    <col min="2307" max="2307" width="27.7265625" style="4" customWidth="1"/>
    <col min="2308" max="2308" width="33.54296875" style="4" bestFit="1" customWidth="1"/>
    <col min="2309" max="2309" width="23.7265625" style="4" bestFit="1" customWidth="1"/>
    <col min="2310" max="2310" width="26.1796875" style="4" bestFit="1" customWidth="1"/>
    <col min="2311" max="2311" width="21.453125" style="4" bestFit="1" customWidth="1"/>
    <col min="2312" max="2312" width="14.1796875" style="4" customWidth="1"/>
    <col min="2313" max="2313" width="9.7265625" style="4" customWidth="1"/>
    <col min="2314" max="2314" width="9.1796875" style="4"/>
    <col min="2315" max="2315" width="15.54296875" style="4" bestFit="1" customWidth="1"/>
    <col min="2316" max="2316" width="9.1796875" style="4"/>
    <col min="2317" max="2317" width="12.54296875" style="4" bestFit="1" customWidth="1"/>
    <col min="2318" max="2318" width="12.7265625" style="4" bestFit="1" customWidth="1"/>
    <col min="2319" max="2560" width="9.1796875" style="4"/>
    <col min="2561" max="2561" width="22.7265625" style="4" customWidth="1"/>
    <col min="2562" max="2562" width="27.1796875" style="4" bestFit="1" customWidth="1"/>
    <col min="2563" max="2563" width="27.7265625" style="4" customWidth="1"/>
    <col min="2564" max="2564" width="33.54296875" style="4" bestFit="1" customWidth="1"/>
    <col min="2565" max="2565" width="23.7265625" style="4" bestFit="1" customWidth="1"/>
    <col min="2566" max="2566" width="26.1796875" style="4" bestFit="1" customWidth="1"/>
    <col min="2567" max="2567" width="21.453125" style="4" bestFit="1" customWidth="1"/>
    <col min="2568" max="2568" width="14.1796875" style="4" customWidth="1"/>
    <col min="2569" max="2569" width="9.7265625" style="4" customWidth="1"/>
    <col min="2570" max="2570" width="9.1796875" style="4"/>
    <col min="2571" max="2571" width="15.54296875" style="4" bestFit="1" customWidth="1"/>
    <col min="2572" max="2572" width="9.1796875" style="4"/>
    <col min="2573" max="2573" width="12.54296875" style="4" bestFit="1" customWidth="1"/>
    <col min="2574" max="2574" width="12.7265625" style="4" bestFit="1" customWidth="1"/>
    <col min="2575" max="2816" width="9.1796875" style="4"/>
    <col min="2817" max="2817" width="22.7265625" style="4" customWidth="1"/>
    <col min="2818" max="2818" width="27.1796875" style="4" bestFit="1" customWidth="1"/>
    <col min="2819" max="2819" width="27.7265625" style="4" customWidth="1"/>
    <col min="2820" max="2820" width="33.54296875" style="4" bestFit="1" customWidth="1"/>
    <col min="2821" max="2821" width="23.7265625" style="4" bestFit="1" customWidth="1"/>
    <col min="2822" max="2822" width="26.1796875" style="4" bestFit="1" customWidth="1"/>
    <col min="2823" max="2823" width="21.453125" style="4" bestFit="1" customWidth="1"/>
    <col min="2824" max="2824" width="14.1796875" style="4" customWidth="1"/>
    <col min="2825" max="2825" width="9.7265625" style="4" customWidth="1"/>
    <col min="2826" max="2826" width="9.1796875" style="4"/>
    <col min="2827" max="2827" width="15.54296875" style="4" bestFit="1" customWidth="1"/>
    <col min="2828" max="2828" width="9.1796875" style="4"/>
    <col min="2829" max="2829" width="12.54296875" style="4" bestFit="1" customWidth="1"/>
    <col min="2830" max="2830" width="12.7265625" style="4" bestFit="1" customWidth="1"/>
    <col min="2831" max="3072" width="9.1796875" style="4"/>
    <col min="3073" max="3073" width="22.7265625" style="4" customWidth="1"/>
    <col min="3074" max="3074" width="27.1796875" style="4" bestFit="1" customWidth="1"/>
    <col min="3075" max="3075" width="27.7265625" style="4" customWidth="1"/>
    <col min="3076" max="3076" width="33.54296875" style="4" bestFit="1" customWidth="1"/>
    <col min="3077" max="3077" width="23.7265625" style="4" bestFit="1" customWidth="1"/>
    <col min="3078" max="3078" width="26.1796875" style="4" bestFit="1" customWidth="1"/>
    <col min="3079" max="3079" width="21.453125" style="4" bestFit="1" customWidth="1"/>
    <col min="3080" max="3080" width="14.1796875" style="4" customWidth="1"/>
    <col min="3081" max="3081" width="9.7265625" style="4" customWidth="1"/>
    <col min="3082" max="3082" width="9.1796875" style="4"/>
    <col min="3083" max="3083" width="15.54296875" style="4" bestFit="1" customWidth="1"/>
    <col min="3084" max="3084" width="9.1796875" style="4"/>
    <col min="3085" max="3085" width="12.54296875" style="4" bestFit="1" customWidth="1"/>
    <col min="3086" max="3086" width="12.7265625" style="4" bestFit="1" customWidth="1"/>
    <col min="3087" max="3328" width="9.1796875" style="4"/>
    <col min="3329" max="3329" width="22.7265625" style="4" customWidth="1"/>
    <col min="3330" max="3330" width="27.1796875" style="4" bestFit="1" customWidth="1"/>
    <col min="3331" max="3331" width="27.7265625" style="4" customWidth="1"/>
    <col min="3332" max="3332" width="33.54296875" style="4" bestFit="1" customWidth="1"/>
    <col min="3333" max="3333" width="23.7265625" style="4" bestFit="1" customWidth="1"/>
    <col min="3334" max="3334" width="26.1796875" style="4" bestFit="1" customWidth="1"/>
    <col min="3335" max="3335" width="21.453125" style="4" bestFit="1" customWidth="1"/>
    <col min="3336" max="3336" width="14.1796875" style="4" customWidth="1"/>
    <col min="3337" max="3337" width="9.7265625" style="4" customWidth="1"/>
    <col min="3338" max="3338" width="9.1796875" style="4"/>
    <col min="3339" max="3339" width="15.54296875" style="4" bestFit="1" customWidth="1"/>
    <col min="3340" max="3340" width="9.1796875" style="4"/>
    <col min="3341" max="3341" width="12.54296875" style="4" bestFit="1" customWidth="1"/>
    <col min="3342" max="3342" width="12.7265625" style="4" bestFit="1" customWidth="1"/>
    <col min="3343" max="3584" width="9.1796875" style="4"/>
    <col min="3585" max="3585" width="22.7265625" style="4" customWidth="1"/>
    <col min="3586" max="3586" width="27.1796875" style="4" bestFit="1" customWidth="1"/>
    <col min="3587" max="3587" width="27.7265625" style="4" customWidth="1"/>
    <col min="3588" max="3588" width="33.54296875" style="4" bestFit="1" customWidth="1"/>
    <col min="3589" max="3589" width="23.7265625" style="4" bestFit="1" customWidth="1"/>
    <col min="3590" max="3590" width="26.1796875" style="4" bestFit="1" customWidth="1"/>
    <col min="3591" max="3591" width="21.453125" style="4" bestFit="1" customWidth="1"/>
    <col min="3592" max="3592" width="14.1796875" style="4" customWidth="1"/>
    <col min="3593" max="3593" width="9.7265625" style="4" customWidth="1"/>
    <col min="3594" max="3594" width="9.1796875" style="4"/>
    <col min="3595" max="3595" width="15.54296875" style="4" bestFit="1" customWidth="1"/>
    <col min="3596" max="3596" width="9.1796875" style="4"/>
    <col min="3597" max="3597" width="12.54296875" style="4" bestFit="1" customWidth="1"/>
    <col min="3598" max="3598" width="12.7265625" style="4" bestFit="1" customWidth="1"/>
    <col min="3599" max="3840" width="9.1796875" style="4"/>
    <col min="3841" max="3841" width="22.7265625" style="4" customWidth="1"/>
    <col min="3842" max="3842" width="27.1796875" style="4" bestFit="1" customWidth="1"/>
    <col min="3843" max="3843" width="27.7265625" style="4" customWidth="1"/>
    <col min="3844" max="3844" width="33.54296875" style="4" bestFit="1" customWidth="1"/>
    <col min="3845" max="3845" width="23.7265625" style="4" bestFit="1" customWidth="1"/>
    <col min="3846" max="3846" width="26.1796875" style="4" bestFit="1" customWidth="1"/>
    <col min="3847" max="3847" width="21.453125" style="4" bestFit="1" customWidth="1"/>
    <col min="3848" max="3848" width="14.1796875" style="4" customWidth="1"/>
    <col min="3849" max="3849" width="9.7265625" style="4" customWidth="1"/>
    <col min="3850" max="3850" width="9.1796875" style="4"/>
    <col min="3851" max="3851" width="15.54296875" style="4" bestFit="1" customWidth="1"/>
    <col min="3852" max="3852" width="9.1796875" style="4"/>
    <col min="3853" max="3853" width="12.54296875" style="4" bestFit="1" customWidth="1"/>
    <col min="3854" max="3854" width="12.7265625" style="4" bestFit="1" customWidth="1"/>
    <col min="3855" max="4096" width="9.1796875" style="4"/>
    <col min="4097" max="4097" width="22.7265625" style="4" customWidth="1"/>
    <col min="4098" max="4098" width="27.1796875" style="4" bestFit="1" customWidth="1"/>
    <col min="4099" max="4099" width="27.7265625" style="4" customWidth="1"/>
    <col min="4100" max="4100" width="33.54296875" style="4" bestFit="1" customWidth="1"/>
    <col min="4101" max="4101" width="23.7265625" style="4" bestFit="1" customWidth="1"/>
    <col min="4102" max="4102" width="26.1796875" style="4" bestFit="1" customWidth="1"/>
    <col min="4103" max="4103" width="21.453125" style="4" bestFit="1" customWidth="1"/>
    <col min="4104" max="4104" width="14.1796875" style="4" customWidth="1"/>
    <col min="4105" max="4105" width="9.7265625" style="4" customWidth="1"/>
    <col min="4106" max="4106" width="9.1796875" style="4"/>
    <col min="4107" max="4107" width="15.54296875" style="4" bestFit="1" customWidth="1"/>
    <col min="4108" max="4108" width="9.1796875" style="4"/>
    <col min="4109" max="4109" width="12.54296875" style="4" bestFit="1" customWidth="1"/>
    <col min="4110" max="4110" width="12.7265625" style="4" bestFit="1" customWidth="1"/>
    <col min="4111" max="4352" width="9.1796875" style="4"/>
    <col min="4353" max="4353" width="22.7265625" style="4" customWidth="1"/>
    <col min="4354" max="4354" width="27.1796875" style="4" bestFit="1" customWidth="1"/>
    <col min="4355" max="4355" width="27.7265625" style="4" customWidth="1"/>
    <col min="4356" max="4356" width="33.54296875" style="4" bestFit="1" customWidth="1"/>
    <col min="4357" max="4357" width="23.7265625" style="4" bestFit="1" customWidth="1"/>
    <col min="4358" max="4358" width="26.1796875" style="4" bestFit="1" customWidth="1"/>
    <col min="4359" max="4359" width="21.453125" style="4" bestFit="1" customWidth="1"/>
    <col min="4360" max="4360" width="14.1796875" style="4" customWidth="1"/>
    <col min="4361" max="4361" width="9.7265625" style="4" customWidth="1"/>
    <col min="4362" max="4362" width="9.1796875" style="4"/>
    <col min="4363" max="4363" width="15.54296875" style="4" bestFit="1" customWidth="1"/>
    <col min="4364" max="4364" width="9.1796875" style="4"/>
    <col min="4365" max="4365" width="12.54296875" style="4" bestFit="1" customWidth="1"/>
    <col min="4366" max="4366" width="12.7265625" style="4" bestFit="1" customWidth="1"/>
    <col min="4367" max="4608" width="9.1796875" style="4"/>
    <col min="4609" max="4609" width="22.7265625" style="4" customWidth="1"/>
    <col min="4610" max="4610" width="27.1796875" style="4" bestFit="1" customWidth="1"/>
    <col min="4611" max="4611" width="27.7265625" style="4" customWidth="1"/>
    <col min="4612" max="4612" width="33.54296875" style="4" bestFit="1" customWidth="1"/>
    <col min="4613" max="4613" width="23.7265625" style="4" bestFit="1" customWidth="1"/>
    <col min="4614" max="4614" width="26.1796875" style="4" bestFit="1" customWidth="1"/>
    <col min="4615" max="4615" width="21.453125" style="4" bestFit="1" customWidth="1"/>
    <col min="4616" max="4616" width="14.1796875" style="4" customWidth="1"/>
    <col min="4617" max="4617" width="9.7265625" style="4" customWidth="1"/>
    <col min="4618" max="4618" width="9.1796875" style="4"/>
    <col min="4619" max="4619" width="15.54296875" style="4" bestFit="1" customWidth="1"/>
    <col min="4620" max="4620" width="9.1796875" style="4"/>
    <col min="4621" max="4621" width="12.54296875" style="4" bestFit="1" customWidth="1"/>
    <col min="4622" max="4622" width="12.7265625" style="4" bestFit="1" customWidth="1"/>
    <col min="4623" max="4864" width="9.1796875" style="4"/>
    <col min="4865" max="4865" width="22.7265625" style="4" customWidth="1"/>
    <col min="4866" max="4866" width="27.1796875" style="4" bestFit="1" customWidth="1"/>
    <col min="4867" max="4867" width="27.7265625" style="4" customWidth="1"/>
    <col min="4868" max="4868" width="33.54296875" style="4" bestFit="1" customWidth="1"/>
    <col min="4869" max="4869" width="23.7265625" style="4" bestFit="1" customWidth="1"/>
    <col min="4870" max="4870" width="26.1796875" style="4" bestFit="1" customWidth="1"/>
    <col min="4871" max="4871" width="21.453125" style="4" bestFit="1" customWidth="1"/>
    <col min="4872" max="4872" width="14.1796875" style="4" customWidth="1"/>
    <col min="4873" max="4873" width="9.7265625" style="4" customWidth="1"/>
    <col min="4874" max="4874" width="9.1796875" style="4"/>
    <col min="4875" max="4875" width="15.54296875" style="4" bestFit="1" customWidth="1"/>
    <col min="4876" max="4876" width="9.1796875" style="4"/>
    <col min="4877" max="4877" width="12.54296875" style="4" bestFit="1" customWidth="1"/>
    <col min="4878" max="4878" width="12.7265625" style="4" bestFit="1" customWidth="1"/>
    <col min="4879" max="5120" width="9.1796875" style="4"/>
    <col min="5121" max="5121" width="22.7265625" style="4" customWidth="1"/>
    <col min="5122" max="5122" width="27.1796875" style="4" bestFit="1" customWidth="1"/>
    <col min="5123" max="5123" width="27.7265625" style="4" customWidth="1"/>
    <col min="5124" max="5124" width="33.54296875" style="4" bestFit="1" customWidth="1"/>
    <col min="5125" max="5125" width="23.7265625" style="4" bestFit="1" customWidth="1"/>
    <col min="5126" max="5126" width="26.1796875" style="4" bestFit="1" customWidth="1"/>
    <col min="5127" max="5127" width="21.453125" style="4" bestFit="1" customWidth="1"/>
    <col min="5128" max="5128" width="14.1796875" style="4" customWidth="1"/>
    <col min="5129" max="5129" width="9.7265625" style="4" customWidth="1"/>
    <col min="5130" max="5130" width="9.1796875" style="4"/>
    <col min="5131" max="5131" width="15.54296875" style="4" bestFit="1" customWidth="1"/>
    <col min="5132" max="5132" width="9.1796875" style="4"/>
    <col min="5133" max="5133" width="12.54296875" style="4" bestFit="1" customWidth="1"/>
    <col min="5134" max="5134" width="12.7265625" style="4" bestFit="1" customWidth="1"/>
    <col min="5135" max="5376" width="9.1796875" style="4"/>
    <col min="5377" max="5377" width="22.7265625" style="4" customWidth="1"/>
    <col min="5378" max="5378" width="27.1796875" style="4" bestFit="1" customWidth="1"/>
    <col min="5379" max="5379" width="27.7265625" style="4" customWidth="1"/>
    <col min="5380" max="5380" width="33.54296875" style="4" bestFit="1" customWidth="1"/>
    <col min="5381" max="5381" width="23.7265625" style="4" bestFit="1" customWidth="1"/>
    <col min="5382" max="5382" width="26.1796875" style="4" bestFit="1" customWidth="1"/>
    <col min="5383" max="5383" width="21.453125" style="4" bestFit="1" customWidth="1"/>
    <col min="5384" max="5384" width="14.1796875" style="4" customWidth="1"/>
    <col min="5385" max="5385" width="9.7265625" style="4" customWidth="1"/>
    <col min="5386" max="5386" width="9.1796875" style="4"/>
    <col min="5387" max="5387" width="15.54296875" style="4" bestFit="1" customWidth="1"/>
    <col min="5388" max="5388" width="9.1796875" style="4"/>
    <col min="5389" max="5389" width="12.54296875" style="4" bestFit="1" customWidth="1"/>
    <col min="5390" max="5390" width="12.7265625" style="4" bestFit="1" customWidth="1"/>
    <col min="5391" max="5632" width="9.1796875" style="4"/>
    <col min="5633" max="5633" width="22.7265625" style="4" customWidth="1"/>
    <col min="5634" max="5634" width="27.1796875" style="4" bestFit="1" customWidth="1"/>
    <col min="5635" max="5635" width="27.7265625" style="4" customWidth="1"/>
    <col min="5636" max="5636" width="33.54296875" style="4" bestFit="1" customWidth="1"/>
    <col min="5637" max="5637" width="23.7265625" style="4" bestFit="1" customWidth="1"/>
    <col min="5638" max="5638" width="26.1796875" style="4" bestFit="1" customWidth="1"/>
    <col min="5639" max="5639" width="21.453125" style="4" bestFit="1" customWidth="1"/>
    <col min="5640" max="5640" width="14.1796875" style="4" customWidth="1"/>
    <col min="5641" max="5641" width="9.7265625" style="4" customWidth="1"/>
    <col min="5642" max="5642" width="9.1796875" style="4"/>
    <col min="5643" max="5643" width="15.54296875" style="4" bestFit="1" customWidth="1"/>
    <col min="5644" max="5644" width="9.1796875" style="4"/>
    <col min="5645" max="5645" width="12.54296875" style="4" bestFit="1" customWidth="1"/>
    <col min="5646" max="5646" width="12.7265625" style="4" bestFit="1" customWidth="1"/>
    <col min="5647" max="5888" width="9.1796875" style="4"/>
    <col min="5889" max="5889" width="22.7265625" style="4" customWidth="1"/>
    <col min="5890" max="5890" width="27.1796875" style="4" bestFit="1" customWidth="1"/>
    <col min="5891" max="5891" width="27.7265625" style="4" customWidth="1"/>
    <col min="5892" max="5892" width="33.54296875" style="4" bestFit="1" customWidth="1"/>
    <col min="5893" max="5893" width="23.7265625" style="4" bestFit="1" customWidth="1"/>
    <col min="5894" max="5894" width="26.1796875" style="4" bestFit="1" customWidth="1"/>
    <col min="5895" max="5895" width="21.453125" style="4" bestFit="1" customWidth="1"/>
    <col min="5896" max="5896" width="14.1796875" style="4" customWidth="1"/>
    <col min="5897" max="5897" width="9.7265625" style="4" customWidth="1"/>
    <col min="5898" max="5898" width="9.1796875" style="4"/>
    <col min="5899" max="5899" width="15.54296875" style="4" bestFit="1" customWidth="1"/>
    <col min="5900" max="5900" width="9.1796875" style="4"/>
    <col min="5901" max="5901" width="12.54296875" style="4" bestFit="1" customWidth="1"/>
    <col min="5902" max="5902" width="12.7265625" style="4" bestFit="1" customWidth="1"/>
    <col min="5903" max="6144" width="9.1796875" style="4"/>
    <col min="6145" max="6145" width="22.7265625" style="4" customWidth="1"/>
    <col min="6146" max="6146" width="27.1796875" style="4" bestFit="1" customWidth="1"/>
    <col min="6147" max="6147" width="27.7265625" style="4" customWidth="1"/>
    <col min="6148" max="6148" width="33.54296875" style="4" bestFit="1" customWidth="1"/>
    <col min="6149" max="6149" width="23.7265625" style="4" bestFit="1" customWidth="1"/>
    <col min="6150" max="6150" width="26.1796875" style="4" bestFit="1" customWidth="1"/>
    <col min="6151" max="6151" width="21.453125" style="4" bestFit="1" customWidth="1"/>
    <col min="6152" max="6152" width="14.1796875" style="4" customWidth="1"/>
    <col min="6153" max="6153" width="9.7265625" style="4" customWidth="1"/>
    <col min="6154" max="6154" width="9.1796875" style="4"/>
    <col min="6155" max="6155" width="15.54296875" style="4" bestFit="1" customWidth="1"/>
    <col min="6156" max="6156" width="9.1796875" style="4"/>
    <col min="6157" max="6157" width="12.54296875" style="4" bestFit="1" customWidth="1"/>
    <col min="6158" max="6158" width="12.7265625" style="4" bestFit="1" customWidth="1"/>
    <col min="6159" max="6400" width="9.1796875" style="4"/>
    <col min="6401" max="6401" width="22.7265625" style="4" customWidth="1"/>
    <col min="6402" max="6402" width="27.1796875" style="4" bestFit="1" customWidth="1"/>
    <col min="6403" max="6403" width="27.7265625" style="4" customWidth="1"/>
    <col min="6404" max="6404" width="33.54296875" style="4" bestFit="1" customWidth="1"/>
    <col min="6405" max="6405" width="23.7265625" style="4" bestFit="1" customWidth="1"/>
    <col min="6406" max="6406" width="26.1796875" style="4" bestFit="1" customWidth="1"/>
    <col min="6407" max="6407" width="21.453125" style="4" bestFit="1" customWidth="1"/>
    <col min="6408" max="6408" width="14.1796875" style="4" customWidth="1"/>
    <col min="6409" max="6409" width="9.7265625" style="4" customWidth="1"/>
    <col min="6410" max="6410" width="9.1796875" style="4"/>
    <col min="6411" max="6411" width="15.54296875" style="4" bestFit="1" customWidth="1"/>
    <col min="6412" max="6412" width="9.1796875" style="4"/>
    <col min="6413" max="6413" width="12.54296875" style="4" bestFit="1" customWidth="1"/>
    <col min="6414" max="6414" width="12.7265625" style="4" bestFit="1" customWidth="1"/>
    <col min="6415" max="6656" width="9.1796875" style="4"/>
    <col min="6657" max="6657" width="22.7265625" style="4" customWidth="1"/>
    <col min="6658" max="6658" width="27.1796875" style="4" bestFit="1" customWidth="1"/>
    <col min="6659" max="6659" width="27.7265625" style="4" customWidth="1"/>
    <col min="6660" max="6660" width="33.54296875" style="4" bestFit="1" customWidth="1"/>
    <col min="6661" max="6661" width="23.7265625" style="4" bestFit="1" customWidth="1"/>
    <col min="6662" max="6662" width="26.1796875" style="4" bestFit="1" customWidth="1"/>
    <col min="6663" max="6663" width="21.453125" style="4" bestFit="1" customWidth="1"/>
    <col min="6664" max="6664" width="14.1796875" style="4" customWidth="1"/>
    <col min="6665" max="6665" width="9.7265625" style="4" customWidth="1"/>
    <col min="6666" max="6666" width="9.1796875" style="4"/>
    <col min="6667" max="6667" width="15.54296875" style="4" bestFit="1" customWidth="1"/>
    <col min="6668" max="6668" width="9.1796875" style="4"/>
    <col min="6669" max="6669" width="12.54296875" style="4" bestFit="1" customWidth="1"/>
    <col min="6670" max="6670" width="12.7265625" style="4" bestFit="1" customWidth="1"/>
    <col min="6671" max="6912" width="9.1796875" style="4"/>
    <col min="6913" max="6913" width="22.7265625" style="4" customWidth="1"/>
    <col min="6914" max="6914" width="27.1796875" style="4" bestFit="1" customWidth="1"/>
    <col min="6915" max="6915" width="27.7265625" style="4" customWidth="1"/>
    <col min="6916" max="6916" width="33.54296875" style="4" bestFit="1" customWidth="1"/>
    <col min="6917" max="6917" width="23.7265625" style="4" bestFit="1" customWidth="1"/>
    <col min="6918" max="6918" width="26.1796875" style="4" bestFit="1" customWidth="1"/>
    <col min="6919" max="6919" width="21.453125" style="4" bestFit="1" customWidth="1"/>
    <col min="6920" max="6920" width="14.1796875" style="4" customWidth="1"/>
    <col min="6921" max="6921" width="9.7265625" style="4" customWidth="1"/>
    <col min="6922" max="6922" width="9.1796875" style="4"/>
    <col min="6923" max="6923" width="15.54296875" style="4" bestFit="1" customWidth="1"/>
    <col min="6924" max="6924" width="9.1796875" style="4"/>
    <col min="6925" max="6925" width="12.54296875" style="4" bestFit="1" customWidth="1"/>
    <col min="6926" max="6926" width="12.7265625" style="4" bestFit="1" customWidth="1"/>
    <col min="6927" max="7168" width="9.1796875" style="4"/>
    <col min="7169" max="7169" width="22.7265625" style="4" customWidth="1"/>
    <col min="7170" max="7170" width="27.1796875" style="4" bestFit="1" customWidth="1"/>
    <col min="7171" max="7171" width="27.7265625" style="4" customWidth="1"/>
    <col min="7172" max="7172" width="33.54296875" style="4" bestFit="1" customWidth="1"/>
    <col min="7173" max="7173" width="23.7265625" style="4" bestFit="1" customWidth="1"/>
    <col min="7174" max="7174" width="26.1796875" style="4" bestFit="1" customWidth="1"/>
    <col min="7175" max="7175" width="21.453125" style="4" bestFit="1" customWidth="1"/>
    <col min="7176" max="7176" width="14.1796875" style="4" customWidth="1"/>
    <col min="7177" max="7177" width="9.7265625" style="4" customWidth="1"/>
    <col min="7178" max="7178" width="9.1796875" style="4"/>
    <col min="7179" max="7179" width="15.54296875" style="4" bestFit="1" customWidth="1"/>
    <col min="7180" max="7180" width="9.1796875" style="4"/>
    <col min="7181" max="7181" width="12.54296875" style="4" bestFit="1" customWidth="1"/>
    <col min="7182" max="7182" width="12.7265625" style="4" bestFit="1" customWidth="1"/>
    <col min="7183" max="7424" width="9.1796875" style="4"/>
    <col min="7425" max="7425" width="22.7265625" style="4" customWidth="1"/>
    <col min="7426" max="7426" width="27.1796875" style="4" bestFit="1" customWidth="1"/>
    <col min="7427" max="7427" width="27.7265625" style="4" customWidth="1"/>
    <col min="7428" max="7428" width="33.54296875" style="4" bestFit="1" customWidth="1"/>
    <col min="7429" max="7429" width="23.7265625" style="4" bestFit="1" customWidth="1"/>
    <col min="7430" max="7430" width="26.1796875" style="4" bestFit="1" customWidth="1"/>
    <col min="7431" max="7431" width="21.453125" style="4" bestFit="1" customWidth="1"/>
    <col min="7432" max="7432" width="14.1796875" style="4" customWidth="1"/>
    <col min="7433" max="7433" width="9.7265625" style="4" customWidth="1"/>
    <col min="7434" max="7434" width="9.1796875" style="4"/>
    <col min="7435" max="7435" width="15.54296875" style="4" bestFit="1" customWidth="1"/>
    <col min="7436" max="7436" width="9.1796875" style="4"/>
    <col min="7437" max="7437" width="12.54296875" style="4" bestFit="1" customWidth="1"/>
    <col min="7438" max="7438" width="12.7265625" style="4" bestFit="1" customWidth="1"/>
    <col min="7439" max="7680" width="9.1796875" style="4"/>
    <col min="7681" max="7681" width="22.7265625" style="4" customWidth="1"/>
    <col min="7682" max="7682" width="27.1796875" style="4" bestFit="1" customWidth="1"/>
    <col min="7683" max="7683" width="27.7265625" style="4" customWidth="1"/>
    <col min="7684" max="7684" width="33.54296875" style="4" bestFit="1" customWidth="1"/>
    <col min="7685" max="7685" width="23.7265625" style="4" bestFit="1" customWidth="1"/>
    <col min="7686" max="7686" width="26.1796875" style="4" bestFit="1" customWidth="1"/>
    <col min="7687" max="7687" width="21.453125" style="4" bestFit="1" customWidth="1"/>
    <col min="7688" max="7688" width="14.1796875" style="4" customWidth="1"/>
    <col min="7689" max="7689" width="9.7265625" style="4" customWidth="1"/>
    <col min="7690" max="7690" width="9.1796875" style="4"/>
    <col min="7691" max="7691" width="15.54296875" style="4" bestFit="1" customWidth="1"/>
    <col min="7692" max="7692" width="9.1796875" style="4"/>
    <col min="7693" max="7693" width="12.54296875" style="4" bestFit="1" customWidth="1"/>
    <col min="7694" max="7694" width="12.7265625" style="4" bestFit="1" customWidth="1"/>
    <col min="7695" max="7936" width="9.1796875" style="4"/>
    <col min="7937" max="7937" width="22.7265625" style="4" customWidth="1"/>
    <col min="7938" max="7938" width="27.1796875" style="4" bestFit="1" customWidth="1"/>
    <col min="7939" max="7939" width="27.7265625" style="4" customWidth="1"/>
    <col min="7940" max="7940" width="33.54296875" style="4" bestFit="1" customWidth="1"/>
    <col min="7941" max="7941" width="23.7265625" style="4" bestFit="1" customWidth="1"/>
    <col min="7942" max="7942" width="26.1796875" style="4" bestFit="1" customWidth="1"/>
    <col min="7943" max="7943" width="21.453125" style="4" bestFit="1" customWidth="1"/>
    <col min="7944" max="7944" width="14.1796875" style="4" customWidth="1"/>
    <col min="7945" max="7945" width="9.7265625" style="4" customWidth="1"/>
    <col min="7946" max="7946" width="9.1796875" style="4"/>
    <col min="7947" max="7947" width="15.54296875" style="4" bestFit="1" customWidth="1"/>
    <col min="7948" max="7948" width="9.1796875" style="4"/>
    <col min="7949" max="7949" width="12.54296875" style="4" bestFit="1" customWidth="1"/>
    <col min="7950" max="7950" width="12.7265625" style="4" bestFit="1" customWidth="1"/>
    <col min="7951" max="8192" width="9.1796875" style="4"/>
    <col min="8193" max="8193" width="22.7265625" style="4" customWidth="1"/>
    <col min="8194" max="8194" width="27.1796875" style="4" bestFit="1" customWidth="1"/>
    <col min="8195" max="8195" width="27.7265625" style="4" customWidth="1"/>
    <col min="8196" max="8196" width="33.54296875" style="4" bestFit="1" customWidth="1"/>
    <col min="8197" max="8197" width="23.7265625" style="4" bestFit="1" customWidth="1"/>
    <col min="8198" max="8198" width="26.1796875" style="4" bestFit="1" customWidth="1"/>
    <col min="8199" max="8199" width="21.453125" style="4" bestFit="1" customWidth="1"/>
    <col min="8200" max="8200" width="14.1796875" style="4" customWidth="1"/>
    <col min="8201" max="8201" width="9.7265625" style="4" customWidth="1"/>
    <col min="8202" max="8202" width="9.1796875" style="4"/>
    <col min="8203" max="8203" width="15.54296875" style="4" bestFit="1" customWidth="1"/>
    <col min="8204" max="8204" width="9.1796875" style="4"/>
    <col min="8205" max="8205" width="12.54296875" style="4" bestFit="1" customWidth="1"/>
    <col min="8206" max="8206" width="12.7265625" style="4" bestFit="1" customWidth="1"/>
    <col min="8207" max="8448" width="9.1796875" style="4"/>
    <col min="8449" max="8449" width="22.7265625" style="4" customWidth="1"/>
    <col min="8450" max="8450" width="27.1796875" style="4" bestFit="1" customWidth="1"/>
    <col min="8451" max="8451" width="27.7265625" style="4" customWidth="1"/>
    <col min="8452" max="8452" width="33.54296875" style="4" bestFit="1" customWidth="1"/>
    <col min="8453" max="8453" width="23.7265625" style="4" bestFit="1" customWidth="1"/>
    <col min="8454" max="8454" width="26.1796875" style="4" bestFit="1" customWidth="1"/>
    <col min="8455" max="8455" width="21.453125" style="4" bestFit="1" customWidth="1"/>
    <col min="8456" max="8456" width="14.1796875" style="4" customWidth="1"/>
    <col min="8457" max="8457" width="9.7265625" style="4" customWidth="1"/>
    <col min="8458" max="8458" width="9.1796875" style="4"/>
    <col min="8459" max="8459" width="15.54296875" style="4" bestFit="1" customWidth="1"/>
    <col min="8460" max="8460" width="9.1796875" style="4"/>
    <col min="8461" max="8461" width="12.54296875" style="4" bestFit="1" customWidth="1"/>
    <col min="8462" max="8462" width="12.7265625" style="4" bestFit="1" customWidth="1"/>
    <col min="8463" max="8704" width="9.1796875" style="4"/>
    <col min="8705" max="8705" width="22.7265625" style="4" customWidth="1"/>
    <col min="8706" max="8706" width="27.1796875" style="4" bestFit="1" customWidth="1"/>
    <col min="8707" max="8707" width="27.7265625" style="4" customWidth="1"/>
    <col min="8708" max="8708" width="33.54296875" style="4" bestFit="1" customWidth="1"/>
    <col min="8709" max="8709" width="23.7265625" style="4" bestFit="1" customWidth="1"/>
    <col min="8710" max="8710" width="26.1796875" style="4" bestFit="1" customWidth="1"/>
    <col min="8711" max="8711" width="21.453125" style="4" bestFit="1" customWidth="1"/>
    <col min="8712" max="8712" width="14.1796875" style="4" customWidth="1"/>
    <col min="8713" max="8713" width="9.7265625" style="4" customWidth="1"/>
    <col min="8714" max="8714" width="9.1796875" style="4"/>
    <col min="8715" max="8715" width="15.54296875" style="4" bestFit="1" customWidth="1"/>
    <col min="8716" max="8716" width="9.1796875" style="4"/>
    <col min="8717" max="8717" width="12.54296875" style="4" bestFit="1" customWidth="1"/>
    <col min="8718" max="8718" width="12.7265625" style="4" bestFit="1" customWidth="1"/>
    <col min="8719" max="8960" width="9.1796875" style="4"/>
    <col min="8961" max="8961" width="22.7265625" style="4" customWidth="1"/>
    <col min="8962" max="8962" width="27.1796875" style="4" bestFit="1" customWidth="1"/>
    <col min="8963" max="8963" width="27.7265625" style="4" customWidth="1"/>
    <col min="8964" max="8964" width="33.54296875" style="4" bestFit="1" customWidth="1"/>
    <col min="8965" max="8965" width="23.7265625" style="4" bestFit="1" customWidth="1"/>
    <col min="8966" max="8966" width="26.1796875" style="4" bestFit="1" customWidth="1"/>
    <col min="8967" max="8967" width="21.453125" style="4" bestFit="1" customWidth="1"/>
    <col min="8968" max="8968" width="14.1796875" style="4" customWidth="1"/>
    <col min="8969" max="8969" width="9.7265625" style="4" customWidth="1"/>
    <col min="8970" max="8970" width="9.1796875" style="4"/>
    <col min="8971" max="8971" width="15.54296875" style="4" bestFit="1" customWidth="1"/>
    <col min="8972" max="8972" width="9.1796875" style="4"/>
    <col min="8973" max="8973" width="12.54296875" style="4" bestFit="1" customWidth="1"/>
    <col min="8974" max="8974" width="12.7265625" style="4" bestFit="1" customWidth="1"/>
    <col min="8975" max="9216" width="9.1796875" style="4"/>
    <col min="9217" max="9217" width="22.7265625" style="4" customWidth="1"/>
    <col min="9218" max="9218" width="27.1796875" style="4" bestFit="1" customWidth="1"/>
    <col min="9219" max="9219" width="27.7265625" style="4" customWidth="1"/>
    <col min="9220" max="9220" width="33.54296875" style="4" bestFit="1" customWidth="1"/>
    <col min="9221" max="9221" width="23.7265625" style="4" bestFit="1" customWidth="1"/>
    <col min="9222" max="9222" width="26.1796875" style="4" bestFit="1" customWidth="1"/>
    <col min="9223" max="9223" width="21.453125" style="4" bestFit="1" customWidth="1"/>
    <col min="9224" max="9224" width="14.1796875" style="4" customWidth="1"/>
    <col min="9225" max="9225" width="9.7265625" style="4" customWidth="1"/>
    <col min="9226" max="9226" width="9.1796875" style="4"/>
    <col min="9227" max="9227" width="15.54296875" style="4" bestFit="1" customWidth="1"/>
    <col min="9228" max="9228" width="9.1796875" style="4"/>
    <col min="9229" max="9229" width="12.54296875" style="4" bestFit="1" customWidth="1"/>
    <col min="9230" max="9230" width="12.7265625" style="4" bestFit="1" customWidth="1"/>
    <col min="9231" max="9472" width="9.1796875" style="4"/>
    <col min="9473" max="9473" width="22.7265625" style="4" customWidth="1"/>
    <col min="9474" max="9474" width="27.1796875" style="4" bestFit="1" customWidth="1"/>
    <col min="9475" max="9475" width="27.7265625" style="4" customWidth="1"/>
    <col min="9476" max="9476" width="33.54296875" style="4" bestFit="1" customWidth="1"/>
    <col min="9477" max="9477" width="23.7265625" style="4" bestFit="1" customWidth="1"/>
    <col min="9478" max="9478" width="26.1796875" style="4" bestFit="1" customWidth="1"/>
    <col min="9479" max="9479" width="21.453125" style="4" bestFit="1" customWidth="1"/>
    <col min="9480" max="9480" width="14.1796875" style="4" customWidth="1"/>
    <col min="9481" max="9481" width="9.7265625" style="4" customWidth="1"/>
    <col min="9482" max="9482" width="9.1796875" style="4"/>
    <col min="9483" max="9483" width="15.54296875" style="4" bestFit="1" customWidth="1"/>
    <col min="9484" max="9484" width="9.1796875" style="4"/>
    <col min="9485" max="9485" width="12.54296875" style="4" bestFit="1" customWidth="1"/>
    <col min="9486" max="9486" width="12.7265625" style="4" bestFit="1" customWidth="1"/>
    <col min="9487" max="9728" width="9.1796875" style="4"/>
    <col min="9729" max="9729" width="22.7265625" style="4" customWidth="1"/>
    <col min="9730" max="9730" width="27.1796875" style="4" bestFit="1" customWidth="1"/>
    <col min="9731" max="9731" width="27.7265625" style="4" customWidth="1"/>
    <col min="9732" max="9732" width="33.54296875" style="4" bestFit="1" customWidth="1"/>
    <col min="9733" max="9733" width="23.7265625" style="4" bestFit="1" customWidth="1"/>
    <col min="9734" max="9734" width="26.1796875" style="4" bestFit="1" customWidth="1"/>
    <col min="9735" max="9735" width="21.453125" style="4" bestFit="1" customWidth="1"/>
    <col min="9736" max="9736" width="14.1796875" style="4" customWidth="1"/>
    <col min="9737" max="9737" width="9.7265625" style="4" customWidth="1"/>
    <col min="9738" max="9738" width="9.1796875" style="4"/>
    <col min="9739" max="9739" width="15.54296875" style="4" bestFit="1" customWidth="1"/>
    <col min="9740" max="9740" width="9.1796875" style="4"/>
    <col min="9741" max="9741" width="12.54296875" style="4" bestFit="1" customWidth="1"/>
    <col min="9742" max="9742" width="12.7265625" style="4" bestFit="1" customWidth="1"/>
    <col min="9743" max="9984" width="9.1796875" style="4"/>
    <col min="9985" max="9985" width="22.7265625" style="4" customWidth="1"/>
    <col min="9986" max="9986" width="27.1796875" style="4" bestFit="1" customWidth="1"/>
    <col min="9987" max="9987" width="27.7265625" style="4" customWidth="1"/>
    <col min="9988" max="9988" width="33.54296875" style="4" bestFit="1" customWidth="1"/>
    <col min="9989" max="9989" width="23.7265625" style="4" bestFit="1" customWidth="1"/>
    <col min="9990" max="9990" width="26.1796875" style="4" bestFit="1" customWidth="1"/>
    <col min="9991" max="9991" width="21.453125" style="4" bestFit="1" customWidth="1"/>
    <col min="9992" max="9992" width="14.1796875" style="4" customWidth="1"/>
    <col min="9993" max="9993" width="9.7265625" style="4" customWidth="1"/>
    <col min="9994" max="9994" width="9.1796875" style="4"/>
    <col min="9995" max="9995" width="15.54296875" style="4" bestFit="1" customWidth="1"/>
    <col min="9996" max="9996" width="9.1796875" style="4"/>
    <col min="9997" max="9997" width="12.54296875" style="4" bestFit="1" customWidth="1"/>
    <col min="9998" max="9998" width="12.7265625" style="4" bestFit="1" customWidth="1"/>
    <col min="9999" max="10240" width="9.1796875" style="4"/>
    <col min="10241" max="10241" width="22.7265625" style="4" customWidth="1"/>
    <col min="10242" max="10242" width="27.1796875" style="4" bestFit="1" customWidth="1"/>
    <col min="10243" max="10243" width="27.7265625" style="4" customWidth="1"/>
    <col min="10244" max="10244" width="33.54296875" style="4" bestFit="1" customWidth="1"/>
    <col min="10245" max="10245" width="23.7265625" style="4" bestFit="1" customWidth="1"/>
    <col min="10246" max="10246" width="26.1796875" style="4" bestFit="1" customWidth="1"/>
    <col min="10247" max="10247" width="21.453125" style="4" bestFit="1" customWidth="1"/>
    <col min="10248" max="10248" width="14.1796875" style="4" customWidth="1"/>
    <col min="10249" max="10249" width="9.7265625" style="4" customWidth="1"/>
    <col min="10250" max="10250" width="9.1796875" style="4"/>
    <col min="10251" max="10251" width="15.54296875" style="4" bestFit="1" customWidth="1"/>
    <col min="10252" max="10252" width="9.1796875" style="4"/>
    <col min="10253" max="10253" width="12.54296875" style="4" bestFit="1" customWidth="1"/>
    <col min="10254" max="10254" width="12.7265625" style="4" bestFit="1" customWidth="1"/>
    <col min="10255" max="10496" width="9.1796875" style="4"/>
    <col min="10497" max="10497" width="22.7265625" style="4" customWidth="1"/>
    <col min="10498" max="10498" width="27.1796875" style="4" bestFit="1" customWidth="1"/>
    <col min="10499" max="10499" width="27.7265625" style="4" customWidth="1"/>
    <col min="10500" max="10500" width="33.54296875" style="4" bestFit="1" customWidth="1"/>
    <col min="10501" max="10501" width="23.7265625" style="4" bestFit="1" customWidth="1"/>
    <col min="10502" max="10502" width="26.1796875" style="4" bestFit="1" customWidth="1"/>
    <col min="10503" max="10503" width="21.453125" style="4" bestFit="1" customWidth="1"/>
    <col min="10504" max="10504" width="14.1796875" style="4" customWidth="1"/>
    <col min="10505" max="10505" width="9.7265625" style="4" customWidth="1"/>
    <col min="10506" max="10506" width="9.1796875" style="4"/>
    <col min="10507" max="10507" width="15.54296875" style="4" bestFit="1" customWidth="1"/>
    <col min="10508" max="10508" width="9.1796875" style="4"/>
    <col min="10509" max="10509" width="12.54296875" style="4" bestFit="1" customWidth="1"/>
    <col min="10510" max="10510" width="12.7265625" style="4" bestFit="1" customWidth="1"/>
    <col min="10511" max="10752" width="9.1796875" style="4"/>
    <col min="10753" max="10753" width="22.7265625" style="4" customWidth="1"/>
    <col min="10754" max="10754" width="27.1796875" style="4" bestFit="1" customWidth="1"/>
    <col min="10755" max="10755" width="27.7265625" style="4" customWidth="1"/>
    <col min="10756" max="10756" width="33.54296875" style="4" bestFit="1" customWidth="1"/>
    <col min="10757" max="10757" width="23.7265625" style="4" bestFit="1" customWidth="1"/>
    <col min="10758" max="10758" width="26.1796875" style="4" bestFit="1" customWidth="1"/>
    <col min="10759" max="10759" width="21.453125" style="4" bestFit="1" customWidth="1"/>
    <col min="10760" max="10760" width="14.1796875" style="4" customWidth="1"/>
    <col min="10761" max="10761" width="9.7265625" style="4" customWidth="1"/>
    <col min="10762" max="10762" width="9.1796875" style="4"/>
    <col min="10763" max="10763" width="15.54296875" style="4" bestFit="1" customWidth="1"/>
    <col min="10764" max="10764" width="9.1796875" style="4"/>
    <col min="10765" max="10765" width="12.54296875" style="4" bestFit="1" customWidth="1"/>
    <col min="10766" max="10766" width="12.7265625" style="4" bestFit="1" customWidth="1"/>
    <col min="10767" max="11008" width="9.1796875" style="4"/>
    <col min="11009" max="11009" width="22.7265625" style="4" customWidth="1"/>
    <col min="11010" max="11010" width="27.1796875" style="4" bestFit="1" customWidth="1"/>
    <col min="11011" max="11011" width="27.7265625" style="4" customWidth="1"/>
    <col min="11012" max="11012" width="33.54296875" style="4" bestFit="1" customWidth="1"/>
    <col min="11013" max="11013" width="23.7265625" style="4" bestFit="1" customWidth="1"/>
    <col min="11014" max="11014" width="26.1796875" style="4" bestFit="1" customWidth="1"/>
    <col min="11015" max="11015" width="21.453125" style="4" bestFit="1" customWidth="1"/>
    <col min="11016" max="11016" width="14.1796875" style="4" customWidth="1"/>
    <col min="11017" max="11017" width="9.7265625" style="4" customWidth="1"/>
    <col min="11018" max="11018" width="9.1796875" style="4"/>
    <col min="11019" max="11019" width="15.54296875" style="4" bestFit="1" customWidth="1"/>
    <col min="11020" max="11020" width="9.1796875" style="4"/>
    <col min="11021" max="11021" width="12.54296875" style="4" bestFit="1" customWidth="1"/>
    <col min="11022" max="11022" width="12.7265625" style="4" bestFit="1" customWidth="1"/>
    <col min="11023" max="11264" width="9.1796875" style="4"/>
    <col min="11265" max="11265" width="22.7265625" style="4" customWidth="1"/>
    <col min="11266" max="11266" width="27.1796875" style="4" bestFit="1" customWidth="1"/>
    <col min="11267" max="11267" width="27.7265625" style="4" customWidth="1"/>
    <col min="11268" max="11268" width="33.54296875" style="4" bestFit="1" customWidth="1"/>
    <col min="11269" max="11269" width="23.7265625" style="4" bestFit="1" customWidth="1"/>
    <col min="11270" max="11270" width="26.1796875" style="4" bestFit="1" customWidth="1"/>
    <col min="11271" max="11271" width="21.453125" style="4" bestFit="1" customWidth="1"/>
    <col min="11272" max="11272" width="14.1796875" style="4" customWidth="1"/>
    <col min="11273" max="11273" width="9.7265625" style="4" customWidth="1"/>
    <col min="11274" max="11274" width="9.1796875" style="4"/>
    <col min="11275" max="11275" width="15.54296875" style="4" bestFit="1" customWidth="1"/>
    <col min="11276" max="11276" width="9.1796875" style="4"/>
    <col min="11277" max="11277" width="12.54296875" style="4" bestFit="1" customWidth="1"/>
    <col min="11278" max="11278" width="12.7265625" style="4" bestFit="1" customWidth="1"/>
    <col min="11279" max="11520" width="9.1796875" style="4"/>
    <col min="11521" max="11521" width="22.7265625" style="4" customWidth="1"/>
    <col min="11522" max="11522" width="27.1796875" style="4" bestFit="1" customWidth="1"/>
    <col min="11523" max="11523" width="27.7265625" style="4" customWidth="1"/>
    <col min="11524" max="11524" width="33.54296875" style="4" bestFit="1" customWidth="1"/>
    <col min="11525" max="11525" width="23.7265625" style="4" bestFit="1" customWidth="1"/>
    <col min="11526" max="11526" width="26.1796875" style="4" bestFit="1" customWidth="1"/>
    <col min="11527" max="11527" width="21.453125" style="4" bestFit="1" customWidth="1"/>
    <col min="11528" max="11528" width="14.1796875" style="4" customWidth="1"/>
    <col min="11529" max="11529" width="9.7265625" style="4" customWidth="1"/>
    <col min="11530" max="11530" width="9.1796875" style="4"/>
    <col min="11531" max="11531" width="15.54296875" style="4" bestFit="1" customWidth="1"/>
    <col min="11532" max="11532" width="9.1796875" style="4"/>
    <col min="11533" max="11533" width="12.54296875" style="4" bestFit="1" customWidth="1"/>
    <col min="11534" max="11534" width="12.7265625" style="4" bestFit="1" customWidth="1"/>
    <col min="11535" max="11776" width="9.1796875" style="4"/>
    <col min="11777" max="11777" width="22.7265625" style="4" customWidth="1"/>
    <col min="11778" max="11778" width="27.1796875" style="4" bestFit="1" customWidth="1"/>
    <col min="11779" max="11779" width="27.7265625" style="4" customWidth="1"/>
    <col min="11780" max="11780" width="33.54296875" style="4" bestFit="1" customWidth="1"/>
    <col min="11781" max="11781" width="23.7265625" style="4" bestFit="1" customWidth="1"/>
    <col min="11782" max="11782" width="26.1796875" style="4" bestFit="1" customWidth="1"/>
    <col min="11783" max="11783" width="21.453125" style="4" bestFit="1" customWidth="1"/>
    <col min="11784" max="11784" width="14.1796875" style="4" customWidth="1"/>
    <col min="11785" max="11785" width="9.7265625" style="4" customWidth="1"/>
    <col min="11786" max="11786" width="9.1796875" style="4"/>
    <col min="11787" max="11787" width="15.54296875" style="4" bestFit="1" customWidth="1"/>
    <col min="11788" max="11788" width="9.1796875" style="4"/>
    <col min="11789" max="11789" width="12.54296875" style="4" bestFit="1" customWidth="1"/>
    <col min="11790" max="11790" width="12.7265625" style="4" bestFit="1" customWidth="1"/>
    <col min="11791" max="12032" width="9.1796875" style="4"/>
    <col min="12033" max="12033" width="22.7265625" style="4" customWidth="1"/>
    <col min="12034" max="12034" width="27.1796875" style="4" bestFit="1" customWidth="1"/>
    <col min="12035" max="12035" width="27.7265625" style="4" customWidth="1"/>
    <col min="12036" max="12036" width="33.54296875" style="4" bestFit="1" customWidth="1"/>
    <col min="12037" max="12037" width="23.7265625" style="4" bestFit="1" customWidth="1"/>
    <col min="12038" max="12038" width="26.1796875" style="4" bestFit="1" customWidth="1"/>
    <col min="12039" max="12039" width="21.453125" style="4" bestFit="1" customWidth="1"/>
    <col min="12040" max="12040" width="14.1796875" style="4" customWidth="1"/>
    <col min="12041" max="12041" width="9.7265625" style="4" customWidth="1"/>
    <col min="12042" max="12042" width="9.1796875" style="4"/>
    <col min="12043" max="12043" width="15.54296875" style="4" bestFit="1" customWidth="1"/>
    <col min="12044" max="12044" width="9.1796875" style="4"/>
    <col min="12045" max="12045" width="12.54296875" style="4" bestFit="1" customWidth="1"/>
    <col min="12046" max="12046" width="12.7265625" style="4" bestFit="1" customWidth="1"/>
    <col min="12047" max="12288" width="9.1796875" style="4"/>
    <col min="12289" max="12289" width="22.7265625" style="4" customWidth="1"/>
    <col min="12290" max="12290" width="27.1796875" style="4" bestFit="1" customWidth="1"/>
    <col min="12291" max="12291" width="27.7265625" style="4" customWidth="1"/>
    <col min="12292" max="12292" width="33.54296875" style="4" bestFit="1" customWidth="1"/>
    <col min="12293" max="12293" width="23.7265625" style="4" bestFit="1" customWidth="1"/>
    <col min="12294" max="12294" width="26.1796875" style="4" bestFit="1" customWidth="1"/>
    <col min="12295" max="12295" width="21.453125" style="4" bestFit="1" customWidth="1"/>
    <col min="12296" max="12296" width="14.1796875" style="4" customWidth="1"/>
    <col min="12297" max="12297" width="9.7265625" style="4" customWidth="1"/>
    <col min="12298" max="12298" width="9.1796875" style="4"/>
    <col min="12299" max="12299" width="15.54296875" style="4" bestFit="1" customWidth="1"/>
    <col min="12300" max="12300" width="9.1796875" style="4"/>
    <col min="12301" max="12301" width="12.54296875" style="4" bestFit="1" customWidth="1"/>
    <col min="12302" max="12302" width="12.7265625" style="4" bestFit="1" customWidth="1"/>
    <col min="12303" max="12544" width="9.1796875" style="4"/>
    <col min="12545" max="12545" width="22.7265625" style="4" customWidth="1"/>
    <col min="12546" max="12546" width="27.1796875" style="4" bestFit="1" customWidth="1"/>
    <col min="12547" max="12547" width="27.7265625" style="4" customWidth="1"/>
    <col min="12548" max="12548" width="33.54296875" style="4" bestFit="1" customWidth="1"/>
    <col min="12549" max="12549" width="23.7265625" style="4" bestFit="1" customWidth="1"/>
    <col min="12550" max="12550" width="26.1796875" style="4" bestFit="1" customWidth="1"/>
    <col min="12551" max="12551" width="21.453125" style="4" bestFit="1" customWidth="1"/>
    <col min="12552" max="12552" width="14.1796875" style="4" customWidth="1"/>
    <col min="12553" max="12553" width="9.7265625" style="4" customWidth="1"/>
    <col min="12554" max="12554" width="9.1796875" style="4"/>
    <col min="12555" max="12555" width="15.54296875" style="4" bestFit="1" customWidth="1"/>
    <col min="12556" max="12556" width="9.1796875" style="4"/>
    <col min="12557" max="12557" width="12.54296875" style="4" bestFit="1" customWidth="1"/>
    <col min="12558" max="12558" width="12.7265625" style="4" bestFit="1" customWidth="1"/>
    <col min="12559" max="12800" width="9.1796875" style="4"/>
    <col min="12801" max="12801" width="22.7265625" style="4" customWidth="1"/>
    <col min="12802" max="12802" width="27.1796875" style="4" bestFit="1" customWidth="1"/>
    <col min="12803" max="12803" width="27.7265625" style="4" customWidth="1"/>
    <col min="12804" max="12804" width="33.54296875" style="4" bestFit="1" customWidth="1"/>
    <col min="12805" max="12805" width="23.7265625" style="4" bestFit="1" customWidth="1"/>
    <col min="12806" max="12806" width="26.1796875" style="4" bestFit="1" customWidth="1"/>
    <col min="12807" max="12807" width="21.453125" style="4" bestFit="1" customWidth="1"/>
    <col min="12808" max="12808" width="14.1796875" style="4" customWidth="1"/>
    <col min="12809" max="12809" width="9.7265625" style="4" customWidth="1"/>
    <col min="12810" max="12810" width="9.1796875" style="4"/>
    <col min="12811" max="12811" width="15.54296875" style="4" bestFit="1" customWidth="1"/>
    <col min="12812" max="12812" width="9.1796875" style="4"/>
    <col min="12813" max="12813" width="12.54296875" style="4" bestFit="1" customWidth="1"/>
    <col min="12814" max="12814" width="12.7265625" style="4" bestFit="1" customWidth="1"/>
    <col min="12815" max="13056" width="9.1796875" style="4"/>
    <col min="13057" max="13057" width="22.7265625" style="4" customWidth="1"/>
    <col min="13058" max="13058" width="27.1796875" style="4" bestFit="1" customWidth="1"/>
    <col min="13059" max="13059" width="27.7265625" style="4" customWidth="1"/>
    <col min="13060" max="13060" width="33.54296875" style="4" bestFit="1" customWidth="1"/>
    <col min="13061" max="13061" width="23.7265625" style="4" bestFit="1" customWidth="1"/>
    <col min="13062" max="13062" width="26.1796875" style="4" bestFit="1" customWidth="1"/>
    <col min="13063" max="13063" width="21.453125" style="4" bestFit="1" customWidth="1"/>
    <col min="13064" max="13064" width="14.1796875" style="4" customWidth="1"/>
    <col min="13065" max="13065" width="9.7265625" style="4" customWidth="1"/>
    <col min="13066" max="13066" width="9.1796875" style="4"/>
    <col min="13067" max="13067" width="15.54296875" style="4" bestFit="1" customWidth="1"/>
    <col min="13068" max="13068" width="9.1796875" style="4"/>
    <col min="13069" max="13069" width="12.54296875" style="4" bestFit="1" customWidth="1"/>
    <col min="13070" max="13070" width="12.7265625" style="4" bestFit="1" customWidth="1"/>
    <col min="13071" max="13312" width="9.1796875" style="4"/>
    <col min="13313" max="13313" width="22.7265625" style="4" customWidth="1"/>
    <col min="13314" max="13314" width="27.1796875" style="4" bestFit="1" customWidth="1"/>
    <col min="13315" max="13315" width="27.7265625" style="4" customWidth="1"/>
    <col min="13316" max="13316" width="33.54296875" style="4" bestFit="1" customWidth="1"/>
    <col min="13317" max="13317" width="23.7265625" style="4" bestFit="1" customWidth="1"/>
    <col min="13318" max="13318" width="26.1796875" style="4" bestFit="1" customWidth="1"/>
    <col min="13319" max="13319" width="21.453125" style="4" bestFit="1" customWidth="1"/>
    <col min="13320" max="13320" width="14.1796875" style="4" customWidth="1"/>
    <col min="13321" max="13321" width="9.7265625" style="4" customWidth="1"/>
    <col min="13322" max="13322" width="9.1796875" style="4"/>
    <col min="13323" max="13323" width="15.54296875" style="4" bestFit="1" customWidth="1"/>
    <col min="13324" max="13324" width="9.1796875" style="4"/>
    <col min="13325" max="13325" width="12.54296875" style="4" bestFit="1" customWidth="1"/>
    <col min="13326" max="13326" width="12.7265625" style="4" bestFit="1" customWidth="1"/>
    <col min="13327" max="13568" width="9.1796875" style="4"/>
    <col min="13569" max="13569" width="22.7265625" style="4" customWidth="1"/>
    <col min="13570" max="13570" width="27.1796875" style="4" bestFit="1" customWidth="1"/>
    <col min="13571" max="13571" width="27.7265625" style="4" customWidth="1"/>
    <col min="13572" max="13572" width="33.54296875" style="4" bestFit="1" customWidth="1"/>
    <col min="13573" max="13573" width="23.7265625" style="4" bestFit="1" customWidth="1"/>
    <col min="13574" max="13574" width="26.1796875" style="4" bestFit="1" customWidth="1"/>
    <col min="13575" max="13575" width="21.453125" style="4" bestFit="1" customWidth="1"/>
    <col min="13576" max="13576" width="14.1796875" style="4" customWidth="1"/>
    <col min="13577" max="13577" width="9.7265625" style="4" customWidth="1"/>
    <col min="13578" max="13578" width="9.1796875" style="4"/>
    <col min="13579" max="13579" width="15.54296875" style="4" bestFit="1" customWidth="1"/>
    <col min="13580" max="13580" width="9.1796875" style="4"/>
    <col min="13581" max="13581" width="12.54296875" style="4" bestFit="1" customWidth="1"/>
    <col min="13582" max="13582" width="12.7265625" style="4" bestFit="1" customWidth="1"/>
    <col min="13583" max="13824" width="9.1796875" style="4"/>
    <col min="13825" max="13825" width="22.7265625" style="4" customWidth="1"/>
    <col min="13826" max="13826" width="27.1796875" style="4" bestFit="1" customWidth="1"/>
    <col min="13827" max="13827" width="27.7265625" style="4" customWidth="1"/>
    <col min="13828" max="13828" width="33.54296875" style="4" bestFit="1" customWidth="1"/>
    <col min="13829" max="13829" width="23.7265625" style="4" bestFit="1" customWidth="1"/>
    <col min="13830" max="13830" width="26.1796875" style="4" bestFit="1" customWidth="1"/>
    <col min="13831" max="13831" width="21.453125" style="4" bestFit="1" customWidth="1"/>
    <col min="13832" max="13832" width="14.1796875" style="4" customWidth="1"/>
    <col min="13833" max="13833" width="9.7265625" style="4" customWidth="1"/>
    <col min="13834" max="13834" width="9.1796875" style="4"/>
    <col min="13835" max="13835" width="15.54296875" style="4" bestFit="1" customWidth="1"/>
    <col min="13836" max="13836" width="9.1796875" style="4"/>
    <col min="13837" max="13837" width="12.54296875" style="4" bestFit="1" customWidth="1"/>
    <col min="13838" max="13838" width="12.7265625" style="4" bestFit="1" customWidth="1"/>
    <col min="13839" max="14080" width="9.1796875" style="4"/>
    <col min="14081" max="14081" width="22.7265625" style="4" customWidth="1"/>
    <col min="14082" max="14082" width="27.1796875" style="4" bestFit="1" customWidth="1"/>
    <col min="14083" max="14083" width="27.7265625" style="4" customWidth="1"/>
    <col min="14084" max="14084" width="33.54296875" style="4" bestFit="1" customWidth="1"/>
    <col min="14085" max="14085" width="23.7265625" style="4" bestFit="1" customWidth="1"/>
    <col min="14086" max="14086" width="26.1796875" style="4" bestFit="1" customWidth="1"/>
    <col min="14087" max="14087" width="21.453125" style="4" bestFit="1" customWidth="1"/>
    <col min="14088" max="14088" width="14.1796875" style="4" customWidth="1"/>
    <col min="14089" max="14089" width="9.7265625" style="4" customWidth="1"/>
    <col min="14090" max="14090" width="9.1796875" style="4"/>
    <col min="14091" max="14091" width="15.54296875" style="4" bestFit="1" customWidth="1"/>
    <col min="14092" max="14092" width="9.1796875" style="4"/>
    <col min="14093" max="14093" width="12.54296875" style="4" bestFit="1" customWidth="1"/>
    <col min="14094" max="14094" width="12.7265625" style="4" bestFit="1" customWidth="1"/>
    <col min="14095" max="14336" width="9.1796875" style="4"/>
    <col min="14337" max="14337" width="22.7265625" style="4" customWidth="1"/>
    <col min="14338" max="14338" width="27.1796875" style="4" bestFit="1" customWidth="1"/>
    <col min="14339" max="14339" width="27.7265625" style="4" customWidth="1"/>
    <col min="14340" max="14340" width="33.54296875" style="4" bestFit="1" customWidth="1"/>
    <col min="14341" max="14341" width="23.7265625" style="4" bestFit="1" customWidth="1"/>
    <col min="14342" max="14342" width="26.1796875" style="4" bestFit="1" customWidth="1"/>
    <col min="14343" max="14343" width="21.453125" style="4" bestFit="1" customWidth="1"/>
    <col min="14344" max="14344" width="14.1796875" style="4" customWidth="1"/>
    <col min="14345" max="14345" width="9.7265625" style="4" customWidth="1"/>
    <col min="14346" max="14346" width="9.1796875" style="4"/>
    <col min="14347" max="14347" width="15.54296875" style="4" bestFit="1" customWidth="1"/>
    <col min="14348" max="14348" width="9.1796875" style="4"/>
    <col min="14349" max="14349" width="12.54296875" style="4" bestFit="1" customWidth="1"/>
    <col min="14350" max="14350" width="12.7265625" style="4" bestFit="1" customWidth="1"/>
    <col min="14351" max="14592" width="9.1796875" style="4"/>
    <col min="14593" max="14593" width="22.7265625" style="4" customWidth="1"/>
    <col min="14594" max="14594" width="27.1796875" style="4" bestFit="1" customWidth="1"/>
    <col min="14595" max="14595" width="27.7265625" style="4" customWidth="1"/>
    <col min="14596" max="14596" width="33.54296875" style="4" bestFit="1" customWidth="1"/>
    <col min="14597" max="14597" width="23.7265625" style="4" bestFit="1" customWidth="1"/>
    <col min="14598" max="14598" width="26.1796875" style="4" bestFit="1" customWidth="1"/>
    <col min="14599" max="14599" width="21.453125" style="4" bestFit="1" customWidth="1"/>
    <col min="14600" max="14600" width="14.1796875" style="4" customWidth="1"/>
    <col min="14601" max="14601" width="9.7265625" style="4" customWidth="1"/>
    <col min="14602" max="14602" width="9.1796875" style="4"/>
    <col min="14603" max="14603" width="15.54296875" style="4" bestFit="1" customWidth="1"/>
    <col min="14604" max="14604" width="9.1796875" style="4"/>
    <col min="14605" max="14605" width="12.54296875" style="4" bestFit="1" customWidth="1"/>
    <col min="14606" max="14606" width="12.7265625" style="4" bestFit="1" customWidth="1"/>
    <col min="14607" max="14848" width="9.1796875" style="4"/>
    <col min="14849" max="14849" width="22.7265625" style="4" customWidth="1"/>
    <col min="14850" max="14850" width="27.1796875" style="4" bestFit="1" customWidth="1"/>
    <col min="14851" max="14851" width="27.7265625" style="4" customWidth="1"/>
    <col min="14852" max="14852" width="33.54296875" style="4" bestFit="1" customWidth="1"/>
    <col min="14853" max="14853" width="23.7265625" style="4" bestFit="1" customWidth="1"/>
    <col min="14854" max="14854" width="26.1796875" style="4" bestFit="1" customWidth="1"/>
    <col min="14855" max="14855" width="21.453125" style="4" bestFit="1" customWidth="1"/>
    <col min="14856" max="14856" width="14.1796875" style="4" customWidth="1"/>
    <col min="14857" max="14857" width="9.7265625" style="4" customWidth="1"/>
    <col min="14858" max="14858" width="9.1796875" style="4"/>
    <col min="14859" max="14859" width="15.54296875" style="4" bestFit="1" customWidth="1"/>
    <col min="14860" max="14860" width="9.1796875" style="4"/>
    <col min="14861" max="14861" width="12.54296875" style="4" bestFit="1" customWidth="1"/>
    <col min="14862" max="14862" width="12.7265625" style="4" bestFit="1" customWidth="1"/>
    <col min="14863" max="15104" width="9.1796875" style="4"/>
    <col min="15105" max="15105" width="22.7265625" style="4" customWidth="1"/>
    <col min="15106" max="15106" width="27.1796875" style="4" bestFit="1" customWidth="1"/>
    <col min="15107" max="15107" width="27.7265625" style="4" customWidth="1"/>
    <col min="15108" max="15108" width="33.54296875" style="4" bestFit="1" customWidth="1"/>
    <col min="15109" max="15109" width="23.7265625" style="4" bestFit="1" customWidth="1"/>
    <col min="15110" max="15110" width="26.1796875" style="4" bestFit="1" customWidth="1"/>
    <col min="15111" max="15111" width="21.453125" style="4" bestFit="1" customWidth="1"/>
    <col min="15112" max="15112" width="14.1796875" style="4" customWidth="1"/>
    <col min="15113" max="15113" width="9.7265625" style="4" customWidth="1"/>
    <col min="15114" max="15114" width="9.1796875" style="4"/>
    <col min="15115" max="15115" width="15.54296875" style="4" bestFit="1" customWidth="1"/>
    <col min="15116" max="15116" width="9.1796875" style="4"/>
    <col min="15117" max="15117" width="12.54296875" style="4" bestFit="1" customWidth="1"/>
    <col min="15118" max="15118" width="12.7265625" style="4" bestFit="1" customWidth="1"/>
    <col min="15119" max="15360" width="9.1796875" style="4"/>
    <col min="15361" max="15361" width="22.7265625" style="4" customWidth="1"/>
    <col min="15362" max="15362" width="27.1796875" style="4" bestFit="1" customWidth="1"/>
    <col min="15363" max="15363" width="27.7265625" style="4" customWidth="1"/>
    <col min="15364" max="15364" width="33.54296875" style="4" bestFit="1" customWidth="1"/>
    <col min="15365" max="15365" width="23.7265625" style="4" bestFit="1" customWidth="1"/>
    <col min="15366" max="15366" width="26.1796875" style="4" bestFit="1" customWidth="1"/>
    <col min="15367" max="15367" width="21.453125" style="4" bestFit="1" customWidth="1"/>
    <col min="15368" max="15368" width="14.1796875" style="4" customWidth="1"/>
    <col min="15369" max="15369" width="9.7265625" style="4" customWidth="1"/>
    <col min="15370" max="15370" width="9.1796875" style="4"/>
    <col min="15371" max="15371" width="15.54296875" style="4" bestFit="1" customWidth="1"/>
    <col min="15372" max="15372" width="9.1796875" style="4"/>
    <col min="15373" max="15373" width="12.54296875" style="4" bestFit="1" customWidth="1"/>
    <col min="15374" max="15374" width="12.7265625" style="4" bestFit="1" customWidth="1"/>
    <col min="15375" max="15616" width="9.1796875" style="4"/>
    <col min="15617" max="15617" width="22.7265625" style="4" customWidth="1"/>
    <col min="15618" max="15618" width="27.1796875" style="4" bestFit="1" customWidth="1"/>
    <col min="15619" max="15619" width="27.7265625" style="4" customWidth="1"/>
    <col min="15620" max="15620" width="33.54296875" style="4" bestFit="1" customWidth="1"/>
    <col min="15621" max="15621" width="23.7265625" style="4" bestFit="1" customWidth="1"/>
    <col min="15622" max="15622" width="26.1796875" style="4" bestFit="1" customWidth="1"/>
    <col min="15623" max="15623" width="21.453125" style="4" bestFit="1" customWidth="1"/>
    <col min="15624" max="15624" width="14.1796875" style="4" customWidth="1"/>
    <col min="15625" max="15625" width="9.7265625" style="4" customWidth="1"/>
    <col min="15626" max="15626" width="9.1796875" style="4"/>
    <col min="15627" max="15627" width="15.54296875" style="4" bestFit="1" customWidth="1"/>
    <col min="15628" max="15628" width="9.1796875" style="4"/>
    <col min="15629" max="15629" width="12.54296875" style="4" bestFit="1" customWidth="1"/>
    <col min="15630" max="15630" width="12.7265625" style="4" bestFit="1" customWidth="1"/>
    <col min="15631" max="15872" width="9.1796875" style="4"/>
    <col min="15873" max="15873" width="22.7265625" style="4" customWidth="1"/>
    <col min="15874" max="15874" width="27.1796875" style="4" bestFit="1" customWidth="1"/>
    <col min="15875" max="15875" width="27.7265625" style="4" customWidth="1"/>
    <col min="15876" max="15876" width="33.54296875" style="4" bestFit="1" customWidth="1"/>
    <col min="15877" max="15877" width="23.7265625" style="4" bestFit="1" customWidth="1"/>
    <col min="15878" max="15878" width="26.1796875" style="4" bestFit="1" customWidth="1"/>
    <col min="15879" max="15879" width="21.453125" style="4" bestFit="1" customWidth="1"/>
    <col min="15880" max="15880" width="14.1796875" style="4" customWidth="1"/>
    <col min="15881" max="15881" width="9.7265625" style="4" customWidth="1"/>
    <col min="15882" max="15882" width="9.1796875" style="4"/>
    <col min="15883" max="15883" width="15.54296875" style="4" bestFit="1" customWidth="1"/>
    <col min="15884" max="15884" width="9.1796875" style="4"/>
    <col min="15885" max="15885" width="12.54296875" style="4" bestFit="1" customWidth="1"/>
    <col min="15886" max="15886" width="12.7265625" style="4" bestFit="1" customWidth="1"/>
    <col min="15887" max="16128" width="9.1796875" style="4"/>
    <col min="16129" max="16129" width="22.7265625" style="4" customWidth="1"/>
    <col min="16130" max="16130" width="27.1796875" style="4" bestFit="1" customWidth="1"/>
    <col min="16131" max="16131" width="27.7265625" style="4" customWidth="1"/>
    <col min="16132" max="16132" width="33.54296875" style="4" bestFit="1" customWidth="1"/>
    <col min="16133" max="16133" width="23.7265625" style="4" bestFit="1" customWidth="1"/>
    <col min="16134" max="16134" width="26.1796875" style="4" bestFit="1" customWidth="1"/>
    <col min="16135" max="16135" width="21.453125" style="4" bestFit="1" customWidth="1"/>
    <col min="16136" max="16136" width="14.1796875" style="4" customWidth="1"/>
    <col min="16137" max="16137" width="9.7265625" style="4" customWidth="1"/>
    <col min="16138" max="16138" width="9.1796875" style="4"/>
    <col min="16139" max="16139" width="15.54296875" style="4" bestFit="1" customWidth="1"/>
    <col min="16140" max="16140" width="9.1796875" style="4"/>
    <col min="16141" max="16141" width="12.54296875" style="4" bestFit="1" customWidth="1"/>
    <col min="16142" max="16142" width="12.7265625" style="4" bestFit="1" customWidth="1"/>
    <col min="16143" max="16384" width="9.1796875" style="4"/>
  </cols>
  <sheetData>
    <row r="1" spans="1:14" ht="25">
      <c r="A1" s="795" t="s">
        <v>622</v>
      </c>
      <c r="E1" s="59"/>
    </row>
    <row r="2" spans="1:14" s="162" customFormat="1" ht="18" thickBot="1">
      <c r="A2" s="168" t="s">
        <v>1421</v>
      </c>
      <c r="B2" s="163"/>
      <c r="C2" s="163"/>
      <c r="D2" s="1249"/>
      <c r="E2" s="220"/>
      <c r="H2" s="1250"/>
      <c r="I2" s="1250"/>
    </row>
    <row r="3" spans="1:14" s="8" customFormat="1" ht="15">
      <c r="A3" s="276" t="s">
        <v>17</v>
      </c>
      <c r="B3" s="323" t="s">
        <v>367</v>
      </c>
      <c r="C3" s="323" t="s">
        <v>368</v>
      </c>
      <c r="D3" s="324" t="s">
        <v>367</v>
      </c>
      <c r="E3" s="790"/>
      <c r="H3" s="75"/>
      <c r="I3" s="75"/>
    </row>
    <row r="4" spans="1:14" s="8" customFormat="1" ht="22.5" customHeight="1">
      <c r="A4" s="148"/>
      <c r="B4" s="790" t="s">
        <v>369</v>
      </c>
      <c r="C4" s="790" t="s">
        <v>460</v>
      </c>
      <c r="D4" s="791" t="s">
        <v>370</v>
      </c>
      <c r="E4" s="790"/>
      <c r="H4" s="75"/>
      <c r="I4" s="75"/>
    </row>
    <row r="5" spans="1:14" s="8" customFormat="1" ht="27.75" customHeight="1" thickBot="1">
      <c r="A5" s="277"/>
      <c r="B5" s="273" t="s">
        <v>1316</v>
      </c>
      <c r="C5" s="273" t="s">
        <v>1317</v>
      </c>
      <c r="D5" s="278" t="s">
        <v>371</v>
      </c>
      <c r="E5" s="790"/>
      <c r="H5" s="75"/>
      <c r="I5" s="75"/>
    </row>
    <row r="6" spans="1:14" ht="20.149999999999999" customHeight="1">
      <c r="A6" s="1195">
        <v>1992</v>
      </c>
      <c r="B6" s="325">
        <v>20.399999999999999</v>
      </c>
      <c r="C6" s="325">
        <v>75.456299999999985</v>
      </c>
      <c r="D6" s="326">
        <v>27.035515921135815</v>
      </c>
      <c r="E6" s="1251"/>
      <c r="F6" s="1252"/>
      <c r="G6" s="1253"/>
      <c r="K6" s="1254"/>
      <c r="L6" s="1254"/>
      <c r="M6" s="1254"/>
      <c r="N6" s="894"/>
    </row>
    <row r="7" spans="1:14" ht="20.149999999999999" customHeight="1">
      <c r="A7" s="1195">
        <v>1993</v>
      </c>
      <c r="B7" s="325">
        <v>15.462899999999999</v>
      </c>
      <c r="C7" s="325">
        <v>88.820999999999998</v>
      </c>
      <c r="D7" s="326">
        <v>17.40905866855811</v>
      </c>
      <c r="E7" s="1251"/>
      <c r="F7" s="1252"/>
      <c r="G7" s="1253"/>
      <c r="K7" s="1254"/>
      <c r="L7" s="1254"/>
      <c r="M7" s="1254"/>
      <c r="N7" s="894"/>
    </row>
    <row r="8" spans="1:14" ht="20.149999999999999" customHeight="1">
      <c r="A8" s="1195">
        <v>1994</v>
      </c>
      <c r="B8" s="325">
        <v>20.552499999999998</v>
      </c>
      <c r="C8" s="325">
        <v>143.51679999999999</v>
      </c>
      <c r="D8" s="326">
        <v>14.32062309081585</v>
      </c>
      <c r="E8" s="1251"/>
      <c r="F8" s="1252"/>
      <c r="G8" s="1253"/>
      <c r="K8" s="1254"/>
      <c r="L8" s="1254"/>
      <c r="M8" s="1254"/>
      <c r="N8" s="894"/>
    </row>
    <row r="9" spans="1:14" ht="20.149999999999999" customHeight="1">
      <c r="A9" s="1195">
        <v>1995</v>
      </c>
      <c r="B9" s="325">
        <v>32.374499999999998</v>
      </c>
      <c r="C9" s="325">
        <v>204.09059999999997</v>
      </c>
      <c r="D9" s="326">
        <v>15.862807988217002</v>
      </c>
      <c r="E9" s="1251"/>
      <c r="F9" s="1252"/>
      <c r="G9" s="1253"/>
      <c r="K9" s="1254"/>
      <c r="L9" s="1254"/>
      <c r="M9" s="1254"/>
      <c r="N9" s="894"/>
    </row>
    <row r="10" spans="1:14" ht="20.149999999999999" customHeight="1">
      <c r="A10" s="1195">
        <v>1996</v>
      </c>
      <c r="B10" s="325">
        <v>42.302099999999996</v>
      </c>
      <c r="C10" s="325">
        <v>254.85309999999998</v>
      </c>
      <c r="D10" s="326">
        <v>16.598620931038312</v>
      </c>
      <c r="E10" s="1251"/>
      <c r="F10" s="1252"/>
      <c r="G10" s="1253"/>
      <c r="K10" s="1254"/>
      <c r="L10" s="1254"/>
      <c r="M10" s="1254"/>
      <c r="N10" s="894"/>
    </row>
    <row r="11" spans="1:14" ht="20.149999999999999" customHeight="1">
      <c r="A11" s="1195">
        <v>1997</v>
      </c>
      <c r="B11" s="325">
        <v>40.844300000000004</v>
      </c>
      <c r="C11" s="325">
        <v>311.35840000000002</v>
      </c>
      <c r="D11" s="326">
        <v>13.118097986115037</v>
      </c>
      <c r="E11" s="1251"/>
      <c r="F11" s="1252"/>
      <c r="G11" s="1253"/>
      <c r="K11" s="1254"/>
      <c r="L11" s="1254"/>
      <c r="M11" s="1254"/>
      <c r="N11" s="894"/>
    </row>
    <row r="12" spans="1:14" ht="20.149999999999999" customHeight="1">
      <c r="A12" s="1195">
        <v>1998</v>
      </c>
      <c r="B12" s="325">
        <v>42.2607</v>
      </c>
      <c r="C12" s="325">
        <v>366.54409999999996</v>
      </c>
      <c r="D12" s="326">
        <v>11.529499451771287</v>
      </c>
      <c r="E12" s="1251"/>
      <c r="F12" s="1252"/>
      <c r="G12" s="1253"/>
      <c r="K12" s="1254"/>
      <c r="L12" s="1254"/>
      <c r="M12" s="1254"/>
      <c r="N12" s="894"/>
    </row>
    <row r="13" spans="1:14" ht="20.149999999999999" customHeight="1">
      <c r="A13" s="1195">
        <v>1999</v>
      </c>
      <c r="B13" s="325">
        <v>46.823999999999998</v>
      </c>
      <c r="C13" s="325">
        <v>449.05430000000001</v>
      </c>
      <c r="D13" s="326">
        <v>10.427246771715581</v>
      </c>
      <c r="E13" s="1251"/>
      <c r="F13" s="1252"/>
      <c r="G13" s="1253"/>
      <c r="K13" s="1254"/>
      <c r="L13" s="1254"/>
      <c r="M13" s="1254"/>
      <c r="N13" s="894"/>
    </row>
    <row r="14" spans="1:14" ht="20.149999999999999" customHeight="1">
      <c r="A14" s="1195">
        <v>2000</v>
      </c>
      <c r="B14" s="325">
        <v>44.542300000000004</v>
      </c>
      <c r="C14" s="325">
        <v>587.99990000000003</v>
      </c>
      <c r="D14" s="326">
        <v>7.5752223767385001</v>
      </c>
      <c r="E14" s="1251"/>
      <c r="F14" s="1252"/>
      <c r="G14" s="1253"/>
      <c r="K14" s="1254"/>
      <c r="L14" s="1254"/>
      <c r="M14" s="1254"/>
      <c r="N14" s="894"/>
    </row>
    <row r="15" spans="1:14" ht="20.149999999999999" customHeight="1">
      <c r="A15" s="1195">
        <v>2001</v>
      </c>
      <c r="B15" s="325">
        <v>52.428400000000003</v>
      </c>
      <c r="C15" s="325">
        <v>844.48619999999994</v>
      </c>
      <c r="D15" s="326">
        <v>6.2083193307362521</v>
      </c>
      <c r="E15" s="1251"/>
      <c r="F15" s="1252"/>
      <c r="G15" s="1253"/>
      <c r="K15" s="1254"/>
      <c r="L15" s="1254"/>
      <c r="M15" s="1254"/>
      <c r="N15" s="894"/>
    </row>
    <row r="16" spans="1:14" ht="20.149999999999999" customHeight="1">
      <c r="A16" s="1195">
        <v>2002</v>
      </c>
      <c r="B16" s="325">
        <v>82.368399999999994</v>
      </c>
      <c r="C16" s="325">
        <v>948.46410000000003</v>
      </c>
      <c r="D16" s="326">
        <v>8.6843982813898801</v>
      </c>
      <c r="E16" s="1251"/>
      <c r="F16" s="1252"/>
      <c r="G16" s="1253"/>
      <c r="K16" s="1254"/>
      <c r="L16" s="1254"/>
      <c r="M16" s="1254"/>
      <c r="N16" s="894"/>
    </row>
    <row r="17" spans="1:14" ht="20.149999999999999" customHeight="1">
      <c r="A17" s="1195">
        <v>2003</v>
      </c>
      <c r="B17" s="325">
        <v>90.176500000000004</v>
      </c>
      <c r="C17" s="325">
        <v>1203.1990000000001</v>
      </c>
      <c r="D17" s="326">
        <v>7.4947286359114322</v>
      </c>
      <c r="E17" s="1251"/>
      <c r="F17" s="1252"/>
      <c r="G17" s="1253"/>
      <c r="K17" s="1254"/>
      <c r="L17" s="1254"/>
      <c r="M17" s="1254"/>
      <c r="N17" s="894"/>
    </row>
    <row r="18" spans="1:14" ht="20.149999999999999" customHeight="1">
      <c r="A18" s="1195">
        <v>2004</v>
      </c>
      <c r="B18" s="325">
        <v>54.981199999999994</v>
      </c>
      <c r="C18" s="325">
        <v>1519.2427</v>
      </c>
      <c r="D18" s="326">
        <v>3.6189872756999262</v>
      </c>
      <c r="E18" s="1251"/>
      <c r="F18" s="1252"/>
      <c r="G18" s="1253"/>
      <c r="K18" s="1254"/>
      <c r="L18" s="1254"/>
      <c r="M18" s="1254"/>
      <c r="N18" s="894"/>
    </row>
    <row r="19" spans="1:14" ht="20.149999999999999" customHeight="1">
      <c r="A19" s="1195">
        <v>2005</v>
      </c>
      <c r="B19" s="325">
        <v>50.672599999999996</v>
      </c>
      <c r="C19" s="325">
        <v>1991.14642</v>
      </c>
      <c r="D19" s="326">
        <v>2.5448957189195558</v>
      </c>
      <c r="E19" s="1251"/>
      <c r="F19" s="1252"/>
      <c r="G19" s="1253"/>
      <c r="K19" s="9"/>
      <c r="L19" s="9"/>
      <c r="M19" s="1254"/>
      <c r="N19" s="894"/>
    </row>
    <row r="20" spans="1:14" ht="20.149999999999999" customHeight="1">
      <c r="A20" s="1195">
        <v>2006</v>
      </c>
      <c r="B20" s="325">
        <v>25.713699999999999</v>
      </c>
      <c r="C20" s="325">
        <v>2609.2894000000001</v>
      </c>
      <c r="D20" s="326">
        <v>0.98546753763687545</v>
      </c>
      <c r="E20" s="1251"/>
      <c r="F20" s="1252"/>
      <c r="G20" s="1253"/>
      <c r="K20" s="1254"/>
      <c r="L20" s="1254"/>
      <c r="M20" s="1254"/>
      <c r="N20" s="894"/>
    </row>
    <row r="21" spans="1:14" ht="20.149999999999999" customHeight="1">
      <c r="A21" s="1195">
        <v>2007</v>
      </c>
      <c r="B21" s="325">
        <v>41.1004</v>
      </c>
      <c r="C21" s="325">
        <v>4820.6957000000002</v>
      </c>
      <c r="D21" s="326">
        <v>0.85258233578194942</v>
      </c>
      <c r="E21" s="1251"/>
      <c r="F21" s="1252"/>
      <c r="G21" s="1253"/>
      <c r="K21" s="1254"/>
      <c r="L21" s="1254"/>
      <c r="M21" s="1254"/>
      <c r="N21" s="894"/>
    </row>
    <row r="22" spans="1:14" ht="20.149999999999999" customHeight="1">
      <c r="A22" s="1195">
        <v>2008</v>
      </c>
      <c r="B22" s="325">
        <v>13.51220422159</v>
      </c>
      <c r="C22" s="325">
        <v>7799.4001132610392</v>
      </c>
      <c r="D22" s="326">
        <v>0.17324671161075178</v>
      </c>
      <c r="E22" s="1251"/>
      <c r="F22" s="1252"/>
      <c r="G22" s="1253"/>
      <c r="K22" s="1254"/>
      <c r="L22" s="1254"/>
      <c r="M22" s="1254"/>
      <c r="N22" s="894"/>
    </row>
    <row r="23" spans="1:14" ht="20.149999999999999" customHeight="1">
      <c r="A23" s="1195">
        <v>2009</v>
      </c>
      <c r="B23" s="325">
        <v>16.366485012469997</v>
      </c>
      <c r="C23" s="325">
        <v>9667.8766775001768</v>
      </c>
      <c r="D23" s="327">
        <v>0.16928727535963853</v>
      </c>
      <c r="E23" s="1255"/>
      <c r="F23" s="1252"/>
      <c r="G23" s="1253"/>
      <c r="K23" s="1254"/>
      <c r="L23" s="1254"/>
      <c r="M23" s="1254"/>
    </row>
    <row r="24" spans="1:14" ht="20.149999999999999" customHeight="1">
      <c r="A24" s="1195">
        <v>2010</v>
      </c>
      <c r="B24" s="325">
        <v>12.5503</v>
      </c>
      <c r="C24" s="325">
        <v>9198.1730575210786</v>
      </c>
      <c r="D24" s="328">
        <v>0.13644339937416142</v>
      </c>
      <c r="E24" s="1255"/>
      <c r="F24" s="1252"/>
      <c r="G24" s="1253"/>
      <c r="K24" s="1256"/>
      <c r="L24" s="1256"/>
      <c r="M24" s="1254"/>
    </row>
    <row r="25" spans="1:14" ht="20.149999999999999" customHeight="1">
      <c r="A25" s="1195">
        <v>2011</v>
      </c>
      <c r="B25" s="325">
        <v>15.611700000000001</v>
      </c>
      <c r="C25" s="325">
        <v>9614.4457984891196</v>
      </c>
      <c r="D25" s="328">
        <v>0.162377534048331</v>
      </c>
      <c r="E25" s="1257"/>
      <c r="F25" s="1252"/>
      <c r="G25" s="1253"/>
      <c r="H25" s="1258"/>
      <c r="K25" s="9"/>
      <c r="L25" s="9"/>
      <c r="M25" s="1254"/>
    </row>
    <row r="26" spans="1:14" ht="20.149999999999999" customHeight="1">
      <c r="A26" s="1195">
        <v>2012</v>
      </c>
      <c r="B26" s="325">
        <v>13.863462939219998</v>
      </c>
      <c r="C26" s="325">
        <v>10440.956329526043</v>
      </c>
      <c r="D26" s="328">
        <v>0.13277962766701198</v>
      </c>
      <c r="E26" s="1259"/>
      <c r="F26" s="1252"/>
      <c r="G26" s="1253"/>
      <c r="H26" s="1258"/>
      <c r="K26" s="59"/>
      <c r="L26" s="9"/>
      <c r="M26" s="1254"/>
    </row>
    <row r="27" spans="1:14" ht="20.149999999999999" customHeight="1">
      <c r="A27" s="1195">
        <v>2013</v>
      </c>
      <c r="B27" s="325">
        <v>15.35304</v>
      </c>
      <c r="C27" s="325">
        <v>11543.64992517204</v>
      </c>
      <c r="D27" s="328">
        <v>0.13299987525194451</v>
      </c>
      <c r="E27" s="1259"/>
      <c r="F27" s="1252"/>
      <c r="G27" s="1253"/>
      <c r="H27" s="1268"/>
      <c r="K27" s="9"/>
      <c r="L27" s="9"/>
      <c r="M27" s="1254"/>
    </row>
    <row r="28" spans="1:14" ht="20.149999999999999" customHeight="1">
      <c r="A28" s="1195">
        <v>2014</v>
      </c>
      <c r="B28" s="325">
        <v>16.069267442259999</v>
      </c>
      <c r="C28" s="325">
        <v>13179.598112552094</v>
      </c>
      <c r="D28" s="328">
        <v>0.12192532203964414</v>
      </c>
      <c r="E28" s="1260"/>
      <c r="F28" s="1261"/>
      <c r="G28" s="1254"/>
      <c r="H28" s="1262"/>
      <c r="I28" s="1263"/>
    </row>
    <row r="29" spans="1:14" ht="20.149999999999999" customHeight="1">
      <c r="A29" s="1195">
        <v>2015</v>
      </c>
      <c r="B29" s="325">
        <v>12.949479999999999</v>
      </c>
      <c r="C29" s="325">
        <v>13568.54370207823</v>
      </c>
      <c r="D29" s="328">
        <v>9.5437508138891777E-2</v>
      </c>
      <c r="E29" s="1260"/>
      <c r="F29" s="1261"/>
      <c r="G29" s="1254"/>
      <c r="H29" s="121"/>
      <c r="I29" s="1263"/>
    </row>
    <row r="30" spans="1:14" ht="20.149999999999999" customHeight="1">
      <c r="A30" s="1195">
        <v>2016</v>
      </c>
      <c r="B30" s="325">
        <v>10.74788740026</v>
      </c>
      <c r="C30" s="325">
        <v>16500.150258693233</v>
      </c>
      <c r="D30" s="328">
        <f>B30/C30*100</f>
        <v>6.513811833075514E-2</v>
      </c>
      <c r="E30" s="1260"/>
      <c r="F30" s="1261"/>
      <c r="G30" s="1254"/>
      <c r="H30" s="121"/>
      <c r="I30" s="1263"/>
    </row>
    <row r="31" spans="1:14" ht="20.149999999999999" customHeight="1">
      <c r="A31" s="1195">
        <v>2017</v>
      </c>
      <c r="B31" s="325">
        <v>10.74788740026</v>
      </c>
      <c r="C31" s="325">
        <v>16193.858347090605</v>
      </c>
      <c r="D31" s="328">
        <f>B31/C31*100</f>
        <v>6.6370145828717642E-2</v>
      </c>
      <c r="E31" s="1260"/>
      <c r="F31" s="1264"/>
      <c r="G31" s="1254"/>
      <c r="H31" s="121"/>
      <c r="I31" s="1263"/>
    </row>
    <row r="32" spans="1:14" ht="20.149999999999999" customHeight="1">
      <c r="A32" s="1195">
        <v>2018</v>
      </c>
      <c r="B32" s="325">
        <v>44.822842017300005</v>
      </c>
      <c r="C32" s="325">
        <v>15438.603869890359</v>
      </c>
      <c r="D32" s="328">
        <v>0.29032963339850448</v>
      </c>
      <c r="E32" s="1260"/>
      <c r="F32" s="1264"/>
      <c r="G32" s="1254"/>
      <c r="H32" s="121"/>
      <c r="I32" s="1263"/>
    </row>
    <row r="33" spans="1:9" ht="20.149999999999999" customHeight="1">
      <c r="A33" s="1195">
        <v>2019</v>
      </c>
      <c r="B33" s="192">
        <v>123.93210060916</v>
      </c>
      <c r="C33" s="192">
        <v>17436.98642127313</v>
      </c>
      <c r="D33" s="444">
        <v>0.71074265710250706</v>
      </c>
      <c r="E33" s="1260"/>
      <c r="F33" s="1264"/>
      <c r="G33" s="1254"/>
      <c r="H33" s="121"/>
      <c r="I33" s="1263"/>
    </row>
    <row r="34" spans="1:9" ht="20.149999999999999" customHeight="1">
      <c r="A34" s="1195">
        <v>2020</v>
      </c>
      <c r="B34" s="1437">
        <v>62.510168846550002</v>
      </c>
      <c r="C34" s="1437">
        <v>19818.375384355939</v>
      </c>
      <c r="D34" s="1438">
        <v>0.31541520247867416</v>
      </c>
      <c r="E34" s="1260"/>
      <c r="F34" s="1264"/>
      <c r="G34" s="1254"/>
      <c r="H34" s="121"/>
      <c r="I34" s="1263"/>
    </row>
    <row r="35" spans="1:9" ht="20.149999999999999" customHeight="1">
      <c r="A35" s="1195" t="s">
        <v>32</v>
      </c>
      <c r="B35" s="192">
        <v>50.848782656989997</v>
      </c>
      <c r="C35" s="192">
        <v>18526.550820354223</v>
      </c>
      <c r="D35" s="444">
        <v>0.27446437898804621</v>
      </c>
      <c r="E35" s="1641"/>
      <c r="F35" s="1264"/>
      <c r="G35" s="1254"/>
      <c r="H35" s="121"/>
      <c r="I35" s="1263"/>
    </row>
    <row r="36" spans="1:9" ht="20.149999999999999" customHeight="1">
      <c r="A36" s="1195" t="s">
        <v>33</v>
      </c>
      <c r="B36" s="192">
        <v>45.648826924989997</v>
      </c>
      <c r="C36" s="192">
        <v>18513.871217733042</v>
      </c>
      <c r="D36" s="444">
        <v>0.24656554206376044</v>
      </c>
      <c r="E36" s="1641"/>
      <c r="F36" s="1264"/>
      <c r="G36" s="1254"/>
      <c r="H36" s="121"/>
      <c r="I36" s="1263"/>
    </row>
    <row r="37" spans="1:9" ht="20.149999999999999" customHeight="1">
      <c r="A37" s="1195" t="s">
        <v>34</v>
      </c>
      <c r="B37" s="192">
        <v>58.328827339510006</v>
      </c>
      <c r="C37" s="192">
        <v>19432.401352147259</v>
      </c>
      <c r="D37" s="444">
        <v>0.30016273481848776</v>
      </c>
      <c r="E37" s="1641"/>
      <c r="F37" s="1264"/>
      <c r="G37" s="1254"/>
      <c r="H37" s="121"/>
      <c r="I37" s="1263"/>
    </row>
    <row r="38" spans="1:9" ht="20.149999999999999" customHeight="1">
      <c r="A38" s="1195" t="s">
        <v>35</v>
      </c>
      <c r="B38" s="192">
        <v>62.510168846550002</v>
      </c>
      <c r="C38" s="192">
        <v>19818.375384355939</v>
      </c>
      <c r="D38" s="444">
        <v>0.31541520247867416</v>
      </c>
      <c r="E38" s="1641"/>
      <c r="F38" s="1264"/>
      <c r="G38" s="1254"/>
      <c r="H38" s="121"/>
      <c r="I38" s="1263"/>
    </row>
    <row r="39" spans="1:9" ht="20.149999999999999" customHeight="1">
      <c r="A39" s="1195">
        <v>2021</v>
      </c>
      <c r="B39" s="1437">
        <v>83.73543440345</v>
      </c>
      <c r="C39" s="1437">
        <v>22026.371270799704</v>
      </c>
      <c r="D39" s="1438">
        <v>0.38015991546668348</v>
      </c>
      <c r="E39" s="1641"/>
      <c r="F39" s="1264"/>
      <c r="G39" s="1254"/>
      <c r="H39" s="121"/>
      <c r="I39" s="1263"/>
    </row>
    <row r="40" spans="1:9" ht="20.149999999999999" customHeight="1">
      <c r="A40" s="1195" t="s">
        <v>32</v>
      </c>
      <c r="B40" s="1638">
        <v>66.45038100939</v>
      </c>
      <c r="C40" s="192">
        <v>18594.636825768837</v>
      </c>
      <c r="D40" s="444">
        <v>0.35736315601120894</v>
      </c>
      <c r="E40" s="1641"/>
      <c r="F40" s="1264"/>
      <c r="G40" s="1254"/>
      <c r="H40" s="121"/>
      <c r="I40" s="1263"/>
    </row>
    <row r="41" spans="1:9" ht="20.149999999999999" customHeight="1">
      <c r="A41" s="1195" t="s">
        <v>33</v>
      </c>
      <c r="B41" s="1639">
        <v>68.390480585820001</v>
      </c>
      <c r="C41" s="192">
        <v>19575.995370092129</v>
      </c>
      <c r="D41" s="444">
        <v>0.34935889232128553</v>
      </c>
      <c r="E41" s="1641"/>
      <c r="F41" s="1264"/>
      <c r="G41" s="1254"/>
      <c r="H41" s="121"/>
      <c r="I41" s="1263"/>
    </row>
    <row r="42" spans="1:9" ht="20.149999999999999" customHeight="1">
      <c r="A42" s="1195" t="s">
        <v>34</v>
      </c>
      <c r="B42" s="1638">
        <v>68.994754694620013</v>
      </c>
      <c r="C42" s="192">
        <v>20470.908573465415</v>
      </c>
      <c r="D42" s="444">
        <v>0.33703806769012523</v>
      </c>
      <c r="E42" s="1641"/>
      <c r="F42" s="1264"/>
      <c r="G42" s="1254"/>
      <c r="H42" s="121"/>
      <c r="I42" s="1263"/>
    </row>
    <row r="43" spans="1:9" ht="20.149999999999999" customHeight="1" thickBot="1">
      <c r="A43" s="1204" t="s">
        <v>35</v>
      </c>
      <c r="B43" s="1640">
        <v>83.73543440345</v>
      </c>
      <c r="C43" s="341">
        <v>22026.371270799704</v>
      </c>
      <c r="D43" s="445">
        <v>0.38015991546668348</v>
      </c>
      <c r="E43" s="1641"/>
      <c r="F43" s="1264"/>
      <c r="G43" s="1254"/>
      <c r="H43" s="121"/>
      <c r="I43" s="1263"/>
    </row>
    <row r="44" spans="1:9" s="33" customFormat="1">
      <c r="A44" s="1436" t="s">
        <v>1512</v>
      </c>
      <c r="D44" s="106"/>
      <c r="E44" s="122"/>
      <c r="F44" s="123"/>
      <c r="G44" s="157"/>
      <c r="H44" s="121"/>
      <c r="I44" s="124"/>
    </row>
    <row r="45" spans="1:9" s="33" customFormat="1" ht="16.5">
      <c r="A45" s="1436" t="s">
        <v>1647</v>
      </c>
      <c r="E45" s="111"/>
      <c r="F45" s="58"/>
      <c r="H45" s="121"/>
      <c r="I45" s="60"/>
    </row>
    <row r="46" spans="1:9" s="33" customFormat="1">
      <c r="A46" s="1436" t="s">
        <v>1648</v>
      </c>
      <c r="B46" s="42"/>
      <c r="C46" s="40"/>
      <c r="E46" s="111"/>
      <c r="F46" s="158"/>
      <c r="H46" s="121"/>
      <c r="I46" s="60"/>
    </row>
    <row r="47" spans="1:9" s="6" customFormat="1" ht="12.5">
      <c r="A47" s="92"/>
      <c r="E47" s="33"/>
      <c r="F47" s="33"/>
      <c r="G47" s="33"/>
      <c r="H47" s="61"/>
      <c r="I47" s="61"/>
    </row>
    <row r="48" spans="1:9">
      <c r="E48" s="33"/>
      <c r="F48" s="33"/>
      <c r="G48" s="6"/>
    </row>
    <row r="49" spans="5:6">
      <c r="E49" s="33"/>
      <c r="F49" s="33"/>
    </row>
    <row r="50" spans="5:6">
      <c r="E50" s="33"/>
      <c r="F50" s="33"/>
    </row>
    <row r="51" spans="5:6">
      <c r="E51" s="33"/>
      <c r="F51" s="6"/>
    </row>
    <row r="52" spans="5:6">
      <c r="E52" s="6"/>
    </row>
  </sheetData>
  <hyperlinks>
    <hyperlink ref="A1" location="Menu!A1" display="Return to Menu" xr:uid="{00000000-0004-0000-2600-000000000000}"/>
  </hyperlinks>
  <pageMargins left="0.7" right="0.7" top="0.75" bottom="0.75" header="0.3" footer="0.3"/>
  <pageSetup paperSize="9" scale="78" orientation="portrait" r:id="rId1"/>
  <headerFooter alignWithMargins="0">
    <oddFooter>&amp;L&amp;1#&amp;"Calibri"&amp;10&amp;K0078D7This document is for CBN internal consumption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404"/>
  <sheetViews>
    <sheetView view="pageBreakPreview" zoomScale="80" zoomScaleNormal="75" zoomScaleSheetLayoutView="80" workbookViewId="0">
      <pane xSplit="1" ySplit="4" topLeftCell="B197" activePane="bottomRight" state="frozen"/>
      <selection pane="topRight"/>
      <selection pane="bottomLeft"/>
      <selection pane="bottomRight"/>
    </sheetView>
  </sheetViews>
  <sheetFormatPr defaultColWidth="9.1796875" defaultRowHeight="14"/>
  <cols>
    <col min="1" max="1" width="9.81640625" style="77" customWidth="1"/>
    <col min="2" max="2" width="14.26953125" style="4" bestFit="1" customWidth="1"/>
    <col min="3" max="3" width="15.453125" style="4" bestFit="1" customWidth="1"/>
    <col min="4" max="4" width="17.54296875" style="4" customWidth="1"/>
    <col min="5" max="5" width="16.54296875" style="4" customWidth="1"/>
    <col min="6" max="9" width="12.81640625" style="4" customWidth="1"/>
    <col min="10" max="10" width="15.453125" style="4" bestFit="1" customWidth="1"/>
    <col min="11" max="12" width="12.81640625" style="4" customWidth="1"/>
    <col min="13" max="13" width="14.26953125" style="4" bestFit="1" customWidth="1"/>
    <col min="14" max="15" width="12.81640625" style="4" customWidth="1"/>
    <col min="16" max="16" width="20.81640625" style="381" customWidth="1"/>
    <col min="17" max="17" width="14" style="2" customWidth="1"/>
    <col min="18" max="20" width="13.81640625" style="2" bestFit="1" customWidth="1"/>
    <col min="21" max="21" width="13.453125" style="134" bestFit="1" customWidth="1"/>
    <col min="22" max="22" width="12.7265625" style="2" bestFit="1" customWidth="1"/>
    <col min="23" max="25" width="13.81640625" style="2" bestFit="1" customWidth="1"/>
    <col min="26" max="26" width="12.7265625" style="2" bestFit="1" customWidth="1"/>
    <col min="27" max="27" width="13.81640625" style="134" bestFit="1" customWidth="1"/>
    <col min="28" max="28" width="13.26953125" style="4" bestFit="1" customWidth="1"/>
    <col min="29" max="30" width="12.7265625" style="4" bestFit="1" customWidth="1"/>
    <col min="31" max="16384" width="9.1796875" style="4"/>
  </cols>
  <sheetData>
    <row r="1" spans="1:30" s="769" customFormat="1" ht="25">
      <c r="A1" s="795" t="s">
        <v>622</v>
      </c>
      <c r="P1" s="770"/>
      <c r="Q1" s="771"/>
      <c r="R1" s="771"/>
      <c r="S1" s="771"/>
      <c r="T1" s="771"/>
      <c r="U1" s="772"/>
      <c r="V1" s="771"/>
      <c r="W1" s="771"/>
      <c r="X1" s="771"/>
      <c r="Y1" s="771"/>
      <c r="Z1" s="771"/>
      <c r="AA1" s="797"/>
      <c r="AB1" s="771"/>
    </row>
    <row r="2" spans="1:30" s="765" customFormat="1" ht="17.149999999999999" customHeight="1" thickBot="1">
      <c r="A2" s="761" t="s">
        <v>1437</v>
      </c>
      <c r="B2" s="762"/>
      <c r="C2" s="762"/>
      <c r="D2" s="762"/>
      <c r="E2" s="762"/>
      <c r="F2" s="785"/>
      <c r="G2" s="762"/>
      <c r="H2" s="762"/>
      <c r="I2" s="762"/>
      <c r="J2" s="762"/>
      <c r="K2" s="762"/>
      <c r="L2" s="762"/>
      <c r="M2" s="762"/>
      <c r="N2" s="762"/>
      <c r="O2" s="762"/>
      <c r="P2" s="763"/>
      <c r="Q2" s="764"/>
      <c r="R2" s="764"/>
      <c r="S2" s="764"/>
      <c r="T2" s="764"/>
      <c r="U2" s="764"/>
      <c r="V2" s="764"/>
      <c r="W2" s="764"/>
      <c r="X2" s="764"/>
      <c r="Y2" s="764"/>
      <c r="Z2" s="764"/>
      <c r="AA2" s="764"/>
      <c r="AB2" s="764"/>
    </row>
    <row r="3" spans="1:30" s="8" customFormat="1" ht="12.65" customHeight="1">
      <c r="A3" s="1781" t="s">
        <v>17</v>
      </c>
      <c r="B3" s="1779" t="s">
        <v>169</v>
      </c>
      <c r="C3" s="1778" t="s">
        <v>170</v>
      </c>
      <c r="D3" s="1778" t="s">
        <v>376</v>
      </c>
      <c r="E3" s="1778" t="s">
        <v>171</v>
      </c>
      <c r="F3" s="1778" t="s">
        <v>172</v>
      </c>
      <c r="G3" s="1778" t="s">
        <v>173</v>
      </c>
      <c r="H3" s="1778" t="s">
        <v>1438</v>
      </c>
      <c r="I3" s="1778" t="s">
        <v>747</v>
      </c>
      <c r="J3" s="1778" t="s">
        <v>1439</v>
      </c>
      <c r="K3" s="1778" t="s">
        <v>748</v>
      </c>
      <c r="L3" s="1778" t="s">
        <v>1440</v>
      </c>
      <c r="M3" s="1778" t="s">
        <v>174</v>
      </c>
      <c r="N3" s="1778" t="s">
        <v>176</v>
      </c>
      <c r="O3" s="1776" t="s">
        <v>175</v>
      </c>
      <c r="P3" s="171"/>
      <c r="Q3" s="171"/>
      <c r="R3" s="171"/>
      <c r="S3" s="171"/>
      <c r="T3" s="171"/>
      <c r="U3" s="426"/>
      <c r="V3" s="171"/>
      <c r="W3" s="171"/>
      <c r="X3" s="171"/>
      <c r="Y3" s="171"/>
      <c r="Z3" s="171"/>
      <c r="AA3" s="426"/>
      <c r="AB3" s="171"/>
    </row>
    <row r="4" spans="1:30" s="8" customFormat="1" ht="12.65" customHeight="1" thickBot="1">
      <c r="A4" s="1782"/>
      <c r="B4" s="1780"/>
      <c r="C4" s="1777"/>
      <c r="D4" s="1777"/>
      <c r="E4" s="1777"/>
      <c r="F4" s="1777"/>
      <c r="G4" s="1777"/>
      <c r="H4" s="1777"/>
      <c r="I4" s="1777"/>
      <c r="J4" s="1777"/>
      <c r="K4" s="1777"/>
      <c r="L4" s="1777"/>
      <c r="M4" s="1777"/>
      <c r="N4" s="1777"/>
      <c r="O4" s="1777"/>
      <c r="P4" s="841"/>
      <c r="Q4" s="171"/>
      <c r="R4" s="171"/>
      <c r="S4" s="171"/>
      <c r="T4" s="171"/>
      <c r="U4" s="426"/>
      <c r="V4" s="171"/>
      <c r="W4" s="171"/>
      <c r="X4" s="171"/>
      <c r="Y4" s="171"/>
      <c r="Z4" s="171"/>
      <c r="AA4" s="426"/>
      <c r="AB4" s="171"/>
    </row>
    <row r="5" spans="1:30" ht="16.5" customHeight="1">
      <c r="A5" s="834">
        <v>1981</v>
      </c>
      <c r="B5" s="383"/>
      <c r="C5" s="383"/>
      <c r="D5" s="383"/>
      <c r="E5" s="383"/>
      <c r="F5" s="419"/>
      <c r="G5" s="383"/>
      <c r="H5" s="383"/>
      <c r="I5" s="383"/>
      <c r="J5" s="383"/>
      <c r="K5" s="383"/>
      <c r="L5" s="382"/>
      <c r="M5" s="382"/>
      <c r="N5" s="382"/>
      <c r="O5" s="420"/>
      <c r="P5" s="2"/>
      <c r="AB5" s="2"/>
    </row>
    <row r="6" spans="1:30" ht="16.5" customHeight="1">
      <c r="A6" s="834" t="s">
        <v>32</v>
      </c>
      <c r="B6" s="213">
        <v>5.8003</v>
      </c>
      <c r="C6" s="213">
        <v>1.8855999999999999</v>
      </c>
      <c r="D6" s="213">
        <v>0</v>
      </c>
      <c r="E6" s="213">
        <v>7.9376999999999995</v>
      </c>
      <c r="F6" s="191">
        <v>0</v>
      </c>
      <c r="G6" s="213">
        <v>2.9833000000000003</v>
      </c>
      <c r="H6" s="213">
        <v>7.1894</v>
      </c>
      <c r="I6" s="213">
        <v>5.6630999999999991</v>
      </c>
      <c r="J6" s="213">
        <v>12.852499999999999</v>
      </c>
      <c r="K6" s="213">
        <v>0</v>
      </c>
      <c r="L6" s="213">
        <v>0</v>
      </c>
      <c r="M6" s="384">
        <v>5.3246000000000002</v>
      </c>
      <c r="N6" s="384">
        <v>0.71129999999999993</v>
      </c>
      <c r="O6" s="421">
        <v>2.2719999999999998</v>
      </c>
      <c r="P6" s="2"/>
      <c r="Q6" s="213"/>
      <c r="R6" s="213"/>
      <c r="S6" s="213"/>
      <c r="T6" s="213"/>
      <c r="U6" s="213"/>
      <c r="V6" s="213"/>
      <c r="W6" s="213"/>
      <c r="X6" s="213"/>
      <c r="Y6" s="213"/>
      <c r="Z6" s="213"/>
      <c r="AA6" s="213"/>
      <c r="AB6" s="213"/>
      <c r="AC6" s="213"/>
      <c r="AD6" s="213"/>
    </row>
    <row r="7" spans="1:30" ht="16.5" customHeight="1">
      <c r="A7" s="834" t="s">
        <v>33</v>
      </c>
      <c r="B7" s="213">
        <v>5.7703999999999995</v>
      </c>
      <c r="C7" s="213">
        <v>1.8360000000000001</v>
      </c>
      <c r="D7" s="213">
        <v>8.4434000000000005</v>
      </c>
      <c r="E7" s="213">
        <v>8.4434000000000005</v>
      </c>
      <c r="F7" s="191">
        <v>0</v>
      </c>
      <c r="G7" s="213">
        <v>2.8648000000000002</v>
      </c>
      <c r="H7" s="213">
        <v>7.4189999999999996</v>
      </c>
      <c r="I7" s="213">
        <v>5.7610000000000001</v>
      </c>
      <c r="J7" s="213">
        <v>13.18</v>
      </c>
      <c r="K7" s="213">
        <v>0</v>
      </c>
      <c r="L7" s="213">
        <v>0</v>
      </c>
      <c r="M7" s="384">
        <v>5.5376000000000003</v>
      </c>
      <c r="N7" s="384">
        <v>0.55020000000000002</v>
      </c>
      <c r="O7" s="421">
        <v>2.3146</v>
      </c>
      <c r="P7" s="2"/>
      <c r="Q7" s="213"/>
      <c r="R7" s="213"/>
      <c r="S7" s="213"/>
      <c r="T7" s="213"/>
      <c r="U7" s="213"/>
      <c r="V7" s="213"/>
      <c r="W7" s="213"/>
      <c r="X7" s="213"/>
      <c r="Y7" s="213"/>
      <c r="Z7" s="213"/>
      <c r="AA7" s="213"/>
      <c r="AB7" s="213"/>
      <c r="AC7" s="213"/>
      <c r="AD7" s="213"/>
    </row>
    <row r="8" spans="1:30" ht="16.5" customHeight="1">
      <c r="A8" s="834" t="s">
        <v>34</v>
      </c>
      <c r="B8" s="213">
        <v>4.3586999999999998</v>
      </c>
      <c r="C8" s="213">
        <v>3.7605999999999997</v>
      </c>
      <c r="D8" s="213">
        <v>9.1887999999999987</v>
      </c>
      <c r="E8" s="213">
        <v>9.1887999999999987</v>
      </c>
      <c r="F8" s="191">
        <v>0</v>
      </c>
      <c r="G8" s="213">
        <v>2.0569999999999999</v>
      </c>
      <c r="H8" s="213">
        <v>6.8517000000000001</v>
      </c>
      <c r="I8" s="213">
        <v>6.2785000000000002</v>
      </c>
      <c r="J8" s="213">
        <v>13.1302</v>
      </c>
      <c r="K8" s="213">
        <v>0</v>
      </c>
      <c r="L8" s="213">
        <v>0</v>
      </c>
      <c r="M8" s="384">
        <v>5.9053000000000004</v>
      </c>
      <c r="N8" s="384">
        <v>0.69829999999999992</v>
      </c>
      <c r="O8" s="421">
        <v>1.3587</v>
      </c>
      <c r="P8" s="2"/>
      <c r="Q8" s="213"/>
      <c r="R8" s="213"/>
      <c r="S8" s="213"/>
      <c r="T8" s="213"/>
      <c r="U8" s="213"/>
      <c r="V8" s="213"/>
      <c r="W8" s="213"/>
      <c r="X8" s="213"/>
      <c r="Y8" s="213"/>
      <c r="Z8" s="213"/>
      <c r="AA8" s="213"/>
      <c r="AB8" s="213"/>
      <c r="AC8" s="213"/>
      <c r="AD8" s="213"/>
    </row>
    <row r="9" spans="1:30" ht="16.5" customHeight="1">
      <c r="A9" s="834" t="s">
        <v>35</v>
      </c>
      <c r="B9" s="213">
        <v>2.585</v>
      </c>
      <c r="C9" s="213">
        <v>6.5328999999999997</v>
      </c>
      <c r="D9" s="213">
        <v>9.6705000000000005</v>
      </c>
      <c r="E9" s="213">
        <v>9.6705000000000005</v>
      </c>
      <c r="F9" s="191">
        <v>0</v>
      </c>
      <c r="G9" s="213">
        <v>5.0261000000000005</v>
      </c>
      <c r="H9" s="213">
        <v>9.9152999999999984</v>
      </c>
      <c r="I9" s="213">
        <v>6.2464000000000013</v>
      </c>
      <c r="J9" s="213">
        <v>16.1617</v>
      </c>
      <c r="K9" s="213">
        <v>0</v>
      </c>
      <c r="L9" s="213">
        <v>0</v>
      </c>
      <c r="M9" s="384">
        <v>6.0533999999999999</v>
      </c>
      <c r="N9" s="384">
        <v>0.6784</v>
      </c>
      <c r="O9" s="421">
        <v>4.3476999999999997</v>
      </c>
      <c r="P9" s="2"/>
      <c r="Q9" s="213"/>
      <c r="R9" s="213"/>
      <c r="S9" s="213"/>
      <c r="T9" s="213"/>
      <c r="U9" s="213"/>
      <c r="V9" s="213"/>
      <c r="W9" s="213"/>
      <c r="X9" s="213"/>
      <c r="Y9" s="213"/>
      <c r="Z9" s="213"/>
      <c r="AA9" s="213"/>
      <c r="AB9" s="213"/>
      <c r="AC9" s="213"/>
      <c r="AD9" s="213"/>
    </row>
    <row r="10" spans="1:30" ht="16.5" customHeight="1">
      <c r="A10" s="834">
        <v>1982</v>
      </c>
      <c r="B10" s="213"/>
      <c r="C10" s="213"/>
      <c r="D10" s="213"/>
      <c r="E10" s="213"/>
      <c r="F10" s="191"/>
      <c r="G10" s="213"/>
      <c r="H10" s="213"/>
      <c r="I10" s="213"/>
      <c r="J10" s="213"/>
      <c r="K10" s="213"/>
      <c r="L10" s="213"/>
      <c r="M10" s="384"/>
      <c r="N10" s="384"/>
      <c r="O10" s="421"/>
      <c r="P10" s="2"/>
      <c r="Q10" s="213"/>
      <c r="R10" s="213"/>
      <c r="S10" s="213"/>
      <c r="T10" s="213"/>
      <c r="U10" s="213"/>
      <c r="V10" s="213"/>
      <c r="W10" s="213"/>
      <c r="X10" s="213"/>
      <c r="Y10" s="213"/>
      <c r="Z10" s="213"/>
      <c r="AA10" s="213"/>
      <c r="AB10" s="213"/>
      <c r="AC10" s="213"/>
      <c r="AD10" s="213"/>
    </row>
    <row r="11" spans="1:30" ht="16.5" customHeight="1">
      <c r="A11" s="834" t="s">
        <v>32</v>
      </c>
      <c r="B11" s="213">
        <v>1.06108</v>
      </c>
      <c r="C11" s="213">
        <v>6.1823000000000006</v>
      </c>
      <c r="D11" s="213">
        <v>10.4185</v>
      </c>
      <c r="E11" s="213">
        <v>10.4185</v>
      </c>
      <c r="F11" s="191">
        <v>0</v>
      </c>
      <c r="G11" s="213">
        <v>4.6577000000000002</v>
      </c>
      <c r="H11" s="213">
        <v>9.0603999999999996</v>
      </c>
      <c r="I11" s="213">
        <v>6.9321000000000002</v>
      </c>
      <c r="J11" s="213">
        <v>15.9925</v>
      </c>
      <c r="K11" s="213">
        <v>0</v>
      </c>
      <c r="L11" s="213">
        <v>0</v>
      </c>
      <c r="M11" s="384">
        <v>5.3327999999999998</v>
      </c>
      <c r="N11" s="384">
        <v>0.47989999999999999</v>
      </c>
      <c r="O11" s="421">
        <v>4.1778000000000004</v>
      </c>
      <c r="P11" s="2"/>
      <c r="Q11" s="213"/>
      <c r="R11" s="213"/>
      <c r="S11" s="213"/>
      <c r="T11" s="213"/>
      <c r="U11" s="213"/>
      <c r="V11" s="213"/>
      <c r="W11" s="213"/>
      <c r="X11" s="213"/>
      <c r="Y11" s="213"/>
      <c r="Z11" s="213"/>
      <c r="AA11" s="213"/>
      <c r="AB11" s="213"/>
      <c r="AC11" s="213"/>
      <c r="AD11" s="213"/>
    </row>
    <row r="12" spans="1:30" ht="16.5" customHeight="1">
      <c r="A12" s="834" t="s">
        <v>33</v>
      </c>
      <c r="B12" s="213">
        <v>0.70220000000000005</v>
      </c>
      <c r="C12" s="213">
        <v>6.8473999999999995</v>
      </c>
      <c r="D12" s="213">
        <v>10.9445</v>
      </c>
      <c r="E12" s="213">
        <v>10.9445</v>
      </c>
      <c r="F12" s="191">
        <v>0</v>
      </c>
      <c r="G12" s="213">
        <v>4.8792</v>
      </c>
      <c r="H12" s="213">
        <v>9.1808999999999994</v>
      </c>
      <c r="I12" s="213">
        <v>7.3125000000000018</v>
      </c>
      <c r="J12" s="213">
        <v>16.493400000000001</v>
      </c>
      <c r="K12" s="213">
        <v>0</v>
      </c>
      <c r="L12" s="213">
        <v>0</v>
      </c>
      <c r="M12" s="384">
        <v>5.4370000000000003</v>
      </c>
      <c r="N12" s="384">
        <v>0.70920000000000005</v>
      </c>
      <c r="O12" s="421">
        <v>4.17</v>
      </c>
      <c r="P12" s="2"/>
      <c r="Q12" s="213"/>
      <c r="R12" s="213"/>
      <c r="S12" s="213"/>
      <c r="T12" s="213"/>
      <c r="U12" s="213"/>
      <c r="V12" s="213"/>
      <c r="W12" s="213"/>
      <c r="X12" s="213"/>
      <c r="Y12" s="213"/>
      <c r="Z12" s="213"/>
      <c r="AA12" s="213"/>
      <c r="AB12" s="213"/>
      <c r="AC12" s="213"/>
      <c r="AD12" s="213"/>
    </row>
    <row r="13" spans="1:30" ht="16.5" customHeight="1">
      <c r="A13" s="834" t="s">
        <v>34</v>
      </c>
      <c r="B13" s="213">
        <v>0.70879999999999999</v>
      </c>
      <c r="C13" s="213">
        <v>6.2237999999999998</v>
      </c>
      <c r="D13" s="213">
        <v>11.161700000000002</v>
      </c>
      <c r="E13" s="213">
        <v>11.161700000000002</v>
      </c>
      <c r="F13" s="191">
        <v>0</v>
      </c>
      <c r="G13" s="213">
        <v>5.2225000000000001</v>
      </c>
      <c r="H13" s="213">
        <v>9.4167000000000005</v>
      </c>
      <c r="I13" s="213">
        <v>7.6278999999999986</v>
      </c>
      <c r="J13" s="213">
        <v>17.044599999999999</v>
      </c>
      <c r="K13" s="213">
        <v>0</v>
      </c>
      <c r="L13" s="213">
        <v>0</v>
      </c>
      <c r="M13" s="384">
        <v>5.5774999999999997</v>
      </c>
      <c r="N13" s="384">
        <v>0.96589999999999998</v>
      </c>
      <c r="O13" s="421">
        <v>4.2566000000000006</v>
      </c>
      <c r="P13" s="2"/>
      <c r="Q13" s="213"/>
      <c r="R13" s="213"/>
      <c r="S13" s="213"/>
      <c r="T13" s="213"/>
      <c r="U13" s="213"/>
      <c r="V13" s="213"/>
      <c r="W13" s="213"/>
      <c r="X13" s="213"/>
      <c r="Y13" s="213"/>
      <c r="Z13" s="213"/>
      <c r="AA13" s="213"/>
      <c r="AB13" s="213"/>
      <c r="AC13" s="213"/>
      <c r="AD13" s="213"/>
    </row>
    <row r="14" spans="1:30" ht="16.5" customHeight="1">
      <c r="A14" s="834" t="s">
        <v>35</v>
      </c>
      <c r="B14" s="213">
        <v>0.89</v>
      </c>
      <c r="C14" s="213">
        <v>10.660600000000001</v>
      </c>
      <c r="D14" s="213">
        <v>11.6114</v>
      </c>
      <c r="E14" s="213">
        <v>11.6114</v>
      </c>
      <c r="F14" s="191">
        <v>0</v>
      </c>
      <c r="G14" s="213">
        <v>5.7845000000000004</v>
      </c>
      <c r="H14" s="213">
        <v>10.291799999999999</v>
      </c>
      <c r="I14" s="213">
        <v>7.8018000000000001</v>
      </c>
      <c r="J14" s="213">
        <v>18.093599999999999</v>
      </c>
      <c r="K14" s="213">
        <v>0</v>
      </c>
      <c r="L14" s="213">
        <v>0</v>
      </c>
      <c r="M14" s="384">
        <v>6.0693000000000001</v>
      </c>
      <c r="N14" s="384">
        <v>1.0555999999999999</v>
      </c>
      <c r="O14" s="421">
        <v>4.7288999999999994</v>
      </c>
      <c r="P14" s="2"/>
      <c r="Q14" s="213"/>
      <c r="R14" s="213"/>
      <c r="S14" s="213"/>
      <c r="T14" s="213"/>
      <c r="U14" s="213"/>
      <c r="V14" s="213"/>
      <c r="W14" s="213"/>
      <c r="X14" s="213"/>
      <c r="Y14" s="213"/>
      <c r="Z14" s="213"/>
      <c r="AA14" s="213"/>
      <c r="AB14" s="213"/>
      <c r="AC14" s="213"/>
      <c r="AD14" s="213"/>
    </row>
    <row r="15" spans="1:30" ht="16.5" customHeight="1">
      <c r="A15" s="834">
        <v>1983</v>
      </c>
      <c r="B15" s="213"/>
      <c r="C15" s="213"/>
      <c r="D15" s="213"/>
      <c r="E15" s="213"/>
      <c r="F15" s="191"/>
      <c r="G15" s="213"/>
      <c r="H15" s="213"/>
      <c r="I15" s="213"/>
      <c r="J15" s="213"/>
      <c r="K15" s="213"/>
      <c r="L15" s="213"/>
      <c r="M15" s="384"/>
      <c r="N15" s="384"/>
      <c r="O15" s="421"/>
      <c r="P15" s="2"/>
      <c r="Q15" s="213"/>
      <c r="R15" s="213"/>
      <c r="S15" s="213"/>
      <c r="T15" s="213"/>
      <c r="U15" s="213"/>
      <c r="V15" s="213"/>
      <c r="W15" s="213"/>
      <c r="X15" s="213"/>
      <c r="Y15" s="213"/>
      <c r="Z15" s="213"/>
      <c r="AA15" s="213"/>
      <c r="AB15" s="213"/>
      <c r="AC15" s="213"/>
      <c r="AD15" s="213"/>
    </row>
    <row r="16" spans="1:30" ht="16.5" customHeight="1">
      <c r="A16" s="834" t="s">
        <v>32</v>
      </c>
      <c r="B16" s="213">
        <v>0.66670000000000007</v>
      </c>
      <c r="C16" s="213">
        <v>8.6449999999999996</v>
      </c>
      <c r="D16" s="213">
        <v>11.610200000000001</v>
      </c>
      <c r="E16" s="213">
        <v>11.610200000000001</v>
      </c>
      <c r="F16" s="191">
        <v>0</v>
      </c>
      <c r="G16" s="213">
        <v>5.8472</v>
      </c>
      <c r="H16" s="213">
        <v>9.5685000000000002</v>
      </c>
      <c r="I16" s="213">
        <v>7.7773000000000003</v>
      </c>
      <c r="J16" s="213">
        <v>17.345800000000001</v>
      </c>
      <c r="K16" s="213">
        <v>0</v>
      </c>
      <c r="L16" s="213">
        <v>0</v>
      </c>
      <c r="M16" s="384">
        <v>5.3641000000000005</v>
      </c>
      <c r="N16" s="384">
        <v>1.2682</v>
      </c>
      <c r="O16" s="421">
        <v>4.5789999999999997</v>
      </c>
      <c r="P16" s="2"/>
      <c r="Q16" s="213"/>
      <c r="R16" s="213"/>
      <c r="S16" s="213"/>
      <c r="T16" s="213"/>
      <c r="U16" s="213"/>
      <c r="V16" s="213"/>
      <c r="W16" s="213"/>
      <c r="X16" s="213"/>
      <c r="Y16" s="213"/>
      <c r="Z16" s="213"/>
      <c r="AA16" s="213"/>
      <c r="AB16" s="213"/>
      <c r="AC16" s="213"/>
      <c r="AD16" s="213"/>
    </row>
    <row r="17" spans="1:30" ht="16.5" customHeight="1">
      <c r="A17" s="834" t="s">
        <v>33</v>
      </c>
      <c r="B17" s="213">
        <v>0.51839999999999997</v>
      </c>
      <c r="C17" s="213">
        <v>11.263200000000001</v>
      </c>
      <c r="D17" s="213">
        <v>11.6867</v>
      </c>
      <c r="E17" s="213">
        <v>11.6867</v>
      </c>
      <c r="F17" s="191">
        <v>0</v>
      </c>
      <c r="G17" s="213">
        <v>5.3071000000000002</v>
      </c>
      <c r="H17" s="213">
        <v>10.182799999999999</v>
      </c>
      <c r="I17" s="213">
        <v>8.3227000000000029</v>
      </c>
      <c r="J17" s="213">
        <v>18.505500000000001</v>
      </c>
      <c r="K17" s="213">
        <v>0</v>
      </c>
      <c r="L17" s="213">
        <v>0</v>
      </c>
      <c r="M17" s="384">
        <v>5.9574999999999996</v>
      </c>
      <c r="N17" s="384">
        <v>0.66639999999999999</v>
      </c>
      <c r="O17" s="421">
        <v>4.6406999999999998</v>
      </c>
      <c r="P17" s="2"/>
      <c r="Q17" s="213"/>
      <c r="R17" s="213"/>
      <c r="S17" s="213"/>
      <c r="T17" s="213"/>
      <c r="U17" s="213"/>
      <c r="V17" s="213"/>
      <c r="W17" s="213"/>
      <c r="X17" s="213"/>
      <c r="Y17" s="213"/>
      <c r="Z17" s="213"/>
      <c r="AA17" s="213"/>
      <c r="AB17" s="213"/>
      <c r="AC17" s="213"/>
      <c r="AD17" s="213"/>
    </row>
    <row r="18" spans="1:30" ht="16.5" customHeight="1">
      <c r="A18" s="834" t="s">
        <v>34</v>
      </c>
      <c r="B18" s="213">
        <v>0.55629999999999991</v>
      </c>
      <c r="C18" s="213">
        <v>13.5844</v>
      </c>
      <c r="D18" s="213">
        <v>11.744299999999999</v>
      </c>
      <c r="E18" s="213">
        <v>11.744299999999999</v>
      </c>
      <c r="F18" s="191">
        <v>0</v>
      </c>
      <c r="G18" s="213">
        <v>5.4059999999999997</v>
      </c>
      <c r="H18" s="213">
        <v>11.359399999999999</v>
      </c>
      <c r="I18" s="213">
        <v>8.8661000000000012</v>
      </c>
      <c r="J18" s="213">
        <v>20.2255</v>
      </c>
      <c r="K18" s="213">
        <v>0</v>
      </c>
      <c r="L18" s="213">
        <v>0</v>
      </c>
      <c r="M18" s="384">
        <v>6.8481999999999994</v>
      </c>
      <c r="N18" s="384">
        <v>0.49319999999999997</v>
      </c>
      <c r="O18" s="421">
        <v>4.9127999999999998</v>
      </c>
      <c r="P18" s="2"/>
      <c r="Q18" s="213"/>
      <c r="R18" s="213"/>
      <c r="S18" s="213"/>
      <c r="T18" s="213"/>
      <c r="U18" s="213"/>
      <c r="V18" s="213"/>
      <c r="W18" s="213"/>
      <c r="X18" s="213"/>
      <c r="Y18" s="213"/>
      <c r="Z18" s="213"/>
      <c r="AA18" s="213"/>
      <c r="AB18" s="213"/>
      <c r="AC18" s="213"/>
      <c r="AD18" s="213"/>
    </row>
    <row r="19" spans="1:30" ht="16.5" customHeight="1">
      <c r="A19" s="834" t="s">
        <v>35</v>
      </c>
      <c r="B19" s="213">
        <v>0.50139999999999996</v>
      </c>
      <c r="C19" s="213">
        <v>16.450099999999999</v>
      </c>
      <c r="D19" s="213">
        <v>12.2378</v>
      </c>
      <c r="E19" s="213">
        <v>12.2378</v>
      </c>
      <c r="F19" s="191">
        <v>0</v>
      </c>
      <c r="G19" s="213">
        <v>6.1094999999999997</v>
      </c>
      <c r="H19" s="213">
        <v>11.517799999999999</v>
      </c>
      <c r="I19" s="213">
        <v>9.3612999999999982</v>
      </c>
      <c r="J19" s="213">
        <v>20.879099999999998</v>
      </c>
      <c r="K19" s="213">
        <v>0</v>
      </c>
      <c r="L19" s="213">
        <v>0</v>
      </c>
      <c r="M19" s="384">
        <v>6.6749999999999998</v>
      </c>
      <c r="N19" s="384">
        <v>0.81020000000000003</v>
      </c>
      <c r="O19" s="421">
        <v>5.2993000000000006</v>
      </c>
      <c r="P19" s="2"/>
      <c r="Q19" s="213"/>
      <c r="R19" s="213"/>
      <c r="S19" s="213"/>
      <c r="T19" s="213"/>
      <c r="U19" s="213"/>
      <c r="V19" s="213"/>
      <c r="W19" s="213"/>
      <c r="X19" s="213"/>
      <c r="Y19" s="213"/>
      <c r="Z19" s="213"/>
      <c r="AA19" s="213"/>
      <c r="AB19" s="213"/>
      <c r="AC19" s="213"/>
      <c r="AD19" s="213"/>
    </row>
    <row r="20" spans="1:30" ht="16.5" customHeight="1">
      <c r="A20" s="834">
        <v>1984</v>
      </c>
      <c r="B20" s="213"/>
      <c r="C20" s="213"/>
      <c r="D20" s="213"/>
      <c r="E20" s="213"/>
      <c r="F20" s="191"/>
      <c r="G20" s="213"/>
      <c r="H20" s="213"/>
      <c r="I20" s="213"/>
      <c r="J20" s="213"/>
      <c r="K20" s="213"/>
      <c r="L20" s="213"/>
      <c r="M20" s="384"/>
      <c r="N20" s="384"/>
      <c r="O20" s="421"/>
      <c r="P20" s="2"/>
      <c r="Q20" s="213"/>
      <c r="R20" s="213"/>
      <c r="S20" s="213"/>
      <c r="T20" s="213"/>
      <c r="U20" s="213"/>
      <c r="V20" s="213"/>
      <c r="W20" s="213"/>
      <c r="X20" s="213"/>
      <c r="Y20" s="213"/>
      <c r="Z20" s="213"/>
      <c r="AA20" s="213"/>
      <c r="AB20" s="213"/>
      <c r="AC20" s="213"/>
      <c r="AD20" s="213"/>
    </row>
    <row r="21" spans="1:30" ht="16.5" customHeight="1">
      <c r="A21" s="834" t="s">
        <v>32</v>
      </c>
      <c r="B21" s="213">
        <v>0.62639999999999996</v>
      </c>
      <c r="C21" s="213">
        <v>15.9915</v>
      </c>
      <c r="D21" s="213">
        <v>12.423</v>
      </c>
      <c r="E21" s="213">
        <v>12.423</v>
      </c>
      <c r="F21" s="191">
        <v>0</v>
      </c>
      <c r="G21" s="213">
        <v>6.2618999999999998</v>
      </c>
      <c r="H21" s="213">
        <v>11.3566</v>
      </c>
      <c r="I21" s="213">
        <v>9.7611999999999988</v>
      </c>
      <c r="J21" s="213">
        <v>21.117799999999999</v>
      </c>
      <c r="K21" s="213">
        <v>0</v>
      </c>
      <c r="L21" s="213">
        <v>0</v>
      </c>
      <c r="M21" s="384">
        <v>6.5004999999999997</v>
      </c>
      <c r="N21" s="384">
        <v>1.0145999999999999</v>
      </c>
      <c r="O21" s="421">
        <v>5.2473000000000001</v>
      </c>
      <c r="P21" s="2"/>
      <c r="Q21" s="213"/>
      <c r="R21" s="213"/>
      <c r="S21" s="213"/>
      <c r="T21" s="213"/>
      <c r="U21" s="213"/>
      <c r="V21" s="213"/>
      <c r="W21" s="213"/>
      <c r="X21" s="213"/>
      <c r="Y21" s="213"/>
      <c r="Z21" s="213"/>
      <c r="AA21" s="213"/>
      <c r="AB21" s="213"/>
      <c r="AC21" s="213"/>
      <c r="AD21" s="213"/>
    </row>
    <row r="22" spans="1:30" ht="16.5" customHeight="1">
      <c r="A22" s="834" t="s">
        <v>33</v>
      </c>
      <c r="B22" s="213">
        <v>0.90570000000000006</v>
      </c>
      <c r="C22" s="213">
        <v>16.524000000000001</v>
      </c>
      <c r="D22" s="213">
        <v>12.520700000000001</v>
      </c>
      <c r="E22" s="213">
        <v>12.520700000000001</v>
      </c>
      <c r="F22" s="191">
        <v>0</v>
      </c>
      <c r="G22" s="213">
        <v>4.8186</v>
      </c>
      <c r="H22" s="213">
        <v>11.061200000000001</v>
      </c>
      <c r="I22" s="213">
        <v>10.345599999999999</v>
      </c>
      <c r="J22" s="213">
        <v>21.4068</v>
      </c>
      <c r="K22" s="213">
        <v>0</v>
      </c>
      <c r="L22" s="213">
        <v>0</v>
      </c>
      <c r="M22" s="384">
        <v>7.4651000000000005</v>
      </c>
      <c r="N22" s="384">
        <v>0.82329999999999992</v>
      </c>
      <c r="O22" s="421">
        <v>3.9953000000000003</v>
      </c>
      <c r="P22" s="2"/>
      <c r="Q22" s="213"/>
      <c r="R22" s="213"/>
      <c r="S22" s="213"/>
      <c r="T22" s="213"/>
      <c r="U22" s="213"/>
      <c r="V22" s="213"/>
      <c r="W22" s="213"/>
      <c r="X22" s="213"/>
      <c r="Y22" s="213"/>
      <c r="Z22" s="213"/>
      <c r="AA22" s="213"/>
      <c r="AB22" s="213"/>
      <c r="AC22" s="213"/>
      <c r="AD22" s="213"/>
    </row>
    <row r="23" spans="1:30" ht="16.5" customHeight="1">
      <c r="A23" s="834" t="s">
        <v>34</v>
      </c>
      <c r="B23" s="213">
        <v>0.77290000000000003</v>
      </c>
      <c r="C23" s="213">
        <v>16.497199999999999</v>
      </c>
      <c r="D23" s="213">
        <v>12.410399999999999</v>
      </c>
      <c r="E23" s="213">
        <v>12.410399999999999</v>
      </c>
      <c r="F23" s="191">
        <v>0</v>
      </c>
      <c r="G23" s="213">
        <v>5.9271000000000003</v>
      </c>
      <c r="H23" s="213">
        <v>11.8233</v>
      </c>
      <c r="I23" s="213">
        <v>10.348499999999998</v>
      </c>
      <c r="J23" s="213">
        <v>22.171799999999998</v>
      </c>
      <c r="K23" s="213">
        <v>0</v>
      </c>
      <c r="L23" s="213">
        <v>0</v>
      </c>
      <c r="M23" s="384">
        <v>7.1772999999999998</v>
      </c>
      <c r="N23" s="384">
        <v>0.8589</v>
      </c>
      <c r="O23" s="421">
        <v>5.0682</v>
      </c>
      <c r="P23" s="2"/>
      <c r="Q23" s="213"/>
      <c r="R23" s="213"/>
      <c r="S23" s="213"/>
      <c r="T23" s="213"/>
      <c r="U23" s="213"/>
      <c r="V23" s="213"/>
      <c r="W23" s="213"/>
      <c r="X23" s="213"/>
      <c r="Y23" s="213"/>
      <c r="Z23" s="213"/>
      <c r="AA23" s="213"/>
      <c r="AB23" s="213"/>
      <c r="AC23" s="213"/>
      <c r="AD23" s="213"/>
    </row>
    <row r="24" spans="1:30" ht="16.5" customHeight="1">
      <c r="A24" s="834" t="s">
        <v>35</v>
      </c>
      <c r="B24" s="213">
        <v>1.1107</v>
      </c>
      <c r="C24" s="213">
        <v>19.125299999999999</v>
      </c>
      <c r="D24" s="213">
        <v>12.895299999999999</v>
      </c>
      <c r="E24" s="213">
        <v>12.895299999999999</v>
      </c>
      <c r="F24" s="191">
        <v>0</v>
      </c>
      <c r="G24" s="213">
        <v>5.9156000000000004</v>
      </c>
      <c r="H24" s="213">
        <v>12.4971</v>
      </c>
      <c r="I24" s="213">
        <v>10.872900000000001</v>
      </c>
      <c r="J24" s="213">
        <v>23.37</v>
      </c>
      <c r="K24" s="213">
        <v>0</v>
      </c>
      <c r="L24" s="213">
        <v>0</v>
      </c>
      <c r="M24" s="384">
        <v>7.6135999999999999</v>
      </c>
      <c r="N24" s="384">
        <v>0.56840000000000002</v>
      </c>
      <c r="O24" s="421">
        <v>5.3472</v>
      </c>
      <c r="P24" s="2"/>
      <c r="Q24" s="213"/>
      <c r="R24" s="213"/>
      <c r="S24" s="213"/>
      <c r="T24" s="213"/>
      <c r="U24" s="213"/>
      <c r="V24" s="213"/>
      <c r="W24" s="213"/>
      <c r="X24" s="213"/>
      <c r="Y24" s="213"/>
      <c r="Z24" s="213"/>
      <c r="AA24" s="213"/>
      <c r="AB24" s="213"/>
      <c r="AC24" s="213"/>
      <c r="AD24" s="213"/>
    </row>
    <row r="25" spans="1:30" ht="16.5" customHeight="1">
      <c r="A25" s="834">
        <v>1985</v>
      </c>
      <c r="B25" s="213"/>
      <c r="C25" s="213"/>
      <c r="D25" s="213"/>
      <c r="E25" s="213"/>
      <c r="F25" s="191"/>
      <c r="G25" s="213"/>
      <c r="H25" s="213"/>
      <c r="I25" s="213"/>
      <c r="J25" s="213"/>
      <c r="K25" s="213"/>
      <c r="L25" s="213"/>
      <c r="M25" s="384"/>
      <c r="N25" s="384"/>
      <c r="O25" s="421"/>
      <c r="P25" s="2"/>
      <c r="Q25" s="213"/>
      <c r="R25" s="213"/>
      <c r="S25" s="213"/>
      <c r="T25" s="213"/>
      <c r="U25" s="213"/>
      <c r="V25" s="213"/>
      <c r="W25" s="213"/>
      <c r="X25" s="213"/>
      <c r="Y25" s="213"/>
      <c r="Z25" s="213"/>
      <c r="AA25" s="213"/>
      <c r="AB25" s="213"/>
      <c r="AC25" s="213"/>
      <c r="AD25" s="213"/>
    </row>
    <row r="26" spans="1:30" ht="16.5" customHeight="1">
      <c r="A26" s="834" t="s">
        <v>32</v>
      </c>
      <c r="B26" s="213">
        <v>1.1322000000000001</v>
      </c>
      <c r="C26" s="213">
        <v>16.628499999999999</v>
      </c>
      <c r="D26" s="213">
        <v>12.9878</v>
      </c>
      <c r="E26" s="213">
        <v>12.9878</v>
      </c>
      <c r="F26" s="191">
        <v>0</v>
      </c>
      <c r="G26" s="213">
        <v>5.7291000000000007</v>
      </c>
      <c r="H26" s="213">
        <v>11.9199</v>
      </c>
      <c r="I26" s="213">
        <v>11.126000000000003</v>
      </c>
      <c r="J26" s="213">
        <v>23.045900000000003</v>
      </c>
      <c r="K26" s="213">
        <v>0</v>
      </c>
      <c r="L26" s="213">
        <v>0</v>
      </c>
      <c r="M26" s="384">
        <v>7.4081000000000001</v>
      </c>
      <c r="N26" s="384">
        <v>0.85850000000000004</v>
      </c>
      <c r="O26" s="421">
        <v>4.8706000000000005</v>
      </c>
      <c r="P26" s="2"/>
      <c r="Q26" s="213"/>
      <c r="R26" s="213"/>
      <c r="S26" s="213"/>
      <c r="T26" s="213"/>
      <c r="U26" s="213"/>
      <c r="V26" s="213"/>
      <c r="W26" s="213"/>
      <c r="X26" s="213"/>
      <c r="Y26" s="213"/>
      <c r="Z26" s="213"/>
      <c r="AA26" s="213"/>
      <c r="AB26" s="213"/>
      <c r="AC26" s="213"/>
      <c r="AD26" s="213"/>
    </row>
    <row r="27" spans="1:30" ht="16.5" customHeight="1">
      <c r="A27" s="834" t="s">
        <v>33</v>
      </c>
      <c r="B27" s="191">
        <v>1.0430999999999999</v>
      </c>
      <c r="C27" s="191">
        <v>17.5534</v>
      </c>
      <c r="D27" s="191">
        <v>13.134</v>
      </c>
      <c r="E27" s="191">
        <v>13.134</v>
      </c>
      <c r="F27" s="191">
        <v>0</v>
      </c>
      <c r="G27" s="191">
        <v>5.6239999999999997</v>
      </c>
      <c r="H27" s="191">
        <v>12.360899999999999</v>
      </c>
      <c r="I27" s="213">
        <v>11.555200000000001</v>
      </c>
      <c r="J27" s="191">
        <v>23.9161</v>
      </c>
      <c r="K27" s="191">
        <v>0</v>
      </c>
      <c r="L27" s="191">
        <v>0</v>
      </c>
      <c r="M27" s="384">
        <v>8.0007999999999999</v>
      </c>
      <c r="N27" s="384">
        <v>0.86939999999999995</v>
      </c>
      <c r="O27" s="421">
        <v>4.7545999999999999</v>
      </c>
      <c r="P27" s="2"/>
      <c r="Q27" s="213"/>
      <c r="R27" s="213"/>
      <c r="S27" s="213"/>
      <c r="T27" s="213"/>
      <c r="U27" s="213"/>
      <c r="V27" s="213"/>
      <c r="W27" s="213"/>
      <c r="X27" s="213"/>
      <c r="Y27" s="213"/>
      <c r="Z27" s="213"/>
      <c r="AA27" s="213"/>
      <c r="AB27" s="213"/>
      <c r="AC27" s="213"/>
      <c r="AD27" s="213"/>
    </row>
    <row r="28" spans="1:30" ht="16.5" customHeight="1">
      <c r="A28" s="834" t="s">
        <v>34</v>
      </c>
      <c r="B28" s="191">
        <v>0.57320000000000004</v>
      </c>
      <c r="C28" s="191">
        <v>20.641599999999997</v>
      </c>
      <c r="D28" s="191">
        <v>13.437799999999999</v>
      </c>
      <c r="E28" s="191">
        <v>13.437799999999999</v>
      </c>
      <c r="F28" s="191">
        <v>0</v>
      </c>
      <c r="G28" s="191">
        <v>5.6611000000000002</v>
      </c>
      <c r="H28" s="191">
        <v>13.5871</v>
      </c>
      <c r="I28" s="213">
        <v>12.053899999999997</v>
      </c>
      <c r="J28" s="191">
        <v>25.640999999999998</v>
      </c>
      <c r="K28" s="191">
        <v>0</v>
      </c>
      <c r="L28" s="191">
        <v>0</v>
      </c>
      <c r="M28" s="384">
        <v>9.1228999999999996</v>
      </c>
      <c r="N28" s="384">
        <v>0.80879999999999996</v>
      </c>
      <c r="O28" s="421">
        <v>4.8523000000000005</v>
      </c>
      <c r="P28" s="2"/>
      <c r="Q28" s="213"/>
      <c r="R28" s="213"/>
      <c r="S28" s="213"/>
      <c r="T28" s="213"/>
      <c r="U28" s="213"/>
      <c r="V28" s="213"/>
      <c r="W28" s="213"/>
      <c r="X28" s="213"/>
      <c r="Y28" s="213"/>
      <c r="Z28" s="213"/>
      <c r="AA28" s="213"/>
      <c r="AB28" s="213"/>
      <c r="AC28" s="213"/>
      <c r="AD28" s="213"/>
    </row>
    <row r="29" spans="1:30" ht="16.5" customHeight="1">
      <c r="A29" s="834" t="s">
        <v>35</v>
      </c>
      <c r="B29" s="191">
        <v>1.4184000000000001</v>
      </c>
      <c r="C29" s="191">
        <v>20.323599999999999</v>
      </c>
      <c r="D29" s="191">
        <v>14.138999999999999</v>
      </c>
      <c r="E29" s="191">
        <v>14.138999999999999</v>
      </c>
      <c r="F29" s="191">
        <v>0</v>
      </c>
      <c r="G29" s="191">
        <v>5.7151000000000005</v>
      </c>
      <c r="H29" s="191">
        <v>13.878</v>
      </c>
      <c r="I29" s="213">
        <v>12.3996</v>
      </c>
      <c r="J29" s="191">
        <v>26.2776</v>
      </c>
      <c r="K29" s="191">
        <v>0</v>
      </c>
      <c r="L29" s="191">
        <v>0</v>
      </c>
      <c r="M29" s="384">
        <v>8.9680999999999997</v>
      </c>
      <c r="N29" s="384">
        <v>0.34010000000000001</v>
      </c>
      <c r="O29" s="421">
        <v>5.375</v>
      </c>
      <c r="P29" s="2"/>
      <c r="Q29" s="213"/>
      <c r="R29" s="213"/>
      <c r="S29" s="213"/>
      <c r="T29" s="213"/>
      <c r="U29" s="213"/>
      <c r="V29" s="213"/>
      <c r="W29" s="213"/>
      <c r="X29" s="213"/>
      <c r="Y29" s="213"/>
      <c r="Z29" s="213"/>
      <c r="AA29" s="213"/>
      <c r="AB29" s="213"/>
      <c r="AC29" s="213"/>
      <c r="AD29" s="213"/>
    </row>
    <row r="30" spans="1:30" ht="16.5" customHeight="1">
      <c r="A30" s="834">
        <v>1986</v>
      </c>
      <c r="B30" s="191"/>
      <c r="C30" s="191"/>
      <c r="D30" s="191"/>
      <c r="E30" s="191"/>
      <c r="F30" s="191"/>
      <c r="G30" s="191"/>
      <c r="H30" s="191"/>
      <c r="I30" s="191"/>
      <c r="J30" s="191"/>
      <c r="K30" s="191"/>
      <c r="L30" s="191"/>
      <c r="M30" s="384"/>
      <c r="N30" s="384"/>
      <c r="O30" s="421"/>
      <c r="P30" s="2"/>
      <c r="Q30" s="213"/>
      <c r="R30" s="213"/>
      <c r="S30" s="213"/>
      <c r="T30" s="213"/>
      <c r="U30" s="213"/>
      <c r="V30" s="213"/>
      <c r="W30" s="213"/>
      <c r="X30" s="213"/>
      <c r="Y30" s="213"/>
      <c r="Z30" s="213"/>
      <c r="AA30" s="213"/>
      <c r="AB30" s="213"/>
      <c r="AC30" s="213"/>
      <c r="AD30" s="213"/>
    </row>
    <row r="31" spans="1:30" ht="16.5" customHeight="1">
      <c r="A31" s="834" t="s">
        <v>32</v>
      </c>
      <c r="B31" s="191">
        <v>1.1702999999999999</v>
      </c>
      <c r="C31" s="191">
        <v>16.972200000000001</v>
      </c>
      <c r="D31" s="191">
        <v>14.7485</v>
      </c>
      <c r="E31" s="191">
        <v>14.7485</v>
      </c>
      <c r="F31" s="191">
        <v>0</v>
      </c>
      <c r="G31" s="191">
        <v>5.8591999999999995</v>
      </c>
      <c r="H31" s="191">
        <v>13.595000000000001</v>
      </c>
      <c r="I31" s="213">
        <v>12.996</v>
      </c>
      <c r="J31" s="191">
        <v>26.591000000000001</v>
      </c>
      <c r="K31" s="191">
        <v>0</v>
      </c>
      <c r="L31" s="191">
        <v>0</v>
      </c>
      <c r="M31" s="384">
        <v>8.6677</v>
      </c>
      <c r="N31" s="384">
        <v>0.59870000000000001</v>
      </c>
      <c r="O31" s="421">
        <v>5.2605000000000004</v>
      </c>
      <c r="P31" s="2"/>
      <c r="Q31" s="213"/>
      <c r="R31" s="213"/>
      <c r="S31" s="213"/>
      <c r="T31" s="213"/>
      <c r="U31" s="213"/>
      <c r="V31" s="213"/>
      <c r="W31" s="213"/>
      <c r="X31" s="213"/>
      <c r="Y31" s="213"/>
      <c r="Z31" s="213"/>
      <c r="AA31" s="213"/>
      <c r="AB31" s="213"/>
      <c r="AC31" s="213"/>
      <c r="AD31" s="213"/>
    </row>
    <row r="32" spans="1:30" ht="16.5" customHeight="1">
      <c r="A32" s="834" t="s">
        <v>33</v>
      </c>
      <c r="B32" s="191">
        <v>1.1324000000000001</v>
      </c>
      <c r="C32" s="191">
        <v>17.75</v>
      </c>
      <c r="D32" s="191">
        <v>15.3209</v>
      </c>
      <c r="E32" s="191">
        <v>15.3209</v>
      </c>
      <c r="F32" s="191">
        <v>0</v>
      </c>
      <c r="G32" s="191">
        <v>5.8246000000000002</v>
      </c>
      <c r="H32" s="191">
        <v>12.8064</v>
      </c>
      <c r="I32" s="213">
        <v>13.303599999999999</v>
      </c>
      <c r="J32" s="191">
        <v>26.11</v>
      </c>
      <c r="K32" s="191">
        <v>0</v>
      </c>
      <c r="L32" s="191">
        <v>0</v>
      </c>
      <c r="M32" s="384">
        <v>8.0690000000000008</v>
      </c>
      <c r="N32" s="384">
        <v>0.63590000000000002</v>
      </c>
      <c r="O32" s="421">
        <v>5.1886999999999999</v>
      </c>
      <c r="P32" s="2"/>
      <c r="Q32" s="213"/>
      <c r="R32" s="213"/>
      <c r="S32" s="213"/>
      <c r="T32" s="213"/>
      <c r="U32" s="213"/>
      <c r="V32" s="213"/>
      <c r="W32" s="213"/>
      <c r="X32" s="213"/>
      <c r="Y32" s="213"/>
      <c r="Z32" s="213"/>
      <c r="AA32" s="213"/>
      <c r="AB32" s="213"/>
      <c r="AC32" s="213"/>
      <c r="AD32" s="213"/>
    </row>
    <row r="33" spans="1:30" ht="16.5" customHeight="1">
      <c r="A33" s="834" t="s">
        <v>34</v>
      </c>
      <c r="B33" s="191">
        <v>1.9601</v>
      </c>
      <c r="C33" s="191">
        <v>17.516599999999997</v>
      </c>
      <c r="D33" s="191">
        <v>16.880099999999999</v>
      </c>
      <c r="E33" s="191">
        <v>16.880099999999999</v>
      </c>
      <c r="F33" s="191">
        <v>0</v>
      </c>
      <c r="G33" s="191">
        <v>5.9708000000000006</v>
      </c>
      <c r="H33" s="191">
        <v>14.684299999999999</v>
      </c>
      <c r="I33" s="213">
        <v>14.824900000000001</v>
      </c>
      <c r="J33" s="191">
        <v>29.5092</v>
      </c>
      <c r="K33" s="191">
        <v>0</v>
      </c>
      <c r="L33" s="191">
        <v>0</v>
      </c>
      <c r="M33" s="384">
        <v>9.8042000000000016</v>
      </c>
      <c r="N33" s="384">
        <v>0.64139999999999997</v>
      </c>
      <c r="O33" s="421">
        <v>5.3293999999999997</v>
      </c>
      <c r="P33" s="2"/>
      <c r="Q33" s="213"/>
      <c r="R33" s="213"/>
      <c r="S33" s="213"/>
      <c r="T33" s="213"/>
      <c r="U33" s="213"/>
      <c r="V33" s="213"/>
      <c r="W33" s="213"/>
      <c r="X33" s="213"/>
      <c r="Y33" s="213"/>
      <c r="Z33" s="213"/>
      <c r="AA33" s="213"/>
      <c r="AB33" s="213"/>
      <c r="AC33" s="213"/>
      <c r="AD33" s="213"/>
    </row>
    <row r="34" spans="1:30" ht="16.5" customHeight="1">
      <c r="A34" s="834" t="s">
        <v>35</v>
      </c>
      <c r="B34" s="191">
        <v>5.3677999999999999</v>
      </c>
      <c r="C34" s="191">
        <v>19.550599999999999</v>
      </c>
      <c r="D34" s="191">
        <v>18.299900000000001</v>
      </c>
      <c r="E34" s="191">
        <v>18.299900000000001</v>
      </c>
      <c r="F34" s="191">
        <v>0</v>
      </c>
      <c r="G34" s="191">
        <v>6.6663999999999994</v>
      </c>
      <c r="H34" s="191">
        <v>13.5604</v>
      </c>
      <c r="I34" s="213">
        <v>13.829400000000001</v>
      </c>
      <c r="J34" s="191">
        <v>27.389800000000001</v>
      </c>
      <c r="K34" s="191">
        <v>0</v>
      </c>
      <c r="L34" s="191">
        <v>0</v>
      </c>
      <c r="M34" s="384">
        <v>8.3825000000000003</v>
      </c>
      <c r="N34" s="384">
        <v>0.97010000000000007</v>
      </c>
      <c r="O34" s="421">
        <v>5.6962999999999999</v>
      </c>
      <c r="P34" s="2"/>
      <c r="Q34" s="213"/>
      <c r="R34" s="213"/>
      <c r="S34" s="213"/>
      <c r="T34" s="213"/>
      <c r="U34" s="213"/>
      <c r="V34" s="213"/>
      <c r="W34" s="213"/>
      <c r="X34" s="213"/>
      <c r="Y34" s="213"/>
      <c r="Z34" s="213"/>
      <c r="AA34" s="213"/>
      <c r="AB34" s="213"/>
      <c r="AC34" s="213"/>
      <c r="AD34" s="213"/>
    </row>
    <row r="35" spans="1:30" ht="16.5" customHeight="1">
      <c r="A35" s="834">
        <v>1987</v>
      </c>
      <c r="B35" s="191"/>
      <c r="C35" s="191"/>
      <c r="D35" s="191"/>
      <c r="E35" s="191"/>
      <c r="F35" s="191"/>
      <c r="G35" s="191"/>
      <c r="H35" s="191"/>
      <c r="I35" s="191"/>
      <c r="J35" s="191"/>
      <c r="K35" s="191"/>
      <c r="L35" s="191"/>
      <c r="M35" s="384"/>
      <c r="N35" s="384"/>
      <c r="O35" s="421"/>
      <c r="P35" s="2"/>
      <c r="Q35" s="213"/>
      <c r="R35" s="213"/>
      <c r="S35" s="213"/>
      <c r="T35" s="213"/>
      <c r="U35" s="213"/>
      <c r="V35" s="213"/>
      <c r="W35" s="213"/>
      <c r="X35" s="213"/>
      <c r="Y35" s="213"/>
      <c r="Z35" s="213"/>
      <c r="AA35" s="213"/>
      <c r="AB35" s="213"/>
      <c r="AC35" s="213"/>
      <c r="AD35" s="213"/>
    </row>
    <row r="36" spans="1:30" ht="16.5" customHeight="1">
      <c r="A36" s="834" t="s">
        <v>32</v>
      </c>
      <c r="B36" s="191">
        <v>4.6991000000000005</v>
      </c>
      <c r="C36" s="191">
        <v>20.0989</v>
      </c>
      <c r="D36" s="191">
        <v>18.7698</v>
      </c>
      <c r="E36" s="191">
        <v>18.7698</v>
      </c>
      <c r="F36" s="191">
        <v>0</v>
      </c>
      <c r="G36" s="191">
        <v>6.0783000000000005</v>
      </c>
      <c r="H36" s="191">
        <v>12.4772</v>
      </c>
      <c r="I36" s="213">
        <v>14.074999999999999</v>
      </c>
      <c r="J36" s="191">
        <v>26.552199999999999</v>
      </c>
      <c r="K36" s="191">
        <v>0</v>
      </c>
      <c r="L36" s="191">
        <v>0</v>
      </c>
      <c r="M36" s="384">
        <v>7.5968999999999998</v>
      </c>
      <c r="N36" s="384">
        <v>0.77100000000000002</v>
      </c>
      <c r="O36" s="421">
        <v>5.3073000000000006</v>
      </c>
      <c r="P36" s="2"/>
      <c r="Q36" s="213"/>
      <c r="R36" s="213"/>
      <c r="S36" s="213"/>
      <c r="T36" s="213"/>
      <c r="U36" s="213"/>
      <c r="V36" s="213"/>
      <c r="W36" s="213"/>
      <c r="X36" s="213"/>
      <c r="Y36" s="213"/>
      <c r="Z36" s="213"/>
      <c r="AA36" s="213"/>
      <c r="AB36" s="213"/>
      <c r="AC36" s="213"/>
      <c r="AD36" s="213"/>
    </row>
    <row r="37" spans="1:30" ht="16.5" customHeight="1">
      <c r="A37" s="834" t="s">
        <v>33</v>
      </c>
      <c r="B37" s="191">
        <v>1.3415999999999999</v>
      </c>
      <c r="C37" s="191">
        <v>19.0396</v>
      </c>
      <c r="D37" s="191">
        <v>19.513300000000001</v>
      </c>
      <c r="E37" s="191">
        <v>19.513300000000001</v>
      </c>
      <c r="F37" s="191">
        <v>0</v>
      </c>
      <c r="G37" s="191">
        <v>5.9956000000000005</v>
      </c>
      <c r="H37" s="191">
        <v>12.190899999999999</v>
      </c>
      <c r="I37" s="213">
        <v>15.272400000000001</v>
      </c>
      <c r="J37" s="191">
        <v>27.4633</v>
      </c>
      <c r="K37" s="191">
        <v>0</v>
      </c>
      <c r="L37" s="191">
        <v>0</v>
      </c>
      <c r="M37" s="384">
        <v>7.3573000000000004</v>
      </c>
      <c r="N37" s="384">
        <v>0.69820000000000004</v>
      </c>
      <c r="O37" s="421">
        <v>5.2973999999999997</v>
      </c>
      <c r="P37" s="2"/>
      <c r="Q37" s="213"/>
      <c r="R37" s="213"/>
      <c r="S37" s="213"/>
      <c r="T37" s="213"/>
      <c r="U37" s="213"/>
      <c r="V37" s="213"/>
      <c r="W37" s="213"/>
      <c r="X37" s="213"/>
      <c r="Y37" s="213"/>
      <c r="Z37" s="213"/>
      <c r="AA37" s="213"/>
      <c r="AB37" s="213"/>
      <c r="AC37" s="213"/>
      <c r="AD37" s="213"/>
    </row>
    <row r="38" spans="1:30" ht="16.5" customHeight="1">
      <c r="A38" s="834" t="s">
        <v>34</v>
      </c>
      <c r="B38" s="191">
        <v>3.3374000000000001</v>
      </c>
      <c r="C38" s="191">
        <v>18.917000000000002</v>
      </c>
      <c r="D38" s="191">
        <v>20.355</v>
      </c>
      <c r="E38" s="191">
        <v>20.355</v>
      </c>
      <c r="F38" s="191">
        <v>0</v>
      </c>
      <c r="G38" s="191">
        <v>6.6596000000000002</v>
      </c>
      <c r="H38" s="191">
        <v>12.6991</v>
      </c>
      <c r="I38" s="213">
        <v>16.402499999999996</v>
      </c>
      <c r="J38" s="191">
        <v>29.101599999999998</v>
      </c>
      <c r="K38" s="191">
        <v>0</v>
      </c>
      <c r="L38" s="191">
        <v>0</v>
      </c>
      <c r="M38" s="384">
        <v>7.5078000000000005</v>
      </c>
      <c r="N38" s="384">
        <v>1.0250999999999999</v>
      </c>
      <c r="O38" s="421">
        <v>5.6345000000000001</v>
      </c>
      <c r="P38" s="2"/>
      <c r="Q38" s="213"/>
      <c r="R38" s="213"/>
      <c r="S38" s="213"/>
      <c r="T38" s="213"/>
      <c r="U38" s="213"/>
      <c r="V38" s="213"/>
      <c r="W38" s="213"/>
      <c r="X38" s="213"/>
      <c r="Y38" s="213"/>
      <c r="Z38" s="213"/>
      <c r="AA38" s="213"/>
      <c r="AB38" s="213"/>
      <c r="AC38" s="213"/>
      <c r="AD38" s="213"/>
    </row>
    <row r="39" spans="1:30" ht="16.5" customHeight="1">
      <c r="A39" s="834" t="s">
        <v>35</v>
      </c>
      <c r="B39" s="191">
        <v>3.7004999999999999</v>
      </c>
      <c r="C39" s="191">
        <v>22.247499999999999</v>
      </c>
      <c r="D39" s="191">
        <v>21.892499999999998</v>
      </c>
      <c r="E39" s="191">
        <v>21.892499999999998</v>
      </c>
      <c r="F39" s="191">
        <v>0</v>
      </c>
      <c r="G39" s="191">
        <v>8.4917999999999996</v>
      </c>
      <c r="H39" s="191">
        <v>15.1957</v>
      </c>
      <c r="I39" s="213">
        <v>18.471699999999998</v>
      </c>
      <c r="J39" s="191">
        <v>33.667400000000001</v>
      </c>
      <c r="K39" s="191">
        <v>0</v>
      </c>
      <c r="L39" s="191">
        <v>0</v>
      </c>
      <c r="M39" s="384">
        <v>8.8971</v>
      </c>
      <c r="N39" s="384">
        <v>1.6369</v>
      </c>
      <c r="O39" s="421">
        <v>6.8548999999999998</v>
      </c>
      <c r="P39" s="2"/>
      <c r="Q39" s="213"/>
      <c r="R39" s="213"/>
      <c r="S39" s="213"/>
      <c r="T39" s="213"/>
      <c r="U39" s="213"/>
      <c r="V39" s="213"/>
      <c r="W39" s="213"/>
      <c r="X39" s="213"/>
      <c r="Y39" s="213"/>
      <c r="Z39" s="213"/>
      <c r="AA39" s="213"/>
      <c r="AB39" s="213"/>
      <c r="AC39" s="213"/>
      <c r="AD39" s="213"/>
    </row>
    <row r="40" spans="1:30" ht="16.5" customHeight="1">
      <c r="A40" s="834">
        <v>1988</v>
      </c>
      <c r="B40" s="191"/>
      <c r="C40" s="191"/>
      <c r="D40" s="191"/>
      <c r="E40" s="191"/>
      <c r="F40" s="191"/>
      <c r="G40" s="191"/>
      <c r="H40" s="191"/>
      <c r="I40" s="191"/>
      <c r="J40" s="191"/>
      <c r="K40" s="191"/>
      <c r="L40" s="191"/>
      <c r="M40" s="384"/>
      <c r="N40" s="384"/>
      <c r="O40" s="421"/>
      <c r="P40" s="2"/>
      <c r="Q40" s="213"/>
      <c r="R40" s="213"/>
      <c r="S40" s="213"/>
      <c r="T40" s="213"/>
      <c r="U40" s="213"/>
      <c r="V40" s="213"/>
      <c r="W40" s="213"/>
      <c r="X40" s="213"/>
      <c r="Y40" s="213"/>
      <c r="Z40" s="213"/>
      <c r="AA40" s="213"/>
      <c r="AB40" s="213"/>
      <c r="AC40" s="213"/>
      <c r="AD40" s="213"/>
    </row>
    <row r="41" spans="1:30" ht="16.5" customHeight="1">
      <c r="A41" s="834" t="s">
        <v>32</v>
      </c>
      <c r="B41" s="191">
        <v>2.7343000000000002</v>
      </c>
      <c r="C41" s="191">
        <v>22.4102</v>
      </c>
      <c r="D41" s="191">
        <v>23.000299999999999</v>
      </c>
      <c r="E41" s="191">
        <v>23.000299999999999</v>
      </c>
      <c r="F41" s="191">
        <v>0</v>
      </c>
      <c r="G41" s="191">
        <v>8.1113</v>
      </c>
      <c r="H41" s="191">
        <v>16.45</v>
      </c>
      <c r="I41" s="213">
        <v>20.287699999999997</v>
      </c>
      <c r="J41" s="191">
        <v>36.737699999999997</v>
      </c>
      <c r="K41" s="191">
        <v>0</v>
      </c>
      <c r="L41" s="191">
        <v>0</v>
      </c>
      <c r="M41" s="384">
        <v>9.9106000000000005</v>
      </c>
      <c r="N41" s="384">
        <v>1.0820000000000001</v>
      </c>
      <c r="O41" s="421">
        <v>7.0293000000000001</v>
      </c>
      <c r="P41" s="2"/>
      <c r="Q41" s="213"/>
      <c r="R41" s="213"/>
      <c r="S41" s="213"/>
      <c r="T41" s="213"/>
      <c r="U41" s="213"/>
      <c r="V41" s="213"/>
      <c r="W41" s="213"/>
      <c r="X41" s="213"/>
      <c r="Y41" s="213"/>
      <c r="Z41" s="213"/>
      <c r="AA41" s="213"/>
      <c r="AB41" s="213"/>
      <c r="AC41" s="213"/>
      <c r="AD41" s="213"/>
    </row>
    <row r="42" spans="1:30" ht="16.5" customHeight="1">
      <c r="A42" s="834" t="s">
        <v>33</v>
      </c>
      <c r="B42" s="191">
        <v>4.5583</v>
      </c>
      <c r="C42" s="191">
        <v>19.832599999999999</v>
      </c>
      <c r="D42" s="191">
        <v>23.434999999999999</v>
      </c>
      <c r="E42" s="191">
        <v>23.434999999999999</v>
      </c>
      <c r="F42" s="191">
        <v>0</v>
      </c>
      <c r="G42" s="191">
        <v>8.5504999999999995</v>
      </c>
      <c r="H42" s="191">
        <v>17.4925</v>
      </c>
      <c r="I42" s="213">
        <v>21.7485</v>
      </c>
      <c r="J42" s="191">
        <v>39.241</v>
      </c>
      <c r="K42" s="191">
        <v>0</v>
      </c>
      <c r="L42" s="191">
        <v>0</v>
      </c>
      <c r="M42" s="384">
        <v>10.5693</v>
      </c>
      <c r="N42" s="384">
        <v>1.0712000000000002</v>
      </c>
      <c r="O42" s="421">
        <v>7.4793000000000003</v>
      </c>
      <c r="P42" s="2"/>
      <c r="Q42" s="213"/>
      <c r="R42" s="213"/>
      <c r="S42" s="213"/>
      <c r="T42" s="213"/>
      <c r="U42" s="213"/>
      <c r="V42" s="213"/>
      <c r="W42" s="213"/>
      <c r="X42" s="213"/>
      <c r="Y42" s="213"/>
      <c r="Z42" s="213"/>
      <c r="AA42" s="213"/>
      <c r="AB42" s="213"/>
      <c r="AC42" s="213"/>
      <c r="AD42" s="213"/>
    </row>
    <row r="43" spans="1:30" ht="16.5" customHeight="1">
      <c r="A43" s="834" t="s">
        <v>34</v>
      </c>
      <c r="B43" s="191">
        <v>4.5495000000000001</v>
      </c>
      <c r="C43" s="191">
        <v>20.114099999999997</v>
      </c>
      <c r="D43" s="191">
        <v>25.369799999999998</v>
      </c>
      <c r="E43" s="191">
        <v>25.369799999999998</v>
      </c>
      <c r="F43" s="191">
        <v>0</v>
      </c>
      <c r="G43" s="191">
        <v>9.0808999999999997</v>
      </c>
      <c r="H43" s="191">
        <v>17.9084</v>
      </c>
      <c r="I43" s="213">
        <v>22.319699999999997</v>
      </c>
      <c r="J43" s="191">
        <v>40.228099999999998</v>
      </c>
      <c r="K43" s="191">
        <v>0</v>
      </c>
      <c r="L43" s="191">
        <v>0</v>
      </c>
      <c r="M43" s="384">
        <v>10.285500000000001</v>
      </c>
      <c r="N43" s="384">
        <v>0.91789999999999994</v>
      </c>
      <c r="O43" s="421">
        <v>8.1630000000000003</v>
      </c>
      <c r="P43" s="2"/>
      <c r="Q43" s="213"/>
      <c r="R43" s="213"/>
      <c r="S43" s="213"/>
      <c r="T43" s="213"/>
      <c r="U43" s="213"/>
      <c r="V43" s="213"/>
      <c r="W43" s="213"/>
      <c r="X43" s="213"/>
      <c r="Y43" s="213"/>
      <c r="Z43" s="213"/>
      <c r="AA43" s="213"/>
      <c r="AB43" s="213"/>
      <c r="AC43" s="213"/>
      <c r="AD43" s="213"/>
    </row>
    <row r="44" spans="1:30" ht="16.5" customHeight="1">
      <c r="A44" s="834" t="s">
        <v>35</v>
      </c>
      <c r="B44" s="191">
        <v>9.4923999999999999</v>
      </c>
      <c r="C44" s="191">
        <v>29.340599999999998</v>
      </c>
      <c r="D44" s="191">
        <v>25.4725</v>
      </c>
      <c r="E44" s="191">
        <v>25.4725</v>
      </c>
      <c r="F44" s="191">
        <v>0</v>
      </c>
      <c r="G44" s="191">
        <v>11.740600000000001</v>
      </c>
      <c r="H44" s="191">
        <v>22.232099999999999</v>
      </c>
      <c r="I44" s="213">
        <v>23.2148</v>
      </c>
      <c r="J44" s="191">
        <v>45.446899999999999</v>
      </c>
      <c r="K44" s="191">
        <v>0</v>
      </c>
      <c r="L44" s="191">
        <v>0</v>
      </c>
      <c r="M44" s="384">
        <v>12.8185</v>
      </c>
      <c r="N44" s="384">
        <v>1.5301</v>
      </c>
      <c r="O44" s="421">
        <v>10.2105</v>
      </c>
      <c r="P44" s="2"/>
      <c r="Q44" s="213"/>
      <c r="R44" s="213"/>
      <c r="S44" s="213"/>
      <c r="T44" s="213"/>
      <c r="U44" s="213"/>
      <c r="V44" s="213"/>
      <c r="W44" s="213"/>
      <c r="X44" s="213"/>
      <c r="Y44" s="213"/>
      <c r="Z44" s="213"/>
      <c r="AA44" s="213"/>
      <c r="AB44" s="213"/>
      <c r="AC44" s="213"/>
      <c r="AD44" s="213"/>
    </row>
    <row r="45" spans="1:30" ht="16.5" customHeight="1">
      <c r="A45" s="834">
        <v>1989</v>
      </c>
      <c r="B45" s="191"/>
      <c r="C45" s="191"/>
      <c r="D45" s="191"/>
      <c r="E45" s="191"/>
      <c r="F45" s="191"/>
      <c r="G45" s="191"/>
      <c r="H45" s="191"/>
      <c r="I45" s="191"/>
      <c r="J45" s="191"/>
      <c r="K45" s="191"/>
      <c r="L45" s="191"/>
      <c r="M45" s="384"/>
      <c r="N45" s="384"/>
      <c r="O45" s="421"/>
      <c r="P45" s="2"/>
      <c r="Q45" s="213"/>
      <c r="R45" s="213"/>
      <c r="S45" s="213"/>
      <c r="T45" s="213"/>
      <c r="U45" s="213"/>
      <c r="V45" s="213"/>
      <c r="W45" s="213"/>
      <c r="X45" s="213"/>
      <c r="Y45" s="213"/>
      <c r="Z45" s="213"/>
      <c r="AA45" s="213"/>
      <c r="AB45" s="213"/>
      <c r="AC45" s="213"/>
      <c r="AD45" s="213"/>
    </row>
    <row r="46" spans="1:30" ht="16.5" customHeight="1">
      <c r="A46" s="834" t="s">
        <v>32</v>
      </c>
      <c r="B46" s="191">
        <v>15.032500000000001</v>
      </c>
      <c r="C46" s="191">
        <v>28.246400000000001</v>
      </c>
      <c r="D46" s="191">
        <v>27.7544</v>
      </c>
      <c r="E46" s="191">
        <v>27.7544</v>
      </c>
      <c r="F46" s="191">
        <v>0</v>
      </c>
      <c r="G46" s="191">
        <v>12.154999999999999</v>
      </c>
      <c r="H46" s="191">
        <v>23.813599999999997</v>
      </c>
      <c r="I46" s="213">
        <v>25.585700000000006</v>
      </c>
      <c r="J46" s="191">
        <v>49.399300000000004</v>
      </c>
      <c r="K46" s="191">
        <v>0</v>
      </c>
      <c r="L46" s="191">
        <v>0</v>
      </c>
      <c r="M46" s="384">
        <v>13.7841</v>
      </c>
      <c r="N46" s="384">
        <v>1.3234000000000001</v>
      </c>
      <c r="O46" s="421">
        <v>10.8316</v>
      </c>
      <c r="P46" s="2"/>
      <c r="Q46" s="213"/>
      <c r="R46" s="213"/>
      <c r="S46" s="213"/>
      <c r="T46" s="213"/>
      <c r="U46" s="213"/>
      <c r="V46" s="213"/>
      <c r="W46" s="213"/>
      <c r="X46" s="213"/>
      <c r="Y46" s="213"/>
      <c r="Z46" s="213"/>
      <c r="AA46" s="213"/>
      <c r="AB46" s="213"/>
      <c r="AC46" s="213"/>
      <c r="AD46" s="213"/>
    </row>
    <row r="47" spans="1:30" ht="16.5" customHeight="1">
      <c r="A47" s="834" t="s">
        <v>33</v>
      </c>
      <c r="B47" s="191">
        <v>15.085600000000001</v>
      </c>
      <c r="C47" s="191">
        <v>20.3782</v>
      </c>
      <c r="D47" s="191">
        <v>28.588999999999999</v>
      </c>
      <c r="E47" s="191">
        <v>28.588999999999999</v>
      </c>
      <c r="F47" s="191">
        <v>0</v>
      </c>
      <c r="G47" s="191">
        <v>12.712</v>
      </c>
      <c r="H47" s="191">
        <v>24.5379</v>
      </c>
      <c r="I47" s="213">
        <v>23.5869</v>
      </c>
      <c r="J47" s="191">
        <v>48.1248</v>
      </c>
      <c r="K47" s="191">
        <v>0</v>
      </c>
      <c r="L47" s="191">
        <v>0</v>
      </c>
      <c r="M47" s="384">
        <v>14.134</v>
      </c>
      <c r="N47" s="384">
        <v>1.4697</v>
      </c>
      <c r="O47" s="421">
        <v>11.242299999999998</v>
      </c>
      <c r="P47" s="2"/>
      <c r="Q47" s="213"/>
      <c r="R47" s="213"/>
      <c r="S47" s="213"/>
      <c r="T47" s="213"/>
      <c r="U47" s="213"/>
      <c r="V47" s="213"/>
      <c r="W47" s="213"/>
      <c r="X47" s="213"/>
      <c r="Y47" s="213"/>
      <c r="Z47" s="213"/>
      <c r="AA47" s="213"/>
      <c r="AB47" s="213"/>
      <c r="AC47" s="213"/>
      <c r="AD47" s="213"/>
    </row>
    <row r="48" spans="1:30" ht="16.5" customHeight="1">
      <c r="A48" s="834" t="s">
        <v>34</v>
      </c>
      <c r="B48" s="191">
        <v>18.900700000000001</v>
      </c>
      <c r="C48" s="191">
        <v>11.4222</v>
      </c>
      <c r="D48" s="191">
        <v>28.9803</v>
      </c>
      <c r="E48" s="191">
        <v>28.9803</v>
      </c>
      <c r="F48" s="191">
        <v>0</v>
      </c>
      <c r="G48" s="191">
        <v>12.3779</v>
      </c>
      <c r="H48" s="191">
        <v>23.7425</v>
      </c>
      <c r="I48" s="213">
        <v>20.473500000000001</v>
      </c>
      <c r="J48" s="191">
        <v>44.216000000000001</v>
      </c>
      <c r="K48" s="191">
        <v>0</v>
      </c>
      <c r="L48" s="191">
        <v>0</v>
      </c>
      <c r="M48" s="384">
        <v>12.8185</v>
      </c>
      <c r="N48" s="384">
        <v>0.73770000000000002</v>
      </c>
      <c r="O48" s="421">
        <v>11.6402</v>
      </c>
      <c r="P48" s="2"/>
      <c r="Q48" s="213"/>
      <c r="R48" s="213"/>
      <c r="S48" s="213"/>
      <c r="T48" s="213"/>
      <c r="U48" s="213"/>
      <c r="V48" s="213"/>
      <c r="W48" s="213"/>
      <c r="X48" s="213"/>
      <c r="Y48" s="213"/>
      <c r="Z48" s="213"/>
      <c r="AA48" s="213"/>
      <c r="AB48" s="213"/>
      <c r="AC48" s="213"/>
      <c r="AD48" s="213"/>
    </row>
    <row r="49" spans="1:30" ht="16.5" customHeight="1">
      <c r="A49" s="834" t="s">
        <v>35</v>
      </c>
      <c r="B49" s="191">
        <v>22.5243</v>
      </c>
      <c r="C49" s="191">
        <v>7.3603000000000005</v>
      </c>
      <c r="D49" s="191">
        <v>29.643900000000002</v>
      </c>
      <c r="E49" s="191">
        <v>29.643900000000002</v>
      </c>
      <c r="F49" s="191">
        <v>0</v>
      </c>
      <c r="G49" s="191">
        <v>11.840399999999999</v>
      </c>
      <c r="H49" s="191">
        <v>26.268799999999999</v>
      </c>
      <c r="I49" s="213">
        <v>20.786200000000001</v>
      </c>
      <c r="J49" s="191">
        <v>47.055</v>
      </c>
      <c r="K49" s="191">
        <v>0</v>
      </c>
      <c r="L49" s="191">
        <v>0</v>
      </c>
      <c r="M49" s="384">
        <v>16.508200000000002</v>
      </c>
      <c r="N49" s="384">
        <v>1.1180000000000001</v>
      </c>
      <c r="O49" s="421">
        <v>10.7224</v>
      </c>
      <c r="P49" s="2"/>
      <c r="Q49" s="213"/>
      <c r="R49" s="213"/>
      <c r="S49" s="213"/>
      <c r="T49" s="213"/>
      <c r="U49" s="213"/>
      <c r="V49" s="213"/>
      <c r="W49" s="213"/>
      <c r="X49" s="213"/>
      <c r="Y49" s="213"/>
      <c r="Z49" s="213"/>
      <c r="AA49" s="213"/>
      <c r="AB49" s="213"/>
      <c r="AC49" s="213"/>
      <c r="AD49" s="213"/>
    </row>
    <row r="50" spans="1:30" ht="16.5" customHeight="1">
      <c r="A50" s="834">
        <v>1990</v>
      </c>
      <c r="B50" s="191"/>
      <c r="C50" s="191"/>
      <c r="D50" s="191"/>
      <c r="E50" s="191"/>
      <c r="F50" s="191"/>
      <c r="G50" s="191"/>
      <c r="H50" s="191"/>
      <c r="I50" s="191"/>
      <c r="J50" s="191"/>
      <c r="K50" s="191"/>
      <c r="L50" s="191"/>
      <c r="M50" s="384"/>
      <c r="N50" s="384"/>
      <c r="O50" s="421"/>
      <c r="P50" s="2"/>
      <c r="Q50" s="213"/>
      <c r="R50" s="213"/>
      <c r="S50" s="213"/>
      <c r="T50" s="213"/>
      <c r="U50" s="213"/>
      <c r="V50" s="213"/>
      <c r="W50" s="213"/>
      <c r="X50" s="213"/>
      <c r="Y50" s="213"/>
      <c r="Z50" s="213"/>
      <c r="AA50" s="213"/>
      <c r="AB50" s="213"/>
      <c r="AC50" s="213"/>
      <c r="AD50" s="213"/>
    </row>
    <row r="51" spans="1:30" ht="16.5" customHeight="1">
      <c r="A51" s="834" t="s">
        <v>32</v>
      </c>
      <c r="B51" s="191">
        <v>29.412500000000001</v>
      </c>
      <c r="C51" s="191">
        <v>13.2041</v>
      </c>
      <c r="D51" s="191">
        <v>31.6968</v>
      </c>
      <c r="E51" s="191">
        <v>31.6968</v>
      </c>
      <c r="F51" s="191">
        <v>0</v>
      </c>
      <c r="G51" s="191">
        <v>12.984999999999999</v>
      </c>
      <c r="H51" s="191">
        <v>27.3323</v>
      </c>
      <c r="I51" s="213">
        <v>22.8931</v>
      </c>
      <c r="J51" s="191">
        <v>50.2254</v>
      </c>
      <c r="K51" s="191">
        <v>0</v>
      </c>
      <c r="L51" s="191">
        <v>0</v>
      </c>
      <c r="M51" s="384">
        <v>17.043599999999998</v>
      </c>
      <c r="N51" s="384">
        <v>1.1682999999999999</v>
      </c>
      <c r="O51" s="421">
        <v>11.816700000000001</v>
      </c>
      <c r="P51" s="2"/>
      <c r="Q51" s="213"/>
      <c r="R51" s="213"/>
      <c r="S51" s="213"/>
      <c r="T51" s="213"/>
      <c r="U51" s="213"/>
      <c r="V51" s="213"/>
      <c r="W51" s="213"/>
      <c r="X51" s="213"/>
      <c r="Y51" s="213"/>
      <c r="Z51" s="213"/>
      <c r="AA51" s="213"/>
      <c r="AB51" s="213"/>
      <c r="AC51" s="213"/>
      <c r="AD51" s="213"/>
    </row>
    <row r="52" spans="1:30" ht="16.5" customHeight="1">
      <c r="A52" s="834" t="s">
        <v>33</v>
      </c>
      <c r="B52" s="191">
        <v>32.512599999999999</v>
      </c>
      <c r="C52" s="191">
        <v>2.2001999999999997</v>
      </c>
      <c r="D52" s="191">
        <v>31.762499999999999</v>
      </c>
      <c r="E52" s="191">
        <v>31.762499999999999</v>
      </c>
      <c r="F52" s="191">
        <v>0</v>
      </c>
      <c r="G52" s="191">
        <v>14.2339</v>
      </c>
      <c r="H52" s="191">
        <v>25.624299999999998</v>
      </c>
      <c r="I52" s="213">
        <v>23.3262</v>
      </c>
      <c r="J52" s="191">
        <v>48.950499999999998</v>
      </c>
      <c r="K52" s="191">
        <v>0</v>
      </c>
      <c r="L52" s="191">
        <v>0</v>
      </c>
      <c r="M52" s="384">
        <v>14.215200000000001</v>
      </c>
      <c r="N52" s="384">
        <v>1.6659000000000002</v>
      </c>
      <c r="O52" s="421">
        <v>12.568</v>
      </c>
      <c r="P52" s="2"/>
      <c r="Q52" s="213"/>
      <c r="R52" s="213"/>
      <c r="S52" s="213"/>
      <c r="T52" s="213"/>
      <c r="U52" s="213"/>
      <c r="V52" s="213"/>
      <c r="W52" s="213"/>
      <c r="X52" s="213"/>
      <c r="Y52" s="213"/>
      <c r="Z52" s="213"/>
      <c r="AA52" s="213"/>
      <c r="AB52" s="213"/>
      <c r="AC52" s="213"/>
      <c r="AD52" s="213"/>
    </row>
    <row r="53" spans="1:30" ht="16.5" customHeight="1">
      <c r="A53" s="834" t="s">
        <v>34</v>
      </c>
      <c r="B53" s="191">
        <v>35.389400000000002</v>
      </c>
      <c r="C53" s="191">
        <v>2.9628000000000001</v>
      </c>
      <c r="D53" s="191">
        <v>35.860099999999996</v>
      </c>
      <c r="E53" s="191">
        <v>35.860099999999996</v>
      </c>
      <c r="F53" s="191">
        <v>0</v>
      </c>
      <c r="G53" s="191">
        <v>14.6661</v>
      </c>
      <c r="H53" s="191">
        <v>31.2179</v>
      </c>
      <c r="I53" s="213">
        <v>25.695</v>
      </c>
      <c r="J53" s="191">
        <v>56.9129</v>
      </c>
      <c r="K53" s="191">
        <v>0</v>
      </c>
      <c r="L53" s="191">
        <v>0</v>
      </c>
      <c r="M53" s="384">
        <v>19.358599999999999</v>
      </c>
      <c r="N53" s="384">
        <v>1.6222999999999999</v>
      </c>
      <c r="O53" s="421">
        <v>13.043799999999999</v>
      </c>
      <c r="P53" s="2"/>
      <c r="Q53" s="213"/>
      <c r="R53" s="213"/>
      <c r="S53" s="213"/>
      <c r="T53" s="213"/>
      <c r="U53" s="213"/>
      <c r="V53" s="213"/>
      <c r="W53" s="213"/>
      <c r="X53" s="213"/>
      <c r="Y53" s="213"/>
      <c r="Z53" s="213"/>
      <c r="AA53" s="213"/>
      <c r="AB53" s="213"/>
      <c r="AC53" s="213"/>
      <c r="AD53" s="213"/>
    </row>
    <row r="54" spans="1:30" ht="16.5" customHeight="1">
      <c r="A54" s="834" t="s">
        <v>35</v>
      </c>
      <c r="B54" s="191">
        <v>43.9099</v>
      </c>
      <c r="C54" s="191">
        <v>22.7727</v>
      </c>
      <c r="D54" s="191">
        <v>35.436599999999999</v>
      </c>
      <c r="E54" s="191">
        <v>35.436599999999999</v>
      </c>
      <c r="F54" s="191">
        <v>0</v>
      </c>
      <c r="G54" s="191">
        <v>18.341000000000001</v>
      </c>
      <c r="H54" s="191">
        <v>39.156199999999998</v>
      </c>
      <c r="I54" s="213">
        <v>29.506299999999996</v>
      </c>
      <c r="J54" s="191">
        <v>68.662499999999994</v>
      </c>
      <c r="K54" s="191">
        <v>0</v>
      </c>
      <c r="L54" s="191">
        <v>0</v>
      </c>
      <c r="M54" s="384">
        <v>24.205099999999998</v>
      </c>
      <c r="N54" s="384">
        <v>2.1284999999999998</v>
      </c>
      <c r="O54" s="421">
        <v>16.212499999999999</v>
      </c>
      <c r="P54" s="2"/>
      <c r="Q54" s="213"/>
      <c r="R54" s="213"/>
      <c r="S54" s="213"/>
      <c r="T54" s="213"/>
      <c r="U54" s="213"/>
      <c r="V54" s="213"/>
      <c r="W54" s="213"/>
      <c r="X54" s="213"/>
      <c r="Y54" s="213"/>
      <c r="Z54" s="213"/>
      <c r="AA54" s="213"/>
      <c r="AB54" s="213"/>
      <c r="AC54" s="213"/>
      <c r="AD54" s="213"/>
    </row>
    <row r="55" spans="1:30" ht="16.5" customHeight="1">
      <c r="A55" s="834">
        <v>1991</v>
      </c>
      <c r="B55" s="191"/>
      <c r="C55" s="191"/>
      <c r="D55" s="191"/>
      <c r="E55" s="191"/>
      <c r="F55" s="191"/>
      <c r="G55" s="191"/>
      <c r="H55" s="191"/>
      <c r="I55" s="191"/>
      <c r="J55" s="191"/>
      <c r="K55" s="191"/>
      <c r="L55" s="191"/>
      <c r="M55" s="384"/>
      <c r="N55" s="384"/>
      <c r="O55" s="421"/>
      <c r="P55" s="2"/>
      <c r="Q55" s="213"/>
      <c r="R55" s="213"/>
      <c r="S55" s="213"/>
      <c r="T55" s="213"/>
      <c r="U55" s="213"/>
      <c r="V55" s="213"/>
      <c r="W55" s="213"/>
      <c r="X55" s="213"/>
      <c r="Y55" s="213"/>
      <c r="Z55" s="213"/>
      <c r="AA55" s="213"/>
      <c r="AB55" s="213"/>
      <c r="AC55" s="213"/>
      <c r="AD55" s="213"/>
    </row>
    <row r="56" spans="1:30" ht="16.5" customHeight="1">
      <c r="A56" s="834" t="s">
        <v>32</v>
      </c>
      <c r="B56" s="191">
        <v>52.512699999999995</v>
      </c>
      <c r="C56" s="191">
        <v>10.501299999999999</v>
      </c>
      <c r="D56" s="191">
        <v>34.206699999999998</v>
      </c>
      <c r="E56" s="191">
        <v>34.206699999999998</v>
      </c>
      <c r="F56" s="191">
        <v>0</v>
      </c>
      <c r="G56" s="191">
        <v>19.4636</v>
      </c>
      <c r="H56" s="191">
        <v>40.748199999999997</v>
      </c>
      <c r="I56" s="213">
        <v>30.280400000000014</v>
      </c>
      <c r="J56" s="191">
        <v>71.028600000000012</v>
      </c>
      <c r="K56" s="191">
        <v>0</v>
      </c>
      <c r="L56" s="191">
        <v>0</v>
      </c>
      <c r="M56" s="384">
        <v>25.1297</v>
      </c>
      <c r="N56" s="384">
        <v>2.8063000000000002</v>
      </c>
      <c r="O56" s="421">
        <v>16.657299999999999</v>
      </c>
      <c r="P56" s="2"/>
      <c r="Q56" s="213"/>
      <c r="R56" s="213"/>
      <c r="S56" s="213"/>
      <c r="T56" s="213"/>
      <c r="U56" s="213"/>
      <c r="V56" s="213"/>
      <c r="W56" s="213"/>
      <c r="X56" s="213"/>
      <c r="Y56" s="213"/>
      <c r="Z56" s="213"/>
      <c r="AA56" s="213"/>
      <c r="AB56" s="213"/>
      <c r="AC56" s="213"/>
      <c r="AD56" s="213"/>
    </row>
    <row r="57" spans="1:30" ht="16.5" customHeight="1">
      <c r="A57" s="834" t="s">
        <v>33</v>
      </c>
      <c r="B57" s="191">
        <v>53.585599999999999</v>
      </c>
      <c r="C57" s="191">
        <v>20.988599999999998</v>
      </c>
      <c r="D57" s="191">
        <v>37.693400000000004</v>
      </c>
      <c r="E57" s="191">
        <v>37.693400000000004</v>
      </c>
      <c r="F57" s="191">
        <v>0</v>
      </c>
      <c r="G57" s="191">
        <v>18.7226</v>
      </c>
      <c r="H57" s="191">
        <v>46.478999999999999</v>
      </c>
      <c r="I57" s="213">
        <v>33.658499999999997</v>
      </c>
      <c r="J57" s="191">
        <v>80.137500000000003</v>
      </c>
      <c r="K57" s="191">
        <v>0</v>
      </c>
      <c r="L57" s="191">
        <v>0</v>
      </c>
      <c r="M57" s="384">
        <v>29.8247</v>
      </c>
      <c r="N57" s="384">
        <v>0.87749999999999995</v>
      </c>
      <c r="O57" s="421">
        <v>17.845099999999999</v>
      </c>
      <c r="P57" s="2"/>
      <c r="Q57" s="213"/>
      <c r="R57" s="213"/>
      <c r="S57" s="213"/>
      <c r="T57" s="213"/>
      <c r="U57" s="213"/>
      <c r="V57" s="213"/>
      <c r="W57" s="213"/>
      <c r="X57" s="213"/>
      <c r="Y57" s="213"/>
      <c r="Z57" s="213"/>
      <c r="AA57" s="213"/>
      <c r="AB57" s="213"/>
      <c r="AC57" s="213"/>
      <c r="AD57" s="213"/>
    </row>
    <row r="58" spans="1:30" ht="16.5" customHeight="1">
      <c r="A58" s="834" t="s">
        <v>34</v>
      </c>
      <c r="B58" s="191">
        <v>49.911499999999997</v>
      </c>
      <c r="C58" s="191">
        <v>6.3186999999999935</v>
      </c>
      <c r="D58" s="191">
        <v>38.750399999999999</v>
      </c>
      <c r="E58" s="191">
        <v>38.750399999999999</v>
      </c>
      <c r="F58" s="191">
        <v>0</v>
      </c>
      <c r="G58" s="191">
        <v>24.945799999999998</v>
      </c>
      <c r="H58" s="191">
        <v>45.8934</v>
      </c>
      <c r="I58" s="213">
        <v>35.310700000000011</v>
      </c>
      <c r="J58" s="191">
        <v>81.204100000000011</v>
      </c>
      <c r="K58" s="191">
        <v>0</v>
      </c>
      <c r="L58" s="191">
        <v>0</v>
      </c>
      <c r="M58" s="384">
        <v>27.877800000000001</v>
      </c>
      <c r="N58" s="384">
        <v>5.5441000000000003</v>
      </c>
      <c r="O58" s="421">
        <v>19.401700000000002</v>
      </c>
      <c r="P58" s="2"/>
      <c r="Q58" s="213"/>
      <c r="R58" s="213"/>
      <c r="S58" s="213"/>
      <c r="T58" s="213"/>
      <c r="U58" s="213"/>
      <c r="V58" s="213"/>
      <c r="W58" s="213"/>
      <c r="X58" s="213"/>
      <c r="Y58" s="213"/>
      <c r="Z58" s="213"/>
      <c r="AA58" s="213"/>
      <c r="AB58" s="213"/>
      <c r="AC58" s="213"/>
      <c r="AD58" s="213"/>
    </row>
    <row r="59" spans="1:30" ht="16.5" customHeight="1">
      <c r="A59" s="834" t="s">
        <v>35</v>
      </c>
      <c r="B59" s="191">
        <v>56.045300000000005</v>
      </c>
      <c r="C59" s="191">
        <v>39.625999999999998</v>
      </c>
      <c r="D59" s="191">
        <v>42.079000000000001</v>
      </c>
      <c r="E59" s="191">
        <v>42.079000000000001</v>
      </c>
      <c r="F59" s="191">
        <v>0</v>
      </c>
      <c r="G59" s="191">
        <v>29.871700000000001</v>
      </c>
      <c r="H59" s="191">
        <v>50.0595</v>
      </c>
      <c r="I59" s="213">
        <v>37.428100000000001</v>
      </c>
      <c r="J59" s="191">
        <v>87.4876</v>
      </c>
      <c r="K59" s="191">
        <v>0</v>
      </c>
      <c r="L59" s="191">
        <v>0</v>
      </c>
      <c r="M59" s="384">
        <v>26.9511</v>
      </c>
      <c r="N59" s="384">
        <v>4.5404999999999998</v>
      </c>
      <c r="O59" s="421">
        <v>25.331199999999999</v>
      </c>
      <c r="P59" s="2"/>
      <c r="Q59" s="213"/>
      <c r="R59" s="213"/>
      <c r="S59" s="213"/>
      <c r="T59" s="213"/>
      <c r="U59" s="213"/>
      <c r="V59" s="213"/>
      <c r="W59" s="213"/>
      <c r="X59" s="213"/>
      <c r="Y59" s="213"/>
      <c r="Z59" s="213"/>
      <c r="AA59" s="213"/>
      <c r="AB59" s="213"/>
      <c r="AC59" s="213"/>
      <c r="AD59" s="213"/>
    </row>
    <row r="60" spans="1:30" ht="16.5" customHeight="1">
      <c r="A60" s="834">
        <v>1992</v>
      </c>
      <c r="B60" s="191"/>
      <c r="C60" s="191"/>
      <c r="D60" s="191"/>
      <c r="E60" s="191"/>
      <c r="F60" s="191"/>
      <c r="G60" s="191"/>
      <c r="H60" s="191"/>
      <c r="I60" s="191"/>
      <c r="J60" s="191"/>
      <c r="K60" s="191"/>
      <c r="L60" s="191"/>
      <c r="M60" s="384"/>
      <c r="N60" s="384"/>
      <c r="O60" s="421"/>
      <c r="P60" s="2"/>
      <c r="Q60" s="213"/>
      <c r="R60" s="213"/>
      <c r="S60" s="213"/>
      <c r="T60" s="213"/>
      <c r="U60" s="213"/>
      <c r="V60" s="213"/>
      <c r="W60" s="213"/>
      <c r="X60" s="213"/>
      <c r="Y60" s="213"/>
      <c r="Z60" s="213"/>
      <c r="AA60" s="213"/>
      <c r="AB60" s="213"/>
      <c r="AC60" s="213"/>
      <c r="AD60" s="213"/>
    </row>
    <row r="61" spans="1:30" ht="16.5" customHeight="1">
      <c r="A61" s="834" t="s">
        <v>32</v>
      </c>
      <c r="B61" s="191">
        <v>83.970500000000001</v>
      </c>
      <c r="C61" s="191">
        <v>45.412399999999998</v>
      </c>
      <c r="D61" s="191">
        <v>43.771999999999998</v>
      </c>
      <c r="E61" s="191">
        <v>43.771999999999998</v>
      </c>
      <c r="F61" s="191">
        <v>0</v>
      </c>
      <c r="G61" s="191">
        <v>27.533200000000001</v>
      </c>
      <c r="H61" s="191">
        <v>59.860599999999998</v>
      </c>
      <c r="I61" s="213">
        <v>42.825200000000002</v>
      </c>
      <c r="J61" s="191">
        <v>102.6858</v>
      </c>
      <c r="K61" s="191">
        <v>0</v>
      </c>
      <c r="L61" s="191">
        <v>0</v>
      </c>
      <c r="M61" s="384">
        <v>36.718400000000003</v>
      </c>
      <c r="N61" s="384">
        <v>2.6185</v>
      </c>
      <c r="O61" s="421">
        <v>24.9147</v>
      </c>
      <c r="P61" s="2"/>
      <c r="Q61" s="213"/>
      <c r="R61" s="213"/>
      <c r="S61" s="213"/>
      <c r="T61" s="213"/>
      <c r="U61" s="213"/>
      <c r="V61" s="213"/>
      <c r="W61" s="213"/>
      <c r="X61" s="213"/>
      <c r="Y61" s="213"/>
      <c r="Z61" s="213"/>
      <c r="AA61" s="213"/>
      <c r="AB61" s="213"/>
      <c r="AC61" s="213"/>
      <c r="AD61" s="213"/>
    </row>
    <row r="62" spans="1:30" ht="16.5" customHeight="1">
      <c r="A62" s="834" t="s">
        <v>33</v>
      </c>
      <c r="B62" s="191">
        <v>85.2714</v>
      </c>
      <c r="C62" s="191">
        <v>22.302400000000002</v>
      </c>
      <c r="D62" s="191">
        <v>55.040900000000001</v>
      </c>
      <c r="E62" s="191">
        <v>55.040900000000001</v>
      </c>
      <c r="F62" s="191">
        <v>0</v>
      </c>
      <c r="G62" s="191">
        <v>30.731200000000001</v>
      </c>
      <c r="H62" s="191">
        <v>70.598600000000005</v>
      </c>
      <c r="I62" s="213">
        <v>44.292400000000001</v>
      </c>
      <c r="J62" s="191">
        <v>114.89100000000001</v>
      </c>
      <c r="K62" s="191">
        <v>0</v>
      </c>
      <c r="L62" s="191">
        <v>0</v>
      </c>
      <c r="M62" s="384">
        <v>44.936099999999996</v>
      </c>
      <c r="N62" s="384">
        <v>2.9962</v>
      </c>
      <c r="O62" s="421">
        <v>27.734999999999999</v>
      </c>
      <c r="P62" s="2"/>
      <c r="Q62" s="213"/>
      <c r="R62" s="213"/>
      <c r="S62" s="213"/>
      <c r="T62" s="213"/>
      <c r="U62" s="213"/>
      <c r="V62" s="213"/>
      <c r="W62" s="213"/>
      <c r="X62" s="213"/>
      <c r="Y62" s="213"/>
      <c r="Z62" s="213"/>
      <c r="AA62" s="213"/>
      <c r="AB62" s="213"/>
      <c r="AC62" s="213"/>
      <c r="AD62" s="213"/>
    </row>
    <row r="63" spans="1:30" ht="16.5" customHeight="1">
      <c r="A63" s="834" t="s">
        <v>34</v>
      </c>
      <c r="B63" s="191">
        <v>81.299000000000007</v>
      </c>
      <c r="C63" s="191">
        <v>31.384499999999999</v>
      </c>
      <c r="D63" s="191">
        <v>48.749900000000004</v>
      </c>
      <c r="E63" s="191">
        <v>48.749900000000004</v>
      </c>
      <c r="F63" s="191">
        <v>0</v>
      </c>
      <c r="G63" s="191">
        <v>35.903400000000005</v>
      </c>
      <c r="H63" s="191">
        <v>73.527100000000004</v>
      </c>
      <c r="I63" s="213">
        <v>48.103499999999997</v>
      </c>
      <c r="J63" s="191">
        <v>121.6306</v>
      </c>
      <c r="K63" s="191">
        <v>0</v>
      </c>
      <c r="L63" s="191">
        <v>0</v>
      </c>
      <c r="M63" s="384">
        <v>44.045900000000003</v>
      </c>
      <c r="N63" s="384">
        <v>4.1506000000000007</v>
      </c>
      <c r="O63" s="421">
        <v>31.752800000000001</v>
      </c>
      <c r="P63" s="2"/>
      <c r="Q63" s="213"/>
      <c r="R63" s="213"/>
      <c r="S63" s="213"/>
      <c r="T63" s="213"/>
      <c r="U63" s="213"/>
      <c r="V63" s="213"/>
      <c r="W63" s="213"/>
      <c r="X63" s="213"/>
      <c r="Y63" s="213"/>
      <c r="Z63" s="213"/>
      <c r="AA63" s="213"/>
      <c r="AB63" s="213"/>
      <c r="AC63" s="213"/>
      <c r="AD63" s="213"/>
    </row>
    <row r="64" spans="1:30" ht="16.5" customHeight="1">
      <c r="A64" s="834" t="s">
        <v>35</v>
      </c>
      <c r="B64" s="191">
        <v>35.778254452560006</v>
      </c>
      <c r="C64" s="191">
        <v>91.112177941029998</v>
      </c>
      <c r="D64" s="191">
        <v>79.958920374670001</v>
      </c>
      <c r="E64" s="191">
        <v>76.098696559520008</v>
      </c>
      <c r="F64" s="191">
        <v>1.5127803247800002</v>
      </c>
      <c r="G64" s="191">
        <v>77.326023406890016</v>
      </c>
      <c r="H64" s="191">
        <v>75.970274625710005</v>
      </c>
      <c r="I64" s="213">
        <v>53.115242962620044</v>
      </c>
      <c r="J64" s="191">
        <v>129.08551758833005</v>
      </c>
      <c r="K64" s="191">
        <v>0</v>
      </c>
      <c r="L64" s="191">
        <v>0</v>
      </c>
      <c r="M64" s="384">
        <v>39.214742456220002</v>
      </c>
      <c r="N64" s="384">
        <v>31.649748781180001</v>
      </c>
      <c r="O64" s="421">
        <v>39.725032169490007</v>
      </c>
      <c r="P64" s="2"/>
      <c r="Q64" s="213"/>
      <c r="R64" s="213"/>
      <c r="S64" s="213"/>
      <c r="T64" s="213"/>
      <c r="U64" s="213"/>
      <c r="V64" s="213"/>
      <c r="W64" s="213"/>
      <c r="X64" s="213"/>
      <c r="Y64" s="213"/>
      <c r="Z64" s="213"/>
      <c r="AA64" s="213"/>
      <c r="AB64" s="213"/>
      <c r="AC64" s="213"/>
      <c r="AD64" s="213"/>
    </row>
    <row r="65" spans="1:30" ht="16.5" customHeight="1">
      <c r="A65" s="834">
        <v>1993</v>
      </c>
      <c r="B65" s="191"/>
      <c r="C65" s="191"/>
      <c r="D65" s="191"/>
      <c r="E65" s="191"/>
      <c r="F65" s="191"/>
      <c r="G65" s="191"/>
      <c r="H65" s="191"/>
      <c r="I65" s="191"/>
      <c r="J65" s="191"/>
      <c r="K65" s="191"/>
      <c r="L65" s="191"/>
      <c r="M65" s="384"/>
      <c r="N65" s="384"/>
      <c r="O65" s="421"/>
      <c r="P65" s="2"/>
      <c r="Q65" s="213"/>
      <c r="R65" s="213"/>
      <c r="S65" s="213"/>
      <c r="T65" s="213"/>
      <c r="U65" s="213"/>
      <c r="V65" s="213"/>
      <c r="W65" s="213"/>
      <c r="X65" s="213"/>
      <c r="Y65" s="213"/>
      <c r="Z65" s="213"/>
      <c r="AA65" s="213"/>
      <c r="AB65" s="213"/>
      <c r="AC65" s="213"/>
      <c r="AD65" s="213"/>
    </row>
    <row r="66" spans="1:30" ht="16.5" customHeight="1">
      <c r="A66" s="834" t="s">
        <v>32</v>
      </c>
      <c r="B66" s="191">
        <v>46.418279597489999</v>
      </c>
      <c r="C66" s="191">
        <v>83.980267907850006</v>
      </c>
      <c r="D66" s="191">
        <v>99.456856464659992</v>
      </c>
      <c r="E66" s="191">
        <v>94.677023400859994</v>
      </c>
      <c r="F66" s="191">
        <v>1.6622121694499998</v>
      </c>
      <c r="G66" s="191">
        <v>95.228637581489991</v>
      </c>
      <c r="H66" s="191">
        <v>82.425750631200003</v>
      </c>
      <c r="I66" s="213">
        <v>64.146100000000018</v>
      </c>
      <c r="J66" s="191">
        <v>146.57185063120002</v>
      </c>
      <c r="K66" s="191">
        <v>0</v>
      </c>
      <c r="L66" s="191">
        <v>0</v>
      </c>
      <c r="M66" s="384">
        <v>43.253280773190006</v>
      </c>
      <c r="N66" s="384">
        <v>45.09668695029</v>
      </c>
      <c r="O66" s="421">
        <v>42.858669858009996</v>
      </c>
      <c r="P66" s="2"/>
      <c r="Q66" s="213"/>
      <c r="R66" s="213"/>
      <c r="S66" s="213"/>
      <c r="T66" s="213"/>
      <c r="U66" s="213"/>
      <c r="V66" s="213"/>
      <c r="W66" s="213"/>
      <c r="X66" s="213"/>
      <c r="Y66" s="213"/>
      <c r="Z66" s="213"/>
      <c r="AA66" s="213"/>
      <c r="AB66" s="213"/>
      <c r="AC66" s="213"/>
      <c r="AD66" s="213"/>
    </row>
    <row r="67" spans="1:30" ht="16.5" customHeight="1">
      <c r="A67" s="834" t="s">
        <v>33</v>
      </c>
      <c r="B67" s="191">
        <v>64.137994785390006</v>
      </c>
      <c r="C67" s="191">
        <v>71.209247841670006</v>
      </c>
      <c r="D67" s="191">
        <v>134.26498075601</v>
      </c>
      <c r="E67" s="191">
        <v>129.21493163895002</v>
      </c>
      <c r="F67" s="191">
        <v>1.8793349073899999</v>
      </c>
      <c r="G67" s="191">
        <v>103.54851050696001</v>
      </c>
      <c r="H67" s="191">
        <v>91.429180822010011</v>
      </c>
      <c r="I67" s="213">
        <v>68.022200000000026</v>
      </c>
      <c r="J67" s="191">
        <v>159.45138082201004</v>
      </c>
      <c r="K67" s="191">
        <v>0</v>
      </c>
      <c r="L67" s="191">
        <v>0</v>
      </c>
      <c r="M67" s="384">
        <v>46.812723058719996</v>
      </c>
      <c r="N67" s="384">
        <v>46.364729684950007</v>
      </c>
      <c r="O67" s="421">
        <v>47.850757763289998</v>
      </c>
      <c r="P67" s="2"/>
      <c r="Q67" s="213"/>
      <c r="R67" s="213"/>
      <c r="S67" s="213"/>
      <c r="T67" s="213"/>
      <c r="U67" s="213"/>
      <c r="V67" s="213"/>
      <c r="W67" s="213"/>
      <c r="X67" s="213"/>
      <c r="Y67" s="213"/>
      <c r="Z67" s="213"/>
      <c r="AA67" s="213"/>
      <c r="AB67" s="213"/>
      <c r="AC67" s="213"/>
      <c r="AD67" s="213"/>
    </row>
    <row r="68" spans="1:30" ht="16.5" customHeight="1">
      <c r="A68" s="834" t="s">
        <v>34</v>
      </c>
      <c r="B68" s="191">
        <v>61.685122250779997</v>
      </c>
      <c r="C68" s="191">
        <v>87.338196203759992</v>
      </c>
      <c r="D68" s="191">
        <v>154.99443605870999</v>
      </c>
      <c r="E68" s="191">
        <v>149.75348905623997</v>
      </c>
      <c r="F68" s="191">
        <v>1.8323908827400002</v>
      </c>
      <c r="G68" s="191">
        <v>109.83793759405002</v>
      </c>
      <c r="H68" s="191">
        <v>100.88347502116001</v>
      </c>
      <c r="I68" s="213">
        <v>75.235800000049991</v>
      </c>
      <c r="J68" s="191">
        <v>176.11927502121</v>
      </c>
      <c r="K68" s="191">
        <v>0</v>
      </c>
      <c r="L68" s="191">
        <v>0</v>
      </c>
      <c r="M68" s="384">
        <v>49.232961653029996</v>
      </c>
      <c r="N68" s="384">
        <v>46.573062572890009</v>
      </c>
      <c r="O68" s="421">
        <v>55.361213368130002</v>
      </c>
      <c r="P68" s="2"/>
      <c r="Q68" s="213"/>
      <c r="R68" s="213"/>
      <c r="S68" s="213"/>
      <c r="T68" s="213"/>
      <c r="U68" s="213"/>
      <c r="V68" s="213"/>
      <c r="W68" s="213"/>
      <c r="X68" s="213"/>
      <c r="Y68" s="213"/>
      <c r="Z68" s="213"/>
      <c r="AA68" s="213"/>
      <c r="AB68" s="213"/>
      <c r="AC68" s="213"/>
      <c r="AD68" s="213"/>
    </row>
    <row r="69" spans="1:30" ht="16.5" customHeight="1">
      <c r="A69" s="834" t="s">
        <v>35</v>
      </c>
      <c r="B69" s="191">
        <v>63.559128210690005</v>
      </c>
      <c r="C69" s="191">
        <v>185.16790864615999</v>
      </c>
      <c r="D69" s="191">
        <v>95.529691306640004</v>
      </c>
      <c r="E69" s="191">
        <v>91.2393</v>
      </c>
      <c r="F69" s="191">
        <v>1.54354955526</v>
      </c>
      <c r="G69" s="191">
        <v>115.54245235736001</v>
      </c>
      <c r="H69" s="191">
        <v>118.75340318588999</v>
      </c>
      <c r="I69" s="213">
        <v>79.725700000129933</v>
      </c>
      <c r="J69" s="191">
        <v>198.47910318601993</v>
      </c>
      <c r="K69" s="191">
        <v>0</v>
      </c>
      <c r="L69" s="191">
        <v>0</v>
      </c>
      <c r="M69" s="384">
        <v>60.908333545219996</v>
      </c>
      <c r="N69" s="384">
        <v>41.986749171470002</v>
      </c>
      <c r="O69" s="421">
        <v>62.570969640669993</v>
      </c>
      <c r="P69" s="2"/>
      <c r="Q69" s="213"/>
      <c r="R69" s="213"/>
      <c r="S69" s="213"/>
      <c r="T69" s="213"/>
      <c r="U69" s="213"/>
      <c r="V69" s="213"/>
      <c r="W69" s="213"/>
      <c r="X69" s="213"/>
      <c r="Y69" s="213"/>
      <c r="Z69" s="213"/>
      <c r="AA69" s="213"/>
      <c r="AB69" s="213"/>
      <c r="AC69" s="213"/>
      <c r="AD69" s="213"/>
    </row>
    <row r="70" spans="1:30" ht="16.5" customHeight="1">
      <c r="A70" s="834">
        <v>1994</v>
      </c>
      <c r="B70" s="191"/>
      <c r="C70" s="191"/>
      <c r="D70" s="191"/>
      <c r="E70" s="191"/>
      <c r="F70" s="191"/>
      <c r="G70" s="191"/>
      <c r="H70" s="191"/>
      <c r="I70" s="191"/>
      <c r="J70" s="191"/>
      <c r="K70" s="191"/>
      <c r="L70" s="191"/>
      <c r="M70" s="384"/>
      <c r="N70" s="384"/>
      <c r="O70" s="421"/>
      <c r="P70" s="2"/>
      <c r="Q70" s="213"/>
      <c r="R70" s="213"/>
      <c r="S70" s="213"/>
      <c r="T70" s="213"/>
      <c r="U70" s="213"/>
      <c r="V70" s="213"/>
      <c r="W70" s="213"/>
      <c r="X70" s="213"/>
      <c r="Y70" s="213"/>
      <c r="Z70" s="213"/>
      <c r="AA70" s="213"/>
      <c r="AB70" s="213"/>
      <c r="AC70" s="213"/>
      <c r="AD70" s="213"/>
    </row>
    <row r="71" spans="1:30" ht="16.5" customHeight="1">
      <c r="A71" s="834" t="s">
        <v>32</v>
      </c>
      <c r="B71" s="191">
        <v>55.002138001419993</v>
      </c>
      <c r="C71" s="191">
        <v>196.4877218062</v>
      </c>
      <c r="D71" s="191">
        <v>137.48032517506999</v>
      </c>
      <c r="E71" s="191">
        <v>132.60882348850001</v>
      </c>
      <c r="F71" s="191">
        <v>1.5689888830400001</v>
      </c>
      <c r="G71" s="191">
        <v>154.69685332921</v>
      </c>
      <c r="H71" s="191">
        <v>118.58549073351</v>
      </c>
      <c r="I71" s="213">
        <v>89.616200000179987</v>
      </c>
      <c r="J71" s="191">
        <v>208.20169073368999</v>
      </c>
      <c r="K71" s="191">
        <v>0</v>
      </c>
      <c r="L71" s="191">
        <v>0</v>
      </c>
      <c r="M71" s="384">
        <v>63.853582595989998</v>
      </c>
      <c r="N71" s="384">
        <v>81.704662595699986</v>
      </c>
      <c r="O71" s="421">
        <v>57.91070813751999</v>
      </c>
      <c r="P71" s="2"/>
      <c r="Q71" s="213"/>
      <c r="R71" s="213"/>
      <c r="S71" s="213"/>
      <c r="T71" s="213"/>
      <c r="U71" s="213"/>
      <c r="V71" s="213"/>
      <c r="W71" s="213"/>
      <c r="X71" s="213"/>
      <c r="Y71" s="213"/>
      <c r="Z71" s="213"/>
      <c r="AA71" s="213"/>
      <c r="AB71" s="213"/>
      <c r="AC71" s="213"/>
      <c r="AD71" s="213"/>
    </row>
    <row r="72" spans="1:30" ht="16.5" customHeight="1">
      <c r="A72" s="834" t="s">
        <v>33</v>
      </c>
      <c r="B72" s="191">
        <v>52.324039887070001</v>
      </c>
      <c r="C72" s="191">
        <v>200.38057354291999</v>
      </c>
      <c r="D72" s="191">
        <v>143.84021294342</v>
      </c>
      <c r="E72" s="191">
        <v>138.44987465002998</v>
      </c>
      <c r="F72" s="191">
        <v>1.9462063010900001</v>
      </c>
      <c r="G72" s="191">
        <v>137.11329835597999</v>
      </c>
      <c r="H72" s="191">
        <v>131.55115548469999</v>
      </c>
      <c r="I72" s="213">
        <v>96.713600000199989</v>
      </c>
      <c r="J72" s="191">
        <v>228.26475548489998</v>
      </c>
      <c r="K72" s="191">
        <v>0</v>
      </c>
      <c r="L72" s="191">
        <v>0</v>
      </c>
      <c r="M72" s="384">
        <v>75.760325398499987</v>
      </c>
      <c r="N72" s="384">
        <v>58.758242871280004</v>
      </c>
      <c r="O72" s="421">
        <v>59.815730086199999</v>
      </c>
      <c r="P72" s="2"/>
      <c r="Q72" s="213"/>
      <c r="R72" s="213"/>
      <c r="S72" s="213"/>
      <c r="T72" s="213"/>
      <c r="U72" s="213"/>
      <c r="V72" s="213"/>
      <c r="W72" s="213"/>
      <c r="X72" s="213"/>
      <c r="Y72" s="213"/>
      <c r="Z72" s="213"/>
      <c r="AA72" s="213"/>
      <c r="AB72" s="213"/>
      <c r="AC72" s="213"/>
      <c r="AD72" s="213"/>
    </row>
    <row r="73" spans="1:30" ht="16.5" customHeight="1">
      <c r="A73" s="834" t="s">
        <v>34</v>
      </c>
      <c r="B73" s="191">
        <v>34.978211608490007</v>
      </c>
      <c r="C73" s="191">
        <v>201.97597931852999</v>
      </c>
      <c r="D73" s="191">
        <v>144.97725141627001</v>
      </c>
      <c r="E73" s="191">
        <v>139.16439309828002</v>
      </c>
      <c r="F73" s="191">
        <v>2.0346853829399998</v>
      </c>
      <c r="G73" s="191">
        <v>139.37947751577002</v>
      </c>
      <c r="H73" s="191">
        <v>142.77694020087</v>
      </c>
      <c r="I73" s="213">
        <v>100.02230000019998</v>
      </c>
      <c r="J73" s="191">
        <v>242.79924020106998</v>
      </c>
      <c r="K73" s="191">
        <v>0</v>
      </c>
      <c r="L73" s="191">
        <v>0</v>
      </c>
      <c r="M73" s="384">
        <v>74.594054764559999</v>
      </c>
      <c r="N73" s="384">
        <v>54.761337314899997</v>
      </c>
      <c r="O73" s="421">
        <v>72.200685436309996</v>
      </c>
      <c r="P73" s="2"/>
      <c r="Q73" s="213"/>
      <c r="R73" s="213"/>
      <c r="S73" s="213"/>
      <c r="T73" s="213"/>
      <c r="U73" s="213"/>
      <c r="V73" s="213"/>
      <c r="W73" s="213"/>
      <c r="X73" s="213"/>
      <c r="Y73" s="213"/>
      <c r="Z73" s="213"/>
      <c r="AA73" s="213"/>
      <c r="AB73" s="213"/>
      <c r="AC73" s="213"/>
      <c r="AD73" s="213"/>
    </row>
    <row r="74" spans="1:30" ht="16.5" customHeight="1">
      <c r="A74" s="834" t="s">
        <v>35</v>
      </c>
      <c r="B74" s="191">
        <v>56.220278973220005</v>
      </c>
      <c r="C74" s="191">
        <v>288.11353555272996</v>
      </c>
      <c r="D74" s="191">
        <v>151.00025842219998</v>
      </c>
      <c r="E74" s="191">
        <v>145.10388595708997</v>
      </c>
      <c r="F74" s="191">
        <v>2.2410122116200002</v>
      </c>
      <c r="G74" s="191">
        <v>151.7368446207</v>
      </c>
      <c r="H74" s="191">
        <v>169.39148646651</v>
      </c>
      <c r="I74" s="213">
        <v>97.553400000199986</v>
      </c>
      <c r="J74" s="191">
        <v>266.94488646670999</v>
      </c>
      <c r="K74" s="191">
        <v>0</v>
      </c>
      <c r="L74" s="191">
        <v>0</v>
      </c>
      <c r="M74" s="384">
        <v>78.790487800799994</v>
      </c>
      <c r="N74" s="384">
        <v>42.128558154190003</v>
      </c>
      <c r="O74" s="421">
        <v>96.166498665710009</v>
      </c>
      <c r="P74" s="2"/>
      <c r="Q74" s="213"/>
      <c r="R74" s="213"/>
      <c r="S74" s="213"/>
      <c r="T74" s="213"/>
      <c r="U74" s="213"/>
      <c r="V74" s="213"/>
      <c r="W74" s="213"/>
      <c r="X74" s="213"/>
      <c r="Y74" s="213"/>
      <c r="Z74" s="213"/>
      <c r="AA74" s="213"/>
      <c r="AB74" s="213"/>
      <c r="AC74" s="213"/>
      <c r="AD74" s="213"/>
    </row>
    <row r="75" spans="1:30" ht="16.5" customHeight="1">
      <c r="A75" s="834">
        <v>1995</v>
      </c>
      <c r="B75" s="191"/>
      <c r="C75" s="191"/>
      <c r="D75" s="191"/>
      <c r="E75" s="191"/>
      <c r="F75" s="191"/>
      <c r="G75" s="191"/>
      <c r="H75" s="191"/>
      <c r="I75" s="191"/>
      <c r="J75" s="191"/>
      <c r="K75" s="191"/>
      <c r="L75" s="191"/>
      <c r="M75" s="384"/>
      <c r="N75" s="384"/>
      <c r="O75" s="421"/>
      <c r="P75" s="2"/>
      <c r="Q75" s="213"/>
      <c r="R75" s="213"/>
      <c r="S75" s="213"/>
      <c r="T75" s="213"/>
      <c r="U75" s="213"/>
      <c r="V75" s="213"/>
      <c r="W75" s="213"/>
      <c r="X75" s="213"/>
      <c r="Y75" s="213"/>
      <c r="Z75" s="213"/>
      <c r="AA75" s="213"/>
      <c r="AB75" s="213"/>
      <c r="AC75" s="213"/>
      <c r="AD75" s="213"/>
    </row>
    <row r="76" spans="1:30" ht="16.5" customHeight="1">
      <c r="A76" s="834" t="s">
        <v>32</v>
      </c>
      <c r="B76" s="191">
        <v>105.29776417024</v>
      </c>
      <c r="C76" s="191">
        <v>183.78143643314999</v>
      </c>
      <c r="D76" s="191">
        <v>147.07441777837002</v>
      </c>
      <c r="E76" s="191">
        <v>141.10366176731003</v>
      </c>
      <c r="F76" s="191">
        <v>2.3178236644600001</v>
      </c>
      <c r="G76" s="191">
        <v>146.90760242661</v>
      </c>
      <c r="H76" s="191">
        <v>158.15365801705002</v>
      </c>
      <c r="I76" s="213">
        <v>96.369400000200045</v>
      </c>
      <c r="J76" s="191">
        <v>254.52305801725007</v>
      </c>
      <c r="K76" s="191">
        <v>0</v>
      </c>
      <c r="L76" s="191">
        <v>0</v>
      </c>
      <c r="M76" s="384">
        <v>71.789225142119989</v>
      </c>
      <c r="N76" s="384">
        <v>49.76904440956001</v>
      </c>
      <c r="O76" s="421">
        <v>91.116532874930002</v>
      </c>
      <c r="P76" s="2"/>
      <c r="Q76" s="213"/>
      <c r="R76" s="213"/>
      <c r="S76" s="213"/>
      <c r="T76" s="213"/>
      <c r="U76" s="213"/>
      <c r="V76" s="213"/>
      <c r="W76" s="213"/>
      <c r="X76" s="213"/>
      <c r="Y76" s="213"/>
      <c r="Z76" s="213"/>
      <c r="AA76" s="213"/>
      <c r="AB76" s="213"/>
      <c r="AC76" s="213"/>
      <c r="AD76" s="213"/>
    </row>
    <row r="77" spans="1:30" ht="16.5" customHeight="1">
      <c r="A77" s="834" t="s">
        <v>33</v>
      </c>
      <c r="B77" s="191">
        <v>121.27340783373</v>
      </c>
      <c r="C77" s="191">
        <v>175.10462533886002</v>
      </c>
      <c r="D77" s="191">
        <v>180.25511846472997</v>
      </c>
      <c r="E77" s="191">
        <v>173.07361876917</v>
      </c>
      <c r="F77" s="191">
        <v>2.5476257922399999</v>
      </c>
      <c r="G77" s="191">
        <v>167.29449881117</v>
      </c>
      <c r="H77" s="191">
        <v>177.09920334619</v>
      </c>
      <c r="I77" s="213">
        <v>113.56942613105997</v>
      </c>
      <c r="J77" s="191">
        <v>290.66862947724997</v>
      </c>
      <c r="K77" s="191">
        <v>0</v>
      </c>
      <c r="L77" s="191">
        <v>0</v>
      </c>
      <c r="M77" s="384">
        <v>89.649817450560008</v>
      </c>
      <c r="N77" s="384">
        <v>59.385495464980004</v>
      </c>
      <c r="O77" s="421">
        <v>93.622685895629985</v>
      </c>
      <c r="P77" s="2"/>
      <c r="Q77" s="213"/>
      <c r="R77" s="213"/>
      <c r="S77" s="213"/>
      <c r="T77" s="213"/>
      <c r="U77" s="213"/>
      <c r="V77" s="213"/>
      <c r="W77" s="213"/>
      <c r="X77" s="213"/>
      <c r="Y77" s="213"/>
      <c r="Z77" s="213"/>
      <c r="AA77" s="213"/>
      <c r="AB77" s="213"/>
      <c r="AC77" s="213"/>
      <c r="AD77" s="213"/>
    </row>
    <row r="78" spans="1:30" ht="16.5" customHeight="1">
      <c r="A78" s="834" t="s">
        <v>34</v>
      </c>
      <c r="B78" s="191">
        <v>110.98423736495</v>
      </c>
      <c r="C78" s="191">
        <v>167.31732313932</v>
      </c>
      <c r="D78" s="191">
        <v>193.47665211138997</v>
      </c>
      <c r="E78" s="191">
        <v>187.51299581482996</v>
      </c>
      <c r="F78" s="191">
        <v>2.37238165156</v>
      </c>
      <c r="G78" s="191">
        <v>186.99423199135998</v>
      </c>
      <c r="H78" s="191">
        <v>180.96557197942002</v>
      </c>
      <c r="I78" s="213">
        <v>120.94780000019983</v>
      </c>
      <c r="J78" s="191">
        <v>301.91337197961985</v>
      </c>
      <c r="K78" s="191">
        <v>0</v>
      </c>
      <c r="L78" s="191">
        <v>0</v>
      </c>
      <c r="M78" s="384">
        <v>91.497725776210004</v>
      </c>
      <c r="N78" s="384">
        <v>81.329160011940004</v>
      </c>
      <c r="O78" s="421">
        <v>95.292846203210004</v>
      </c>
      <c r="P78" s="2"/>
      <c r="Q78" s="213"/>
      <c r="R78" s="213"/>
      <c r="S78" s="213"/>
      <c r="T78" s="213"/>
      <c r="U78" s="213"/>
      <c r="V78" s="213"/>
      <c r="W78" s="213"/>
      <c r="X78" s="213"/>
      <c r="Y78" s="213"/>
      <c r="Z78" s="213"/>
      <c r="AA78" s="213"/>
      <c r="AB78" s="213"/>
      <c r="AC78" s="213"/>
      <c r="AD78" s="213"/>
    </row>
    <row r="79" spans="1:30" ht="16.5" customHeight="1">
      <c r="A79" s="834" t="s">
        <v>35</v>
      </c>
      <c r="B79" s="191">
        <v>108.66301165378</v>
      </c>
      <c r="C79" s="191">
        <v>263.00277373526995</v>
      </c>
      <c r="D79" s="191">
        <v>211.35859802366002</v>
      </c>
      <c r="E79" s="191">
        <v>204.94509415882001</v>
      </c>
      <c r="F79" s="191">
        <v>2.9339487528699997</v>
      </c>
      <c r="G79" s="191">
        <v>182.79500113160003</v>
      </c>
      <c r="H79" s="191">
        <v>201.41446635389002</v>
      </c>
      <c r="I79" s="213">
        <v>117.34900000020002</v>
      </c>
      <c r="J79" s="191">
        <v>318.76346635409004</v>
      </c>
      <c r="K79" s="191">
        <v>0</v>
      </c>
      <c r="L79" s="191">
        <v>0</v>
      </c>
      <c r="M79" s="384">
        <v>94.571022592529985</v>
      </c>
      <c r="N79" s="384">
        <v>53.752534777710004</v>
      </c>
      <c r="O79" s="421">
        <v>113.94084376136001</v>
      </c>
      <c r="P79" s="2"/>
      <c r="Q79" s="213"/>
      <c r="R79" s="213"/>
      <c r="S79" s="213"/>
      <c r="T79" s="213"/>
      <c r="U79" s="213"/>
      <c r="V79" s="213"/>
      <c r="W79" s="213"/>
      <c r="X79" s="213"/>
      <c r="Y79" s="213"/>
      <c r="Z79" s="213"/>
      <c r="AA79" s="213"/>
      <c r="AB79" s="213"/>
      <c r="AC79" s="213"/>
      <c r="AD79" s="213"/>
    </row>
    <row r="80" spans="1:30" ht="16.5" customHeight="1">
      <c r="A80" s="834">
        <v>1996</v>
      </c>
      <c r="B80" s="191"/>
      <c r="C80" s="191"/>
      <c r="D80" s="191"/>
      <c r="E80" s="191"/>
      <c r="F80" s="191"/>
      <c r="G80" s="191"/>
      <c r="H80" s="191"/>
      <c r="I80" s="191"/>
      <c r="J80" s="191"/>
      <c r="K80" s="191"/>
      <c r="L80" s="191"/>
      <c r="M80" s="384"/>
      <c r="N80" s="384"/>
      <c r="O80" s="421"/>
      <c r="P80" s="2"/>
      <c r="Q80" s="213"/>
      <c r="R80" s="213"/>
      <c r="S80" s="213"/>
      <c r="T80" s="213"/>
      <c r="U80" s="213"/>
      <c r="V80" s="213"/>
      <c r="W80" s="213"/>
      <c r="X80" s="213"/>
      <c r="Y80" s="213"/>
      <c r="Z80" s="213"/>
      <c r="AA80" s="213"/>
      <c r="AB80" s="213"/>
      <c r="AC80" s="213"/>
      <c r="AD80" s="213"/>
    </row>
    <row r="81" spans="1:30" ht="16.5" customHeight="1">
      <c r="A81" s="834" t="s">
        <v>32</v>
      </c>
      <c r="B81" s="191">
        <v>119.12905452384999</v>
      </c>
      <c r="C81" s="191">
        <v>180.25206006774999</v>
      </c>
      <c r="D81" s="191">
        <v>217.96032523664999</v>
      </c>
      <c r="E81" s="191">
        <v>212.31640258612998</v>
      </c>
      <c r="F81" s="191">
        <v>2.1142531385700001</v>
      </c>
      <c r="G81" s="191">
        <v>178.12816124226001</v>
      </c>
      <c r="H81" s="191">
        <v>203.31395975427003</v>
      </c>
      <c r="I81" s="213">
        <v>125.40070000019998</v>
      </c>
      <c r="J81" s="191">
        <v>328.71465975447001</v>
      </c>
      <c r="K81" s="191">
        <v>0</v>
      </c>
      <c r="L81" s="191">
        <v>0</v>
      </c>
      <c r="M81" s="384">
        <v>102.20815710823001</v>
      </c>
      <c r="N81" s="384">
        <v>59.086901487989998</v>
      </c>
      <c r="O81" s="421">
        <v>106.94350264604002</v>
      </c>
      <c r="P81" s="2"/>
      <c r="Q81" s="213"/>
      <c r="R81" s="213"/>
      <c r="S81" s="213"/>
      <c r="T81" s="213"/>
      <c r="U81" s="213"/>
      <c r="V81" s="213"/>
      <c r="W81" s="213"/>
      <c r="X81" s="213"/>
      <c r="Y81" s="213"/>
      <c r="Z81" s="213"/>
      <c r="AA81" s="213"/>
      <c r="AB81" s="213"/>
      <c r="AC81" s="213"/>
      <c r="AD81" s="213"/>
    </row>
    <row r="82" spans="1:30" ht="16.5" customHeight="1">
      <c r="A82" s="834" t="s">
        <v>33</v>
      </c>
      <c r="B82" s="191">
        <v>122.22228208609</v>
      </c>
      <c r="C82" s="191">
        <v>216.41504459630997</v>
      </c>
      <c r="D82" s="191">
        <v>234.83769519852004</v>
      </c>
      <c r="E82" s="191">
        <v>228.86466416145004</v>
      </c>
      <c r="F82" s="191">
        <v>4.6492112308999998</v>
      </c>
      <c r="G82" s="191">
        <v>185.87988191705</v>
      </c>
      <c r="H82" s="191">
        <v>213.25020305553997</v>
      </c>
      <c r="I82" s="213">
        <v>140.76120000020003</v>
      </c>
      <c r="J82" s="191">
        <v>354.01140305574</v>
      </c>
      <c r="K82" s="191">
        <v>0</v>
      </c>
      <c r="L82" s="191">
        <v>0</v>
      </c>
      <c r="M82" s="384">
        <v>111.74807945328999</v>
      </c>
      <c r="N82" s="384">
        <v>62.483378861509998</v>
      </c>
      <c r="O82" s="421">
        <v>108.28242360224998</v>
      </c>
      <c r="P82" s="2"/>
      <c r="Q82" s="213"/>
      <c r="R82" s="213"/>
      <c r="S82" s="213"/>
      <c r="T82" s="213"/>
      <c r="U82" s="213"/>
      <c r="V82" s="213"/>
      <c r="W82" s="213"/>
      <c r="X82" s="213"/>
      <c r="Y82" s="213"/>
      <c r="Z82" s="213"/>
      <c r="AA82" s="213"/>
      <c r="AB82" s="213"/>
      <c r="AC82" s="213"/>
      <c r="AD82" s="213"/>
    </row>
    <row r="83" spans="1:30" ht="16.5" customHeight="1">
      <c r="A83" s="834" t="s">
        <v>34</v>
      </c>
      <c r="B83" s="191">
        <v>131.92554633712999</v>
      </c>
      <c r="C83" s="191">
        <v>179.41737735082003</v>
      </c>
      <c r="D83" s="191">
        <v>251.980429265</v>
      </c>
      <c r="E83" s="191">
        <v>247.15047438330001</v>
      </c>
      <c r="F83" s="191">
        <v>3.19030060545</v>
      </c>
      <c r="G83" s="191">
        <v>180.28018320702998</v>
      </c>
      <c r="H83" s="191">
        <v>209.30658588625002</v>
      </c>
      <c r="I83" s="213">
        <v>142.60470000020021</v>
      </c>
      <c r="J83" s="191">
        <v>351.91128588645023</v>
      </c>
      <c r="K83" s="191">
        <v>0</v>
      </c>
      <c r="L83" s="191">
        <v>0</v>
      </c>
      <c r="M83" s="384">
        <v>105.75271667745001</v>
      </c>
      <c r="N83" s="384">
        <v>55.719997320780003</v>
      </c>
      <c r="O83" s="421">
        <v>110.76906920879999</v>
      </c>
      <c r="P83" s="2"/>
      <c r="Q83" s="213"/>
      <c r="R83" s="213"/>
      <c r="S83" s="213"/>
      <c r="T83" s="213"/>
      <c r="U83" s="213"/>
      <c r="V83" s="213"/>
      <c r="W83" s="213"/>
      <c r="X83" s="213"/>
      <c r="Y83" s="213"/>
      <c r="Z83" s="213"/>
      <c r="AA83" s="213"/>
      <c r="AB83" s="213"/>
      <c r="AC83" s="213"/>
      <c r="AD83" s="213"/>
    </row>
    <row r="84" spans="1:30" ht="16.5" customHeight="1">
      <c r="A84" s="834" t="s">
        <v>35</v>
      </c>
      <c r="B84" s="191">
        <v>237.97847605804998</v>
      </c>
      <c r="C84" s="191">
        <v>110.46555059364002</v>
      </c>
      <c r="D84" s="191">
        <v>260.61350907335003</v>
      </c>
      <c r="E84" s="191">
        <v>255.55882358317001</v>
      </c>
      <c r="F84" s="191">
        <v>3.5301534520500004</v>
      </c>
      <c r="G84" s="191">
        <v>193.95317223813001</v>
      </c>
      <c r="H84" s="191">
        <v>227.46442547017998</v>
      </c>
      <c r="I84" s="213">
        <v>142.86910000020012</v>
      </c>
      <c r="J84" s="191">
        <v>370.3335254703801</v>
      </c>
      <c r="K84" s="191">
        <v>0</v>
      </c>
      <c r="L84" s="191">
        <v>0</v>
      </c>
      <c r="M84" s="384">
        <v>111.34344708543999</v>
      </c>
      <c r="N84" s="384">
        <v>52.473446767950001</v>
      </c>
      <c r="O84" s="421">
        <v>126.04027838473998</v>
      </c>
      <c r="P84" s="2"/>
      <c r="Q84" s="213"/>
      <c r="R84" s="213"/>
      <c r="S84" s="213"/>
      <c r="T84" s="213"/>
      <c r="U84" s="213"/>
      <c r="V84" s="213"/>
      <c r="W84" s="213"/>
      <c r="X84" s="213"/>
      <c r="Y84" s="213"/>
      <c r="Z84" s="213"/>
      <c r="AA84" s="213"/>
      <c r="AB84" s="213"/>
      <c r="AC84" s="213"/>
      <c r="AD84" s="213"/>
    </row>
    <row r="85" spans="1:30" ht="16.5" customHeight="1">
      <c r="A85" s="834">
        <v>1997</v>
      </c>
      <c r="B85" s="191"/>
      <c r="C85" s="191"/>
      <c r="D85" s="191"/>
      <c r="E85" s="191"/>
      <c r="F85" s="191"/>
      <c r="G85" s="191"/>
      <c r="H85" s="191"/>
      <c r="I85" s="191"/>
      <c r="J85" s="191"/>
      <c r="K85" s="191"/>
      <c r="L85" s="191"/>
      <c r="M85" s="384"/>
      <c r="N85" s="384"/>
      <c r="O85" s="421"/>
      <c r="P85" s="2"/>
      <c r="Q85" s="213"/>
      <c r="R85" s="213"/>
      <c r="S85" s="213"/>
      <c r="T85" s="213"/>
      <c r="U85" s="213"/>
      <c r="V85" s="213"/>
      <c r="W85" s="213"/>
      <c r="X85" s="213"/>
      <c r="Y85" s="213"/>
      <c r="Z85" s="213"/>
      <c r="AA85" s="213"/>
      <c r="AB85" s="213"/>
      <c r="AC85" s="213"/>
      <c r="AD85" s="213"/>
    </row>
    <row r="86" spans="1:30" ht="16.5" customHeight="1">
      <c r="A86" s="834" t="s">
        <v>32</v>
      </c>
      <c r="B86" s="191">
        <v>204.91610346117</v>
      </c>
      <c r="C86" s="191">
        <v>67.46821150948</v>
      </c>
      <c r="D86" s="191">
        <v>284.90468244888001</v>
      </c>
      <c r="E86" s="191">
        <v>279.8299132107</v>
      </c>
      <c r="F86" s="191">
        <v>3.5895000000000001</v>
      </c>
      <c r="G86" s="191">
        <v>178.23295346334999</v>
      </c>
      <c r="H86" s="191">
        <v>242.42711201336996</v>
      </c>
      <c r="I86" s="213">
        <v>167.47950000020003</v>
      </c>
      <c r="J86" s="191">
        <v>409.90661201357</v>
      </c>
      <c r="K86" s="191">
        <v>0</v>
      </c>
      <c r="L86" s="191">
        <v>0</v>
      </c>
      <c r="M86" s="384">
        <v>130.08358687792</v>
      </c>
      <c r="N86" s="384">
        <v>41.081341449980002</v>
      </c>
      <c r="O86" s="421">
        <v>119.33382513545</v>
      </c>
      <c r="P86" s="2"/>
      <c r="Q86" s="213"/>
      <c r="R86" s="213"/>
      <c r="S86" s="213"/>
      <c r="T86" s="213"/>
      <c r="U86" s="213"/>
      <c r="V86" s="213"/>
      <c r="W86" s="213"/>
      <c r="X86" s="213"/>
      <c r="Y86" s="213"/>
      <c r="Z86" s="213"/>
      <c r="AA86" s="213"/>
      <c r="AB86" s="213"/>
      <c r="AC86" s="213"/>
      <c r="AD86" s="213"/>
    </row>
    <row r="87" spans="1:30" ht="16.5" customHeight="1">
      <c r="A87" s="834" t="s">
        <v>33</v>
      </c>
      <c r="B87" s="191">
        <v>226.03153991070997</v>
      </c>
      <c r="C87" s="191">
        <v>75.624955832560119</v>
      </c>
      <c r="D87" s="191">
        <v>321.37892233841001</v>
      </c>
      <c r="E87" s="191">
        <v>314.64488109653001</v>
      </c>
      <c r="F87" s="191">
        <v>5.0113000000000003</v>
      </c>
      <c r="G87" s="191">
        <v>171.50238243291997</v>
      </c>
      <c r="H87" s="191">
        <v>243.06031369472998</v>
      </c>
      <c r="I87" s="213">
        <v>167.50520000020003</v>
      </c>
      <c r="J87" s="191">
        <v>410.56551369493002</v>
      </c>
      <c r="K87" s="191">
        <v>0</v>
      </c>
      <c r="L87" s="191">
        <v>0</v>
      </c>
      <c r="M87" s="384">
        <v>133.86988520580002</v>
      </c>
      <c r="N87" s="384">
        <v>40.263868738189998</v>
      </c>
      <c r="O87" s="421">
        <v>118.65862848892999</v>
      </c>
      <c r="P87" s="2"/>
      <c r="Q87" s="213"/>
      <c r="R87" s="213"/>
      <c r="S87" s="213"/>
      <c r="T87" s="213"/>
      <c r="U87" s="213"/>
      <c r="V87" s="213"/>
      <c r="W87" s="213"/>
      <c r="X87" s="213"/>
      <c r="Y87" s="213"/>
      <c r="Z87" s="213"/>
      <c r="AA87" s="213"/>
      <c r="AB87" s="213"/>
      <c r="AC87" s="213"/>
      <c r="AD87" s="213"/>
    </row>
    <row r="88" spans="1:30" ht="16.5" customHeight="1">
      <c r="A88" s="834" t="s">
        <v>34</v>
      </c>
      <c r="B88" s="191">
        <v>237.36872585435</v>
      </c>
      <c r="C88" s="191">
        <v>38.823871590509995</v>
      </c>
      <c r="D88" s="191">
        <v>339.46883904100008</v>
      </c>
      <c r="E88" s="191">
        <v>334.58402972540006</v>
      </c>
      <c r="F88" s="191">
        <v>3.0486107491599999</v>
      </c>
      <c r="G88" s="191">
        <v>176.72882254730001</v>
      </c>
      <c r="H88" s="191">
        <v>244.26557875358</v>
      </c>
      <c r="I88" s="213">
        <v>181.20810000020018</v>
      </c>
      <c r="J88" s="191">
        <v>425.47367875378018</v>
      </c>
      <c r="K88" s="191">
        <v>0</v>
      </c>
      <c r="L88" s="191">
        <v>0</v>
      </c>
      <c r="M88" s="384">
        <v>131.17751598579</v>
      </c>
      <c r="N88" s="384">
        <v>41.055843793720008</v>
      </c>
      <c r="O88" s="421">
        <v>122.90926276779</v>
      </c>
      <c r="P88" s="2"/>
      <c r="Q88" s="213"/>
      <c r="R88" s="213"/>
      <c r="S88" s="213"/>
      <c r="T88" s="213"/>
      <c r="U88" s="213"/>
      <c r="V88" s="213"/>
      <c r="W88" s="213"/>
      <c r="X88" s="213"/>
      <c r="Y88" s="213"/>
      <c r="Z88" s="213"/>
      <c r="AA88" s="213"/>
      <c r="AB88" s="213"/>
      <c r="AC88" s="213"/>
      <c r="AD88" s="213"/>
    </row>
    <row r="89" spans="1:30" ht="16.5" customHeight="1">
      <c r="A89" s="834" t="s">
        <v>35</v>
      </c>
      <c r="B89" s="191">
        <v>234.01568380143001</v>
      </c>
      <c r="C89" s="191">
        <v>46.358406012069985</v>
      </c>
      <c r="D89" s="191">
        <v>319.51220765800002</v>
      </c>
      <c r="E89" s="191">
        <v>316.57727077652004</v>
      </c>
      <c r="F89" s="191">
        <v>1.4819</v>
      </c>
      <c r="G89" s="191">
        <v>202.66744201387002</v>
      </c>
      <c r="H89" s="191">
        <v>268.62293053988003</v>
      </c>
      <c r="I89" s="213">
        <v>161.10840000019994</v>
      </c>
      <c r="J89" s="191">
        <v>429.73133054007997</v>
      </c>
      <c r="K89" s="191">
        <v>0</v>
      </c>
      <c r="L89" s="191">
        <v>0</v>
      </c>
      <c r="M89" s="384">
        <v>137.95493204727001</v>
      </c>
      <c r="N89" s="384">
        <v>45.299311473990002</v>
      </c>
      <c r="O89" s="421">
        <v>144.82509849261001</v>
      </c>
      <c r="P89" s="2"/>
      <c r="Q89" s="213"/>
      <c r="R89" s="213"/>
      <c r="S89" s="213"/>
      <c r="T89" s="213"/>
      <c r="U89" s="213"/>
      <c r="V89" s="213"/>
      <c r="W89" s="213"/>
      <c r="X89" s="213"/>
      <c r="Y89" s="213"/>
      <c r="Z89" s="213"/>
      <c r="AA89" s="213"/>
      <c r="AB89" s="213"/>
      <c r="AC89" s="213"/>
      <c r="AD89" s="213"/>
    </row>
    <row r="90" spans="1:30" ht="16.5" customHeight="1">
      <c r="A90" s="834">
        <v>1998</v>
      </c>
      <c r="B90" s="191"/>
      <c r="C90" s="191"/>
      <c r="D90" s="191"/>
      <c r="E90" s="191"/>
      <c r="F90" s="191"/>
      <c r="G90" s="191"/>
      <c r="H90" s="191"/>
      <c r="I90" s="191"/>
      <c r="J90" s="191"/>
      <c r="K90" s="191"/>
      <c r="L90" s="191"/>
      <c r="M90" s="384"/>
      <c r="N90" s="384"/>
      <c r="O90" s="421"/>
      <c r="P90" s="2"/>
      <c r="Q90" s="213"/>
      <c r="R90" s="213"/>
      <c r="S90" s="213"/>
      <c r="T90" s="213"/>
      <c r="U90" s="213"/>
      <c r="V90" s="213"/>
      <c r="W90" s="213"/>
      <c r="X90" s="213"/>
      <c r="Y90" s="213"/>
      <c r="Z90" s="213"/>
      <c r="AA90" s="213"/>
      <c r="AB90" s="213"/>
      <c r="AC90" s="213"/>
      <c r="AD90" s="213"/>
    </row>
    <row r="91" spans="1:30" ht="16.5" customHeight="1">
      <c r="A91" s="834" t="s">
        <v>32</v>
      </c>
      <c r="B91" s="191">
        <v>254.47337588214995</v>
      </c>
      <c r="C91" s="191">
        <v>34.801010737800006</v>
      </c>
      <c r="D91" s="191">
        <v>327.92393648407005</v>
      </c>
      <c r="E91" s="191">
        <v>325.09740336829003</v>
      </c>
      <c r="F91" s="191">
        <v>1.1305999999999998</v>
      </c>
      <c r="G91" s="191">
        <v>195.10704607494998</v>
      </c>
      <c r="H91" s="191">
        <v>272.98401521244</v>
      </c>
      <c r="I91" s="213">
        <v>195.0593000002001</v>
      </c>
      <c r="J91" s="191">
        <v>468.0433152126401</v>
      </c>
      <c r="K91" s="191">
        <v>0</v>
      </c>
      <c r="L91" s="191">
        <v>0</v>
      </c>
      <c r="M91" s="384">
        <v>147.67755749015001</v>
      </c>
      <c r="N91" s="384">
        <v>42.60163086251</v>
      </c>
      <c r="O91" s="421">
        <v>137.69065772228998</v>
      </c>
      <c r="P91" s="2"/>
      <c r="Q91" s="213"/>
      <c r="R91" s="213"/>
      <c r="S91" s="213"/>
      <c r="T91" s="213"/>
      <c r="U91" s="213"/>
      <c r="V91" s="213"/>
      <c r="W91" s="213"/>
      <c r="X91" s="213"/>
      <c r="Y91" s="213"/>
      <c r="Z91" s="213"/>
      <c r="AA91" s="213"/>
      <c r="AB91" s="213"/>
      <c r="AC91" s="213"/>
      <c r="AD91" s="213"/>
    </row>
    <row r="92" spans="1:30" ht="16.5" customHeight="1">
      <c r="A92" s="834" t="s">
        <v>33</v>
      </c>
      <c r="B92" s="191">
        <v>275.32578724879005</v>
      </c>
      <c r="C92" s="191">
        <v>47.150208454530016</v>
      </c>
      <c r="D92" s="191">
        <v>353.85793674435007</v>
      </c>
      <c r="E92" s="191">
        <v>351.15552898644006</v>
      </c>
      <c r="F92" s="191">
        <v>1.2196</v>
      </c>
      <c r="G92" s="191">
        <v>207.31546051720002</v>
      </c>
      <c r="H92" s="191">
        <v>277.31867467607998</v>
      </c>
      <c r="I92" s="213">
        <v>199.96910000020011</v>
      </c>
      <c r="J92" s="191">
        <v>477.28777467628009</v>
      </c>
      <c r="K92" s="191">
        <v>0</v>
      </c>
      <c r="L92" s="191">
        <v>0</v>
      </c>
      <c r="M92" s="384">
        <v>152.49344067611</v>
      </c>
      <c r="N92" s="384">
        <v>46.570985841120006</v>
      </c>
      <c r="O92" s="421">
        <v>141.68773399997002</v>
      </c>
      <c r="P92" s="2"/>
      <c r="Q92" s="213"/>
      <c r="R92" s="213"/>
      <c r="S92" s="213"/>
      <c r="T92" s="213"/>
      <c r="U92" s="213"/>
      <c r="V92" s="213"/>
      <c r="W92" s="213"/>
      <c r="X92" s="213"/>
      <c r="Y92" s="213"/>
      <c r="Z92" s="213"/>
      <c r="AA92" s="213"/>
      <c r="AB92" s="213"/>
      <c r="AC92" s="213"/>
      <c r="AD92" s="213"/>
    </row>
    <row r="93" spans="1:30" ht="16.5" customHeight="1">
      <c r="A93" s="834" t="s">
        <v>34</v>
      </c>
      <c r="B93" s="191">
        <v>285.07535103017005</v>
      </c>
      <c r="C93" s="191">
        <v>34.228128846320047</v>
      </c>
      <c r="D93" s="191">
        <v>357.82426509505996</v>
      </c>
      <c r="E93" s="191">
        <v>355.50101941079998</v>
      </c>
      <c r="F93" s="191">
        <v>0.86029999999999995</v>
      </c>
      <c r="G93" s="191">
        <v>224.20207104496001</v>
      </c>
      <c r="H93" s="191">
        <v>302.40326003180996</v>
      </c>
      <c r="I93" s="213">
        <v>224.62550000020016</v>
      </c>
      <c r="J93" s="191">
        <v>527.02876003201015</v>
      </c>
      <c r="K93" s="191">
        <v>0</v>
      </c>
      <c r="L93" s="191">
        <v>0</v>
      </c>
      <c r="M93" s="384">
        <v>173.27444389952998</v>
      </c>
      <c r="N93" s="384">
        <v>51.349111013150001</v>
      </c>
      <c r="O93" s="421">
        <v>143.91401613228001</v>
      </c>
      <c r="P93" s="2"/>
      <c r="Q93" s="213"/>
      <c r="R93" s="213"/>
      <c r="S93" s="213"/>
      <c r="T93" s="213"/>
      <c r="U93" s="213"/>
      <c r="V93" s="213"/>
      <c r="W93" s="213"/>
      <c r="X93" s="213"/>
      <c r="Y93" s="213"/>
      <c r="Z93" s="213"/>
      <c r="AA93" s="213"/>
      <c r="AB93" s="213"/>
      <c r="AC93" s="213"/>
      <c r="AD93" s="213"/>
    </row>
    <row r="94" spans="1:30" ht="16.5" customHeight="1">
      <c r="A94" s="834" t="s">
        <v>35</v>
      </c>
      <c r="B94" s="191">
        <v>247.04161239663003</v>
      </c>
      <c r="C94" s="191">
        <v>139.91624237582997</v>
      </c>
      <c r="D94" s="191">
        <v>372.57417130145996</v>
      </c>
      <c r="E94" s="191">
        <v>370.70673899664996</v>
      </c>
      <c r="F94" s="191">
        <v>0.94129999999999991</v>
      </c>
      <c r="G94" s="191">
        <v>236.46976700549999</v>
      </c>
      <c r="H94" s="191">
        <v>318.57592718007999</v>
      </c>
      <c r="I94" s="213">
        <v>207.06180000020032</v>
      </c>
      <c r="J94" s="191">
        <v>525.63772718028031</v>
      </c>
      <c r="K94" s="191">
        <v>0</v>
      </c>
      <c r="L94" s="191">
        <v>0</v>
      </c>
      <c r="M94" s="384">
        <v>161.85987133743001</v>
      </c>
      <c r="N94" s="384">
        <v>44.484239825420005</v>
      </c>
      <c r="O94" s="421">
        <v>172.37775584264998</v>
      </c>
      <c r="P94" s="2"/>
      <c r="Q94" s="213"/>
      <c r="R94" s="213"/>
      <c r="S94" s="213"/>
      <c r="T94" s="213"/>
      <c r="U94" s="213"/>
      <c r="V94" s="213"/>
      <c r="W94" s="213"/>
      <c r="X94" s="213"/>
      <c r="Y94" s="213"/>
      <c r="Z94" s="213"/>
      <c r="AA94" s="213"/>
      <c r="AB94" s="213"/>
      <c r="AC94" s="213"/>
      <c r="AD94" s="213"/>
    </row>
    <row r="95" spans="1:30" ht="16.5" customHeight="1">
      <c r="A95" s="834">
        <v>1999</v>
      </c>
      <c r="B95" s="191"/>
      <c r="C95" s="191"/>
      <c r="D95" s="191"/>
      <c r="E95" s="191"/>
      <c r="F95" s="191"/>
      <c r="G95" s="191"/>
      <c r="H95" s="191"/>
      <c r="I95" s="191"/>
      <c r="J95" s="191"/>
      <c r="K95" s="191"/>
      <c r="L95" s="191"/>
      <c r="M95" s="384"/>
      <c r="N95" s="384"/>
      <c r="O95" s="421"/>
      <c r="P95" s="2"/>
      <c r="Q95" s="213"/>
      <c r="R95" s="213"/>
      <c r="S95" s="213"/>
      <c r="T95" s="213"/>
      <c r="U95" s="213"/>
      <c r="V95" s="213"/>
      <c r="W95" s="213"/>
      <c r="X95" s="213"/>
      <c r="Y95" s="213"/>
      <c r="Z95" s="213"/>
      <c r="AA95" s="213"/>
      <c r="AB95" s="213"/>
      <c r="AC95" s="213"/>
      <c r="AD95" s="213"/>
    </row>
    <row r="96" spans="1:30" ht="16.5" customHeight="1">
      <c r="A96" s="834" t="s">
        <v>32</v>
      </c>
      <c r="B96" s="191">
        <v>634.90532368302001</v>
      </c>
      <c r="C96" s="191">
        <v>-33.229391522390024</v>
      </c>
      <c r="D96" s="191">
        <v>401.35229340203989</v>
      </c>
      <c r="E96" s="191">
        <v>395.39946023805993</v>
      </c>
      <c r="F96" s="191">
        <v>4.3031137908700003</v>
      </c>
      <c r="G96" s="191">
        <v>286.32922674356007</v>
      </c>
      <c r="H96" s="191">
        <v>367.56807224680006</v>
      </c>
      <c r="I96" s="213">
        <v>241.46210000019994</v>
      </c>
      <c r="J96" s="191">
        <v>609.030172247</v>
      </c>
      <c r="K96" s="191">
        <v>0</v>
      </c>
      <c r="L96" s="191">
        <v>0</v>
      </c>
      <c r="M96" s="384">
        <v>217.29613478255001</v>
      </c>
      <c r="N96" s="384">
        <v>64.158554496760004</v>
      </c>
      <c r="O96" s="421">
        <v>170.91673746425002</v>
      </c>
      <c r="P96" s="2"/>
      <c r="Q96" s="213"/>
      <c r="R96" s="213"/>
      <c r="S96" s="213"/>
      <c r="T96" s="213"/>
      <c r="U96" s="213"/>
      <c r="V96" s="213"/>
      <c r="W96" s="213"/>
      <c r="X96" s="213"/>
      <c r="Y96" s="213"/>
      <c r="Z96" s="213"/>
      <c r="AA96" s="213"/>
      <c r="AB96" s="213"/>
      <c r="AC96" s="213"/>
      <c r="AD96" s="213"/>
    </row>
    <row r="97" spans="1:30" ht="16.5" customHeight="1">
      <c r="A97" s="834" t="s">
        <v>33</v>
      </c>
      <c r="B97" s="191">
        <v>608.4269207890801</v>
      </c>
      <c r="C97" s="191">
        <v>142.75977518876016</v>
      </c>
      <c r="D97" s="191">
        <v>427.40831650030992</v>
      </c>
      <c r="E97" s="191">
        <v>425.23711965882995</v>
      </c>
      <c r="F97" s="191">
        <v>1.4373</v>
      </c>
      <c r="G97" s="191">
        <v>252.73605665285999</v>
      </c>
      <c r="H97" s="191">
        <v>364.94384268288002</v>
      </c>
      <c r="I97" s="213">
        <v>269.99360000020022</v>
      </c>
      <c r="J97" s="191">
        <v>634.93744268308023</v>
      </c>
      <c r="K97" s="191">
        <v>0</v>
      </c>
      <c r="L97" s="191">
        <v>0</v>
      </c>
      <c r="M97" s="384">
        <v>217.98537659002</v>
      </c>
      <c r="N97" s="384">
        <v>73.176013969980005</v>
      </c>
      <c r="O97" s="421">
        <v>169.90616609285999</v>
      </c>
      <c r="P97" s="2"/>
      <c r="Q97" s="213"/>
      <c r="R97" s="213"/>
      <c r="S97" s="213"/>
      <c r="T97" s="213"/>
      <c r="U97" s="213"/>
      <c r="V97" s="213"/>
      <c r="W97" s="213"/>
      <c r="X97" s="213"/>
      <c r="Y97" s="213"/>
      <c r="Z97" s="213"/>
      <c r="AA97" s="213"/>
      <c r="AB97" s="213"/>
      <c r="AC97" s="213"/>
      <c r="AD97" s="213"/>
    </row>
    <row r="98" spans="1:30" ht="16.5" customHeight="1">
      <c r="A98" s="834" t="s">
        <v>34</v>
      </c>
      <c r="B98" s="191">
        <v>623.99704554158996</v>
      </c>
      <c r="C98" s="191">
        <v>91.308820947089899</v>
      </c>
      <c r="D98" s="191">
        <v>440.98325208345005</v>
      </c>
      <c r="E98" s="191">
        <v>437.37320159233002</v>
      </c>
      <c r="F98" s="191">
        <v>2.8494999999999999</v>
      </c>
      <c r="G98" s="191">
        <v>235.25026936617994</v>
      </c>
      <c r="H98" s="191">
        <v>353.93680032829997</v>
      </c>
      <c r="I98" s="213">
        <v>301.67864965791983</v>
      </c>
      <c r="J98" s="191">
        <v>655.6154499862198</v>
      </c>
      <c r="K98" s="191">
        <v>0</v>
      </c>
      <c r="L98" s="191">
        <v>0</v>
      </c>
      <c r="M98" s="384">
        <v>204.05550040902</v>
      </c>
      <c r="N98" s="384">
        <v>65.285969037879994</v>
      </c>
      <c r="O98" s="421">
        <v>165.87229991927995</v>
      </c>
      <c r="P98" s="2"/>
      <c r="Q98" s="213"/>
      <c r="R98" s="213"/>
      <c r="S98" s="213"/>
      <c r="T98" s="213"/>
      <c r="U98" s="213"/>
      <c r="V98" s="213"/>
      <c r="W98" s="213"/>
      <c r="X98" s="213"/>
      <c r="Y98" s="213"/>
      <c r="Z98" s="213"/>
      <c r="AA98" s="213"/>
      <c r="AB98" s="213"/>
      <c r="AC98" s="213"/>
      <c r="AD98" s="213"/>
    </row>
    <row r="99" spans="1:30" ht="16.5" customHeight="1" thickBot="1">
      <c r="A99" s="835" t="s">
        <v>35</v>
      </c>
      <c r="B99" s="211">
        <v>666.27119999999991</v>
      </c>
      <c r="C99" s="211">
        <v>176.8049</v>
      </c>
      <c r="D99" s="211">
        <v>455.20519999999993</v>
      </c>
      <c r="E99" s="211">
        <v>452.41109999999998</v>
      </c>
      <c r="F99" s="211">
        <v>2.1018000000000003</v>
      </c>
      <c r="G99" s="211">
        <v>287.89299999999997</v>
      </c>
      <c r="H99" s="211">
        <v>393.0788</v>
      </c>
      <c r="I99" s="234">
        <v>306.6549</v>
      </c>
      <c r="J99" s="211">
        <v>699.7337</v>
      </c>
      <c r="K99" s="211">
        <v>0</v>
      </c>
      <c r="L99" s="211">
        <v>0</v>
      </c>
      <c r="M99" s="388">
        <v>206.62279999999998</v>
      </c>
      <c r="N99" s="388">
        <v>74.860600000000005</v>
      </c>
      <c r="O99" s="422">
        <v>208.56110000000001</v>
      </c>
      <c r="P99" s="2"/>
      <c r="Q99" s="213"/>
      <c r="R99" s="213"/>
      <c r="S99" s="213"/>
      <c r="T99" s="213"/>
      <c r="U99" s="213"/>
      <c r="V99" s="213"/>
      <c r="W99" s="213"/>
      <c r="X99" s="213"/>
      <c r="Y99" s="213"/>
      <c r="Z99" s="213"/>
      <c r="AA99" s="213"/>
      <c r="AB99" s="213"/>
      <c r="AC99" s="213"/>
      <c r="AD99" s="213"/>
    </row>
    <row r="100" spans="1:30" ht="16.5" customHeight="1">
      <c r="A100" s="836">
        <v>2000</v>
      </c>
      <c r="B100" s="423"/>
      <c r="C100" s="423"/>
      <c r="D100" s="423"/>
      <c r="E100" s="423"/>
      <c r="F100" s="423"/>
      <c r="G100" s="423"/>
      <c r="H100" s="423"/>
      <c r="I100" s="423"/>
      <c r="J100" s="423"/>
      <c r="K100" s="423"/>
      <c r="L100" s="423"/>
      <c r="M100" s="424"/>
      <c r="N100" s="424"/>
      <c r="O100" s="425"/>
      <c r="P100" s="2"/>
      <c r="Q100" s="213"/>
      <c r="R100" s="213"/>
      <c r="S100" s="213"/>
      <c r="T100" s="213"/>
      <c r="U100" s="213"/>
      <c r="V100" s="213"/>
      <c r="W100" s="213"/>
      <c r="X100" s="213"/>
      <c r="Y100" s="213"/>
      <c r="Z100" s="213"/>
      <c r="AA100" s="213"/>
      <c r="AB100" s="213"/>
      <c r="AC100" s="213"/>
      <c r="AD100" s="213"/>
    </row>
    <row r="101" spans="1:30" ht="16.5" customHeight="1">
      <c r="A101" s="834" t="s">
        <v>32</v>
      </c>
      <c r="B101" s="191">
        <v>774.82428541749005</v>
      </c>
      <c r="C101" s="191">
        <v>20.342750744140066</v>
      </c>
      <c r="D101" s="191">
        <v>478.18963733725997</v>
      </c>
      <c r="E101" s="191">
        <v>470.10791895142995</v>
      </c>
      <c r="F101" s="191">
        <v>3.3546</v>
      </c>
      <c r="G101" s="191">
        <v>300.41958068421002</v>
      </c>
      <c r="H101" s="191">
        <v>474.44321550882995</v>
      </c>
      <c r="I101" s="213">
        <v>321.0858349968002</v>
      </c>
      <c r="J101" s="191">
        <v>795.52905050563015</v>
      </c>
      <c r="K101" s="191">
        <v>0</v>
      </c>
      <c r="L101" s="191">
        <v>0</v>
      </c>
      <c r="M101" s="384">
        <v>298.55117898195999</v>
      </c>
      <c r="N101" s="384">
        <v>88.634965175380003</v>
      </c>
      <c r="O101" s="421">
        <v>197.82103652686999</v>
      </c>
      <c r="P101" s="2"/>
      <c r="Q101" s="213"/>
      <c r="R101" s="213"/>
      <c r="S101" s="213"/>
      <c r="T101" s="213"/>
      <c r="U101" s="213"/>
      <c r="V101" s="213"/>
      <c r="W101" s="213"/>
      <c r="X101" s="213"/>
      <c r="Y101" s="213"/>
      <c r="Z101" s="213"/>
      <c r="AA101" s="213"/>
      <c r="AB101" s="213"/>
      <c r="AC101" s="213"/>
      <c r="AD101" s="213"/>
    </row>
    <row r="102" spans="1:30" ht="16.5" customHeight="1">
      <c r="A102" s="834" t="s">
        <v>33</v>
      </c>
      <c r="B102" s="191">
        <v>888.65730402373003</v>
      </c>
      <c r="C102" s="191">
        <v>-26.413875301470181</v>
      </c>
      <c r="D102" s="191">
        <v>522.32780346918003</v>
      </c>
      <c r="E102" s="191">
        <v>511.63281084130006</v>
      </c>
      <c r="F102" s="191">
        <v>6.1501000000000001</v>
      </c>
      <c r="G102" s="191">
        <v>305.23436595478</v>
      </c>
      <c r="H102" s="191">
        <v>505.11016532031994</v>
      </c>
      <c r="I102" s="213">
        <v>399.04380028045995</v>
      </c>
      <c r="J102" s="191">
        <v>904.15396560077988</v>
      </c>
      <c r="K102" s="191">
        <v>0</v>
      </c>
      <c r="L102" s="191">
        <v>0</v>
      </c>
      <c r="M102" s="384">
        <v>325.38030324597992</v>
      </c>
      <c r="N102" s="384">
        <v>96.138800634460011</v>
      </c>
      <c r="O102" s="421">
        <v>203.99326207434001</v>
      </c>
      <c r="P102" s="2"/>
      <c r="Q102" s="213"/>
      <c r="R102" s="213"/>
      <c r="S102" s="213"/>
      <c r="T102" s="213"/>
      <c r="U102" s="213"/>
      <c r="V102" s="213"/>
      <c r="W102" s="213"/>
      <c r="X102" s="213"/>
      <c r="Y102" s="213"/>
      <c r="Z102" s="213"/>
      <c r="AA102" s="213"/>
      <c r="AB102" s="213"/>
      <c r="AC102" s="213"/>
      <c r="AD102" s="213"/>
    </row>
    <row r="103" spans="1:30" ht="16.5" customHeight="1">
      <c r="A103" s="834" t="s">
        <v>34</v>
      </c>
      <c r="B103" s="191">
        <v>920.40261677158992</v>
      </c>
      <c r="C103" s="191">
        <v>48.184374214859972</v>
      </c>
      <c r="D103" s="191">
        <v>564.20619216974001</v>
      </c>
      <c r="E103" s="191">
        <v>552.12567308332007</v>
      </c>
      <c r="F103" s="191">
        <v>8.6181999999999999</v>
      </c>
      <c r="G103" s="191">
        <v>366.29996860519992</v>
      </c>
      <c r="H103" s="191">
        <v>542.31567347325006</v>
      </c>
      <c r="I103" s="213">
        <v>420.42810006409979</v>
      </c>
      <c r="J103" s="191">
        <v>962.74377353734985</v>
      </c>
      <c r="K103" s="191">
        <v>0</v>
      </c>
      <c r="L103" s="191">
        <v>0</v>
      </c>
      <c r="M103" s="384">
        <v>337.45238972715003</v>
      </c>
      <c r="N103" s="384">
        <v>120.43299513194998</v>
      </c>
      <c r="O103" s="421">
        <v>234.24128374609998</v>
      </c>
      <c r="P103" s="2"/>
      <c r="Q103" s="213"/>
      <c r="R103" s="213"/>
      <c r="S103" s="213"/>
      <c r="T103" s="213"/>
      <c r="U103" s="213"/>
      <c r="V103" s="213"/>
      <c r="W103" s="213"/>
      <c r="X103" s="213"/>
      <c r="Y103" s="213"/>
      <c r="Z103" s="213"/>
      <c r="AA103" s="213"/>
      <c r="AB103" s="213"/>
      <c r="AC103" s="213"/>
      <c r="AD103" s="213"/>
    </row>
    <row r="104" spans="1:30" ht="16.5" customHeight="1">
      <c r="A104" s="834" t="s">
        <v>35</v>
      </c>
      <c r="B104" s="191">
        <v>1275.0168999999999</v>
      </c>
      <c r="C104" s="191">
        <v>-123.9898</v>
      </c>
      <c r="D104" s="191">
        <v>596.00149999999996</v>
      </c>
      <c r="E104" s="191">
        <v>587.48619999999994</v>
      </c>
      <c r="F104" s="191">
        <v>7.5643000000000002</v>
      </c>
      <c r="G104" s="191">
        <v>426.61014400897</v>
      </c>
      <c r="H104" s="191">
        <v>637.73109999999997</v>
      </c>
      <c r="I104" s="213">
        <v>398.34840000000008</v>
      </c>
      <c r="J104" s="191">
        <v>1036.0795000000001</v>
      </c>
      <c r="K104" s="191">
        <v>0</v>
      </c>
      <c r="L104" s="191">
        <v>0</v>
      </c>
      <c r="M104" s="384">
        <v>363.72059999999999</v>
      </c>
      <c r="N104" s="384">
        <v>97.394697432120012</v>
      </c>
      <c r="O104" s="421">
        <v>310.49629999999996</v>
      </c>
      <c r="P104" s="2"/>
      <c r="Q104" s="213"/>
      <c r="R104" s="213"/>
      <c r="S104" s="213"/>
      <c r="T104" s="213"/>
      <c r="U104" s="213"/>
      <c r="V104" s="213"/>
      <c r="W104" s="213"/>
      <c r="X104" s="213"/>
      <c r="Y104" s="213"/>
      <c r="Z104" s="213"/>
      <c r="AA104" s="213"/>
      <c r="AB104" s="213"/>
      <c r="AC104" s="213"/>
      <c r="AD104" s="213"/>
    </row>
    <row r="105" spans="1:30" ht="16.5" customHeight="1">
      <c r="A105" s="834">
        <v>2001</v>
      </c>
      <c r="B105" s="191"/>
      <c r="C105" s="191"/>
      <c r="D105" s="191"/>
      <c r="E105" s="191"/>
      <c r="F105" s="191"/>
      <c r="G105" s="191"/>
      <c r="H105" s="191"/>
      <c r="I105" s="213"/>
      <c r="J105" s="191"/>
      <c r="K105" s="191"/>
      <c r="L105" s="191"/>
      <c r="M105" s="384"/>
      <c r="N105" s="384"/>
      <c r="O105" s="421"/>
      <c r="P105" s="2"/>
      <c r="Q105" s="213"/>
      <c r="R105" s="213"/>
      <c r="S105" s="213"/>
      <c r="T105" s="213"/>
      <c r="U105" s="213"/>
      <c r="V105" s="213"/>
      <c r="W105" s="213"/>
      <c r="X105" s="213"/>
      <c r="Y105" s="213"/>
      <c r="Z105" s="213"/>
      <c r="AA105" s="213"/>
      <c r="AB105" s="213"/>
      <c r="AC105" s="213"/>
      <c r="AD105" s="213"/>
    </row>
    <row r="106" spans="1:30" ht="16.5" customHeight="1">
      <c r="A106" s="834" t="s">
        <v>32</v>
      </c>
      <c r="B106" s="191">
        <v>1263.2380000000001</v>
      </c>
      <c r="C106" s="191">
        <v>25.8492</v>
      </c>
      <c r="D106" s="191">
        <v>713.5521</v>
      </c>
      <c r="E106" s="191">
        <v>690.35759999999993</v>
      </c>
      <c r="F106" s="191">
        <v>22.528599999999997</v>
      </c>
      <c r="G106" s="191">
        <v>479.41724355348993</v>
      </c>
      <c r="H106" s="191">
        <v>759.02790000000005</v>
      </c>
      <c r="I106" s="213">
        <v>515.00249999999983</v>
      </c>
      <c r="J106" s="191">
        <v>1274.0303999999999</v>
      </c>
      <c r="K106" s="191">
        <v>0</v>
      </c>
      <c r="L106" s="191">
        <v>0</v>
      </c>
      <c r="M106" s="384">
        <v>477.22720000000004</v>
      </c>
      <c r="N106" s="384">
        <v>136.67844364673002</v>
      </c>
      <c r="O106" s="421">
        <v>320.27379999999999</v>
      </c>
      <c r="P106" s="2"/>
      <c r="Q106" s="213"/>
      <c r="R106" s="213"/>
      <c r="S106" s="213"/>
      <c r="T106" s="213"/>
      <c r="U106" s="213"/>
      <c r="V106" s="213"/>
      <c r="W106" s="213"/>
      <c r="X106" s="213"/>
      <c r="Y106" s="213"/>
      <c r="Z106" s="213"/>
      <c r="AA106" s="213"/>
      <c r="AB106" s="213"/>
      <c r="AC106" s="213"/>
      <c r="AD106" s="213"/>
    </row>
    <row r="107" spans="1:30" ht="16.5" customHeight="1">
      <c r="A107" s="834" t="s">
        <v>33</v>
      </c>
      <c r="B107" s="191">
        <v>1398.3777</v>
      </c>
      <c r="C107" s="191">
        <v>-69.914299999999997</v>
      </c>
      <c r="D107" s="191">
        <v>758.57460000000003</v>
      </c>
      <c r="E107" s="191">
        <v>729.3827</v>
      </c>
      <c r="F107" s="191">
        <v>28.482400000000002</v>
      </c>
      <c r="G107" s="191">
        <v>490.20708690754998</v>
      </c>
      <c r="H107" s="191">
        <v>751.14210000000003</v>
      </c>
      <c r="I107" s="213">
        <v>512.01909999999998</v>
      </c>
      <c r="J107" s="191">
        <v>1263.1612</v>
      </c>
      <c r="K107" s="191">
        <v>0</v>
      </c>
      <c r="L107" s="191">
        <v>0</v>
      </c>
      <c r="M107" s="384">
        <v>461.37029999999999</v>
      </c>
      <c r="N107" s="384">
        <v>133.60856476871999</v>
      </c>
      <c r="O107" s="421">
        <v>340.91459999999995</v>
      </c>
      <c r="P107" s="2"/>
      <c r="Q107" s="213"/>
      <c r="R107" s="213"/>
      <c r="S107" s="213"/>
      <c r="T107" s="213"/>
      <c r="U107" s="213"/>
      <c r="V107" s="213"/>
      <c r="W107" s="213"/>
      <c r="X107" s="213"/>
      <c r="Y107" s="213"/>
      <c r="Z107" s="213"/>
      <c r="AA107" s="213"/>
      <c r="AB107" s="213"/>
      <c r="AC107" s="213"/>
      <c r="AD107" s="213"/>
    </row>
    <row r="108" spans="1:30" ht="16.5" customHeight="1">
      <c r="A108" s="834" t="s">
        <v>34</v>
      </c>
      <c r="B108" s="191">
        <v>1440.5397</v>
      </c>
      <c r="C108" s="191">
        <v>-27.426200000000001</v>
      </c>
      <c r="D108" s="191">
        <v>832.55970000000002</v>
      </c>
      <c r="E108" s="191">
        <v>810.4579</v>
      </c>
      <c r="F108" s="191">
        <v>19.530999999999999</v>
      </c>
      <c r="G108" s="191">
        <v>521.5444</v>
      </c>
      <c r="H108" s="191">
        <v>773.72119999999995</v>
      </c>
      <c r="I108" s="213">
        <v>553.90349999999989</v>
      </c>
      <c r="J108" s="191">
        <v>1327.6246999999998</v>
      </c>
      <c r="K108" s="191">
        <v>0</v>
      </c>
      <c r="L108" s="191">
        <v>0</v>
      </c>
      <c r="M108" s="384">
        <v>488.48220000000003</v>
      </c>
      <c r="N108" s="384">
        <v>150.6249</v>
      </c>
      <c r="O108" s="421">
        <v>344.16559999999998</v>
      </c>
      <c r="P108" s="2"/>
      <c r="Q108" s="213"/>
      <c r="R108" s="213"/>
      <c r="S108" s="213"/>
      <c r="T108" s="213"/>
      <c r="U108" s="213"/>
      <c r="V108" s="213"/>
      <c r="W108" s="213"/>
      <c r="X108" s="213"/>
      <c r="Y108" s="213"/>
      <c r="Z108" s="213"/>
      <c r="AA108" s="213"/>
      <c r="AB108" s="213"/>
      <c r="AC108" s="213"/>
      <c r="AD108" s="213"/>
    </row>
    <row r="109" spans="1:30" ht="16.5" customHeight="1">
      <c r="A109" s="834" t="s">
        <v>35</v>
      </c>
      <c r="B109" s="191">
        <v>1347.5547782653998</v>
      </c>
      <c r="C109" s="191">
        <v>-6.006526736320084</v>
      </c>
      <c r="D109" s="191">
        <v>854.9993250230001</v>
      </c>
      <c r="E109" s="191">
        <v>827.12287364242002</v>
      </c>
      <c r="F109" s="191">
        <v>26.796399999999998</v>
      </c>
      <c r="G109" s="191">
        <v>545.88195173194003</v>
      </c>
      <c r="H109" s="191">
        <v>816.70764641521998</v>
      </c>
      <c r="I109" s="213">
        <v>499.16150008855027</v>
      </c>
      <c r="J109" s="191">
        <v>1315.8691465037703</v>
      </c>
      <c r="K109" s="191">
        <v>0</v>
      </c>
      <c r="L109" s="191">
        <v>0</v>
      </c>
      <c r="M109" s="384">
        <v>478.03647115289994</v>
      </c>
      <c r="N109" s="384">
        <v>142.37597646961999</v>
      </c>
      <c r="O109" s="421">
        <v>403.50597526232002</v>
      </c>
      <c r="P109" s="2"/>
      <c r="Q109" s="213"/>
      <c r="R109" s="213"/>
      <c r="S109" s="213"/>
      <c r="T109" s="213"/>
      <c r="U109" s="213"/>
      <c r="V109" s="213"/>
      <c r="W109" s="213"/>
      <c r="X109" s="213"/>
      <c r="Y109" s="213"/>
      <c r="Z109" s="213"/>
      <c r="AA109" s="213"/>
      <c r="AB109" s="213"/>
      <c r="AC109" s="213"/>
      <c r="AD109" s="213"/>
    </row>
    <row r="110" spans="1:30" ht="16.5" customHeight="1">
      <c r="A110" s="834">
        <v>2002</v>
      </c>
      <c r="B110" s="191"/>
      <c r="C110" s="191"/>
      <c r="D110" s="191"/>
      <c r="E110" s="191"/>
      <c r="F110" s="191"/>
      <c r="G110" s="191"/>
      <c r="H110" s="191"/>
      <c r="I110" s="191"/>
      <c r="J110" s="191"/>
      <c r="K110" s="191"/>
      <c r="L110" s="191"/>
      <c r="M110" s="384"/>
      <c r="N110" s="384"/>
      <c r="O110" s="421"/>
      <c r="P110" s="2"/>
      <c r="Q110" s="213"/>
      <c r="R110" s="213"/>
      <c r="S110" s="213"/>
      <c r="T110" s="213"/>
      <c r="U110" s="213"/>
      <c r="V110" s="213"/>
      <c r="W110" s="213"/>
      <c r="X110" s="213"/>
      <c r="Y110" s="213"/>
      <c r="Z110" s="213"/>
      <c r="AA110" s="213"/>
      <c r="AB110" s="213"/>
      <c r="AC110" s="213"/>
      <c r="AD110" s="213"/>
    </row>
    <row r="111" spans="1:30" ht="16.5" customHeight="1">
      <c r="A111" s="834" t="s">
        <v>32</v>
      </c>
      <c r="B111" s="191">
        <v>1326.1572000000001</v>
      </c>
      <c r="C111" s="191">
        <v>111.97320000000025</v>
      </c>
      <c r="D111" s="191">
        <v>892.87239999999986</v>
      </c>
      <c r="E111" s="191">
        <v>871.73929999999996</v>
      </c>
      <c r="F111" s="191">
        <v>16.471499999999999</v>
      </c>
      <c r="G111" s="191">
        <v>644.16660000000002</v>
      </c>
      <c r="H111" s="191">
        <v>835.923</v>
      </c>
      <c r="I111" s="213">
        <v>587.4224999999999</v>
      </c>
      <c r="J111" s="191">
        <v>1423.3454999999999</v>
      </c>
      <c r="K111" s="191">
        <v>0</v>
      </c>
      <c r="L111" s="191">
        <v>0</v>
      </c>
      <c r="M111" s="384">
        <v>519.75350000000003</v>
      </c>
      <c r="N111" s="384">
        <v>273.03699999999998</v>
      </c>
      <c r="O111" s="421">
        <v>371.12959999999998</v>
      </c>
      <c r="P111" s="2"/>
      <c r="Q111" s="213"/>
      <c r="R111" s="213"/>
      <c r="S111" s="213"/>
      <c r="T111" s="213"/>
      <c r="U111" s="213"/>
      <c r="V111" s="213"/>
      <c r="W111" s="213"/>
      <c r="X111" s="213"/>
      <c r="Y111" s="213"/>
      <c r="Z111" s="213"/>
      <c r="AA111" s="213"/>
      <c r="AB111" s="213"/>
      <c r="AC111" s="213"/>
      <c r="AD111" s="213"/>
    </row>
    <row r="112" spans="1:30" ht="16.5" customHeight="1">
      <c r="A112" s="834" t="s">
        <v>33</v>
      </c>
      <c r="B112" s="191">
        <v>1248.9168999999999</v>
      </c>
      <c r="C112" s="191">
        <v>126.5728</v>
      </c>
      <c r="D112" s="191">
        <v>939.38419999999996</v>
      </c>
      <c r="E112" s="191">
        <v>925.34319999999991</v>
      </c>
      <c r="F112" s="191">
        <v>12.2447</v>
      </c>
      <c r="G112" s="191">
        <v>596.245</v>
      </c>
      <c r="H112" s="191">
        <v>872.09410000000003</v>
      </c>
      <c r="I112" s="213">
        <v>629.96079999999984</v>
      </c>
      <c r="J112" s="191">
        <v>1502.0548999999999</v>
      </c>
      <c r="K112" s="191">
        <v>0</v>
      </c>
      <c r="L112" s="191">
        <v>0</v>
      </c>
      <c r="M112" s="384">
        <v>582.00189999999998</v>
      </c>
      <c r="N112" s="384">
        <v>241.87039999999999</v>
      </c>
      <c r="O112" s="421">
        <v>354.37459999999999</v>
      </c>
      <c r="P112" s="2"/>
      <c r="Q112" s="213"/>
      <c r="R112" s="213"/>
      <c r="S112" s="213"/>
      <c r="T112" s="213"/>
      <c r="U112" s="213"/>
      <c r="V112" s="213"/>
      <c r="W112" s="213"/>
      <c r="X112" s="213"/>
      <c r="Y112" s="213"/>
      <c r="Z112" s="213"/>
      <c r="AA112" s="213"/>
      <c r="AB112" s="213"/>
      <c r="AC112" s="213"/>
      <c r="AD112" s="213"/>
    </row>
    <row r="113" spans="1:30" ht="16.5" customHeight="1">
      <c r="A113" s="834" t="s">
        <v>34</v>
      </c>
      <c r="B113" s="191">
        <v>1191.6162999999999</v>
      </c>
      <c r="C113" s="191">
        <v>211.55810000000008</v>
      </c>
      <c r="D113" s="191">
        <v>968.62550000000022</v>
      </c>
      <c r="E113" s="191">
        <v>944.64810000000023</v>
      </c>
      <c r="F113" s="191">
        <v>21.913800000000002</v>
      </c>
      <c r="G113" s="191">
        <v>628.76289999999995</v>
      </c>
      <c r="H113" s="191">
        <v>933.55279999999993</v>
      </c>
      <c r="I113" s="213">
        <v>671.86629999999991</v>
      </c>
      <c r="J113" s="191">
        <v>1605.4190999999998</v>
      </c>
      <c r="K113" s="191">
        <v>0</v>
      </c>
      <c r="L113" s="191">
        <v>0</v>
      </c>
      <c r="M113" s="384">
        <v>626.8202</v>
      </c>
      <c r="N113" s="384">
        <v>256.80079999999998</v>
      </c>
      <c r="O113" s="421">
        <v>371.96209999999996</v>
      </c>
      <c r="P113" s="2"/>
      <c r="Q113" s="213"/>
      <c r="R113" s="213"/>
      <c r="S113" s="213"/>
      <c r="T113" s="213"/>
      <c r="U113" s="213"/>
      <c r="V113" s="213"/>
      <c r="W113" s="213"/>
      <c r="X113" s="213"/>
      <c r="Y113" s="213"/>
      <c r="Z113" s="213"/>
      <c r="AA113" s="213"/>
      <c r="AB113" s="213"/>
      <c r="AC113" s="213"/>
      <c r="AD113" s="213"/>
    </row>
    <row r="114" spans="1:30" ht="16.5" customHeight="1">
      <c r="A114" s="834" t="s">
        <v>35</v>
      </c>
      <c r="B114" s="191">
        <v>1282.2155</v>
      </c>
      <c r="C114" s="191">
        <v>373.63919999999996</v>
      </c>
      <c r="D114" s="191">
        <v>955.7620999999998</v>
      </c>
      <c r="E114" s="191">
        <v>938.27119999999979</v>
      </c>
      <c r="F114" s="191">
        <v>17.326599999999999</v>
      </c>
      <c r="G114" s="191">
        <v>591.55889999999999</v>
      </c>
      <c r="H114" s="191">
        <v>946.25339999999994</v>
      </c>
      <c r="I114" s="213">
        <v>653.24119999999959</v>
      </c>
      <c r="J114" s="191">
        <v>1599.4945999999995</v>
      </c>
      <c r="K114" s="191">
        <v>0</v>
      </c>
      <c r="L114" s="191">
        <v>0</v>
      </c>
      <c r="M114" s="384">
        <v>559.31110000000001</v>
      </c>
      <c r="N114" s="384">
        <v>128.4059</v>
      </c>
      <c r="O114" s="421">
        <v>463.15300000000002</v>
      </c>
      <c r="P114" s="2"/>
      <c r="Q114" s="213"/>
      <c r="R114" s="213"/>
      <c r="S114" s="213"/>
      <c r="T114" s="213"/>
      <c r="U114" s="213"/>
      <c r="V114" s="213"/>
      <c r="W114" s="213"/>
      <c r="X114" s="213"/>
      <c r="Y114" s="213"/>
      <c r="Z114" s="213"/>
      <c r="AA114" s="213"/>
      <c r="AB114" s="213"/>
      <c r="AC114" s="213"/>
      <c r="AD114" s="213"/>
    </row>
    <row r="115" spans="1:30" ht="16.5" customHeight="1">
      <c r="A115" s="834">
        <v>2003</v>
      </c>
      <c r="B115" s="191"/>
      <c r="C115" s="191"/>
      <c r="D115" s="191"/>
      <c r="E115" s="191"/>
      <c r="F115" s="191"/>
      <c r="G115" s="191"/>
      <c r="H115" s="191"/>
      <c r="I115" s="191"/>
      <c r="J115" s="191"/>
      <c r="K115" s="191"/>
      <c r="L115" s="191"/>
      <c r="M115" s="384"/>
      <c r="N115" s="384"/>
      <c r="O115" s="421"/>
      <c r="P115" s="2"/>
      <c r="Q115" s="213"/>
      <c r="R115" s="213"/>
      <c r="S115" s="213"/>
      <c r="T115" s="213"/>
      <c r="U115" s="213"/>
      <c r="V115" s="213"/>
      <c r="W115" s="213"/>
      <c r="X115" s="213"/>
      <c r="Y115" s="213"/>
      <c r="Z115" s="213"/>
      <c r="AA115" s="213"/>
      <c r="AB115" s="213"/>
      <c r="AC115" s="213"/>
      <c r="AD115" s="213"/>
    </row>
    <row r="116" spans="1:30" ht="16.5" customHeight="1">
      <c r="A116" s="834" t="s">
        <v>32</v>
      </c>
      <c r="B116" s="191">
        <v>1346.5269000000001</v>
      </c>
      <c r="C116" s="191">
        <v>430.65640000000002</v>
      </c>
      <c r="D116" s="191">
        <v>1024.3257000000001</v>
      </c>
      <c r="E116" s="191">
        <v>1010.6384</v>
      </c>
      <c r="F116" s="191">
        <v>13.522500000000001</v>
      </c>
      <c r="G116" s="191">
        <v>610.84799999999996</v>
      </c>
      <c r="H116" s="191">
        <v>1121.5495000000003</v>
      </c>
      <c r="I116" s="213">
        <v>797.37621999999942</v>
      </c>
      <c r="J116" s="191">
        <v>1918.9257199999997</v>
      </c>
      <c r="K116" s="191">
        <v>0</v>
      </c>
      <c r="L116" s="191">
        <v>0</v>
      </c>
      <c r="M116" s="384">
        <v>753.20190000000014</v>
      </c>
      <c r="N116" s="384">
        <v>175.70940000000002</v>
      </c>
      <c r="O116" s="421">
        <v>435.13860000000005</v>
      </c>
      <c r="P116" s="2"/>
      <c r="Q116" s="213"/>
      <c r="R116" s="213"/>
      <c r="S116" s="213"/>
      <c r="T116" s="213"/>
      <c r="U116" s="213"/>
      <c r="V116" s="213"/>
      <c r="W116" s="213"/>
      <c r="X116" s="213"/>
      <c r="Y116" s="213"/>
      <c r="Z116" s="213"/>
      <c r="AA116" s="213"/>
      <c r="AB116" s="213"/>
      <c r="AC116" s="213"/>
      <c r="AD116" s="213"/>
    </row>
    <row r="117" spans="1:30" ht="16.5" customHeight="1">
      <c r="A117" s="834" t="s">
        <v>33</v>
      </c>
      <c r="B117" s="191">
        <v>1325.8522000000003</v>
      </c>
      <c r="C117" s="191">
        <v>605.0456999999999</v>
      </c>
      <c r="D117" s="191">
        <v>1066.0368000000001</v>
      </c>
      <c r="E117" s="191">
        <v>1047.5829000000001</v>
      </c>
      <c r="F117" s="191">
        <v>17.014700000000001</v>
      </c>
      <c r="G117" s="191">
        <v>653.89989999999989</v>
      </c>
      <c r="H117" s="191">
        <v>1319.7287999999999</v>
      </c>
      <c r="I117" s="213">
        <v>804.58690000000024</v>
      </c>
      <c r="J117" s="191">
        <v>2124.3157000000001</v>
      </c>
      <c r="K117" s="191">
        <v>0</v>
      </c>
      <c r="L117" s="191">
        <v>0</v>
      </c>
      <c r="M117" s="384">
        <v>937.21799999999996</v>
      </c>
      <c r="N117" s="384">
        <v>208.74369999999999</v>
      </c>
      <c r="O117" s="421">
        <v>445.15619999999996</v>
      </c>
      <c r="P117" s="2"/>
      <c r="Q117" s="213"/>
      <c r="R117" s="213"/>
      <c r="S117" s="213"/>
      <c r="T117" s="213"/>
      <c r="U117" s="213"/>
      <c r="V117" s="213"/>
      <c r="W117" s="213"/>
      <c r="X117" s="213"/>
      <c r="Y117" s="213"/>
      <c r="Z117" s="213"/>
      <c r="AA117" s="213"/>
      <c r="AB117" s="213"/>
      <c r="AC117" s="213"/>
      <c r="AD117" s="213"/>
    </row>
    <row r="118" spans="1:30" ht="16.5" customHeight="1">
      <c r="A118" s="834" t="s">
        <v>34</v>
      </c>
      <c r="B118" s="191">
        <v>1173.9005</v>
      </c>
      <c r="C118" s="191">
        <v>625.65870000000007</v>
      </c>
      <c r="D118" s="191">
        <v>1065.1071000000002</v>
      </c>
      <c r="E118" s="191">
        <v>1045.8481000000002</v>
      </c>
      <c r="F118" s="191">
        <v>15.409400000000002</v>
      </c>
      <c r="G118" s="191">
        <v>642.22880000000009</v>
      </c>
      <c r="H118" s="191">
        <v>1264.0282999999999</v>
      </c>
      <c r="I118" s="213">
        <v>717.04020000000037</v>
      </c>
      <c r="J118" s="191">
        <v>1981.0685000000003</v>
      </c>
      <c r="K118" s="191">
        <v>0</v>
      </c>
      <c r="L118" s="191">
        <v>0</v>
      </c>
      <c r="M118" s="384">
        <v>901.64269999999999</v>
      </c>
      <c r="N118" s="384">
        <v>207.64689999999996</v>
      </c>
      <c r="O118" s="421">
        <v>434.58190000000002</v>
      </c>
      <c r="P118" s="2"/>
      <c r="Q118" s="213"/>
      <c r="R118" s="213"/>
      <c r="S118" s="213"/>
      <c r="T118" s="213"/>
      <c r="U118" s="213"/>
      <c r="V118" s="213"/>
      <c r="W118" s="213"/>
      <c r="X118" s="213"/>
      <c r="Y118" s="213"/>
      <c r="Z118" s="213"/>
      <c r="AA118" s="213"/>
      <c r="AB118" s="213"/>
      <c r="AC118" s="213"/>
      <c r="AD118" s="213"/>
    </row>
    <row r="119" spans="1:30" ht="16.5" customHeight="1">
      <c r="A119" s="837" t="s">
        <v>35</v>
      </c>
      <c r="B119" s="191">
        <v>1388.2338</v>
      </c>
      <c r="C119" s="191">
        <v>591.9446999999999</v>
      </c>
      <c r="D119" s="191">
        <v>1211.9933799999997</v>
      </c>
      <c r="E119" s="191">
        <v>1191.5464799999997</v>
      </c>
      <c r="F119" s="191">
        <v>20.234900000000003</v>
      </c>
      <c r="G119" s="191">
        <v>688.6525272727273</v>
      </c>
      <c r="H119" s="191">
        <v>1225.5593329999999</v>
      </c>
      <c r="I119" s="213">
        <v>759.63249972727272</v>
      </c>
      <c r="J119" s="191">
        <v>1985.1918327272726</v>
      </c>
      <c r="K119" s="191">
        <v>0</v>
      </c>
      <c r="L119" s="191">
        <v>0</v>
      </c>
      <c r="M119" s="384">
        <v>813.40413299999989</v>
      </c>
      <c r="N119" s="384">
        <v>186.39802727272729</v>
      </c>
      <c r="O119" s="421">
        <v>502.25450000000001</v>
      </c>
      <c r="P119" s="2"/>
      <c r="Q119" s="213"/>
      <c r="R119" s="213"/>
      <c r="S119" s="213"/>
      <c r="T119" s="213"/>
      <c r="U119" s="213"/>
      <c r="V119" s="213"/>
      <c r="W119" s="213"/>
      <c r="X119" s="213"/>
      <c r="Y119" s="213"/>
      <c r="Z119" s="213"/>
      <c r="AA119" s="213"/>
      <c r="AB119" s="213"/>
      <c r="AC119" s="213"/>
      <c r="AD119" s="213"/>
    </row>
    <row r="120" spans="1:30" ht="16.5" customHeight="1">
      <c r="A120" s="837">
        <v>2004</v>
      </c>
      <c r="B120" s="191"/>
      <c r="C120" s="191"/>
      <c r="D120" s="191"/>
      <c r="E120" s="191"/>
      <c r="F120" s="191"/>
      <c r="G120" s="191"/>
      <c r="H120" s="191"/>
      <c r="I120" s="191"/>
      <c r="J120" s="191"/>
      <c r="K120" s="191"/>
      <c r="L120" s="191"/>
      <c r="M120" s="384"/>
      <c r="N120" s="384"/>
      <c r="O120" s="421"/>
      <c r="P120" s="2"/>
      <c r="Q120" s="213"/>
      <c r="R120" s="213"/>
      <c r="S120" s="213"/>
      <c r="T120" s="213"/>
      <c r="U120" s="213"/>
      <c r="V120" s="213"/>
      <c r="W120" s="213"/>
      <c r="X120" s="213"/>
      <c r="Y120" s="213"/>
      <c r="Z120" s="213"/>
      <c r="AA120" s="213"/>
      <c r="AB120" s="213"/>
      <c r="AC120" s="213"/>
      <c r="AD120" s="213"/>
    </row>
    <row r="121" spans="1:30" ht="16.5" customHeight="1">
      <c r="A121" s="837" t="s">
        <v>32</v>
      </c>
      <c r="B121" s="191">
        <v>1570.5675999999999</v>
      </c>
      <c r="C121" s="191">
        <v>499.98560000000003</v>
      </c>
      <c r="D121" s="191">
        <v>1321.1064000000001</v>
      </c>
      <c r="E121" s="191">
        <v>1303.4219000000001</v>
      </c>
      <c r="F121" s="191">
        <v>17.4099</v>
      </c>
      <c r="G121" s="191">
        <v>635.00390000000004</v>
      </c>
      <c r="H121" s="191">
        <v>1201.5402000000001</v>
      </c>
      <c r="I121" s="213">
        <v>904.69840000000045</v>
      </c>
      <c r="J121" s="191">
        <v>2106.2386000000006</v>
      </c>
      <c r="K121" s="191">
        <v>0</v>
      </c>
      <c r="L121" s="191">
        <v>0</v>
      </c>
      <c r="M121" s="384">
        <v>817.2034000000001</v>
      </c>
      <c r="N121" s="384">
        <v>168.5095</v>
      </c>
      <c r="O121" s="421">
        <v>466.49440000000004</v>
      </c>
      <c r="P121" s="2"/>
      <c r="Q121" s="213"/>
      <c r="R121" s="213"/>
      <c r="S121" s="213"/>
      <c r="T121" s="213"/>
      <c r="U121" s="213"/>
      <c r="V121" s="213"/>
      <c r="W121" s="213"/>
      <c r="X121" s="213"/>
      <c r="Y121" s="213"/>
      <c r="Z121" s="213"/>
      <c r="AA121" s="213"/>
      <c r="AB121" s="213"/>
      <c r="AC121" s="213"/>
      <c r="AD121" s="213"/>
    </row>
    <row r="122" spans="1:30" ht="16.5" customHeight="1">
      <c r="A122" s="837" t="s">
        <v>33</v>
      </c>
      <c r="B122" s="191">
        <v>1829.6899999999998</v>
      </c>
      <c r="C122" s="191">
        <v>453.80435583333326</v>
      </c>
      <c r="D122" s="191">
        <v>1393.7809</v>
      </c>
      <c r="E122" s="191">
        <v>1372.9062999999999</v>
      </c>
      <c r="F122" s="191">
        <v>20.561399999999999</v>
      </c>
      <c r="G122" s="191">
        <v>654.50819999999999</v>
      </c>
      <c r="H122" s="191">
        <v>1214.8348999999998</v>
      </c>
      <c r="I122" s="213">
        <v>898.44649983333329</v>
      </c>
      <c r="J122" s="191">
        <v>2113.2813998333331</v>
      </c>
      <c r="K122" s="191">
        <v>0</v>
      </c>
      <c r="L122" s="191">
        <v>0</v>
      </c>
      <c r="M122" s="384">
        <v>841.76309999999989</v>
      </c>
      <c r="N122" s="384">
        <v>198.20140000000001</v>
      </c>
      <c r="O122" s="421">
        <v>456.30680000000001</v>
      </c>
      <c r="P122" s="2"/>
      <c r="Q122" s="213"/>
      <c r="R122" s="213"/>
      <c r="S122" s="213"/>
      <c r="T122" s="213"/>
      <c r="U122" s="213"/>
      <c r="V122" s="213"/>
      <c r="W122" s="213"/>
      <c r="X122" s="213"/>
      <c r="Y122" s="213"/>
      <c r="Z122" s="213"/>
      <c r="AA122" s="213"/>
      <c r="AB122" s="213"/>
      <c r="AC122" s="213"/>
      <c r="AD122" s="213"/>
    </row>
    <row r="123" spans="1:30" ht="16.5" customHeight="1">
      <c r="A123" s="837" t="s">
        <v>34</v>
      </c>
      <c r="B123" s="191">
        <v>2010.6417999999999</v>
      </c>
      <c r="C123" s="191">
        <v>453.02510000000007</v>
      </c>
      <c r="D123" s="191">
        <v>1489.3464999999999</v>
      </c>
      <c r="E123" s="191">
        <v>1464.1697999999999</v>
      </c>
      <c r="F123" s="191">
        <v>23.759499999999999</v>
      </c>
      <c r="G123" s="191">
        <v>650.49810000000002</v>
      </c>
      <c r="H123" s="191">
        <v>1262.9123999999999</v>
      </c>
      <c r="I123" s="213">
        <v>893.9236999999996</v>
      </c>
      <c r="J123" s="191">
        <v>2156.8360999999995</v>
      </c>
      <c r="K123" s="191">
        <v>0</v>
      </c>
      <c r="L123" s="191">
        <v>0</v>
      </c>
      <c r="M123" s="384">
        <v>877.25470000000007</v>
      </c>
      <c r="N123" s="384">
        <v>192.52029999999999</v>
      </c>
      <c r="O123" s="421">
        <v>457.9778</v>
      </c>
      <c r="P123" s="2"/>
      <c r="Q123" s="213"/>
      <c r="R123" s="213"/>
      <c r="S123" s="213"/>
      <c r="T123" s="213"/>
      <c r="U123" s="213"/>
      <c r="V123" s="213"/>
      <c r="W123" s="213"/>
      <c r="X123" s="213"/>
      <c r="Y123" s="213"/>
      <c r="Z123" s="213"/>
      <c r="AA123" s="213"/>
      <c r="AB123" s="213"/>
      <c r="AC123" s="213"/>
      <c r="AD123" s="213"/>
    </row>
    <row r="124" spans="1:30" ht="16.5" customHeight="1">
      <c r="A124" s="837" t="s">
        <v>35</v>
      </c>
      <c r="B124" s="191">
        <v>2644.6726970083105</v>
      </c>
      <c r="C124" s="191">
        <v>485.72553136266987</v>
      </c>
      <c r="D124" s="191">
        <v>1534.44777865436</v>
      </c>
      <c r="E124" s="191">
        <v>1507.8851786543598</v>
      </c>
      <c r="F124" s="191">
        <v>24.631800000000002</v>
      </c>
      <c r="G124" s="191">
        <v>732.31030300291741</v>
      </c>
      <c r="H124" s="191">
        <v>1330.6577801293301</v>
      </c>
      <c r="I124" s="213">
        <v>932.93010335963027</v>
      </c>
      <c r="J124" s="191">
        <v>2263.5878834889604</v>
      </c>
      <c r="K124" s="191">
        <v>0</v>
      </c>
      <c r="L124" s="191">
        <v>0</v>
      </c>
      <c r="M124" s="384">
        <v>872.07128012933015</v>
      </c>
      <c r="N124" s="384">
        <v>186.50730300291738</v>
      </c>
      <c r="O124" s="421">
        <v>545.803</v>
      </c>
      <c r="P124" s="2"/>
      <c r="Q124" s="213"/>
      <c r="R124" s="213"/>
      <c r="S124" s="213"/>
      <c r="T124" s="213"/>
      <c r="U124" s="213"/>
      <c r="V124" s="213"/>
      <c r="W124" s="213"/>
      <c r="X124" s="213"/>
      <c r="Y124" s="213"/>
      <c r="Z124" s="213"/>
      <c r="AA124" s="213"/>
      <c r="AB124" s="213"/>
      <c r="AC124" s="213"/>
      <c r="AD124" s="213"/>
    </row>
    <row r="125" spans="1:30" ht="16.5" customHeight="1">
      <c r="A125" s="837">
        <v>2005</v>
      </c>
      <c r="B125" s="191"/>
      <c r="C125" s="191"/>
      <c r="D125" s="191"/>
      <c r="E125" s="191"/>
      <c r="F125" s="191"/>
      <c r="G125" s="191"/>
      <c r="H125" s="191"/>
      <c r="I125" s="191"/>
      <c r="J125" s="191"/>
      <c r="K125" s="191"/>
      <c r="L125" s="191"/>
      <c r="M125" s="384"/>
      <c r="N125" s="384"/>
      <c r="O125" s="421"/>
      <c r="P125" s="2"/>
      <c r="Q125" s="213"/>
      <c r="R125" s="213"/>
      <c r="S125" s="213"/>
      <c r="T125" s="213"/>
      <c r="U125" s="213"/>
      <c r="V125" s="213"/>
      <c r="W125" s="213"/>
      <c r="X125" s="213"/>
      <c r="Y125" s="213"/>
      <c r="Z125" s="213"/>
      <c r="AA125" s="213"/>
      <c r="AB125" s="213"/>
      <c r="AC125" s="213"/>
      <c r="AD125" s="213"/>
    </row>
    <row r="126" spans="1:30" ht="16.5" customHeight="1">
      <c r="A126" s="837" t="s">
        <v>32</v>
      </c>
      <c r="B126" s="191">
        <v>3140.4844750000007</v>
      </c>
      <c r="C126" s="191">
        <v>593.22298999999998</v>
      </c>
      <c r="D126" s="191">
        <v>1666.7601000000004</v>
      </c>
      <c r="E126" s="191">
        <v>1642.8722000000002</v>
      </c>
      <c r="F126" s="191">
        <v>21.4223</v>
      </c>
      <c r="G126" s="191">
        <v>736.68819999999994</v>
      </c>
      <c r="H126" s="191">
        <v>1469.5799199999999</v>
      </c>
      <c r="I126" s="213">
        <v>1098.4854000000012</v>
      </c>
      <c r="J126" s="191">
        <v>2568.0653200000011</v>
      </c>
      <c r="K126" s="191">
        <v>0</v>
      </c>
      <c r="L126" s="191">
        <v>0</v>
      </c>
      <c r="M126" s="384">
        <v>1040.51782</v>
      </c>
      <c r="N126" s="384">
        <v>223.84889999999999</v>
      </c>
      <c r="O126" s="421">
        <v>512.83929999999998</v>
      </c>
      <c r="P126" s="2"/>
      <c r="Q126" s="213"/>
      <c r="R126" s="213"/>
      <c r="S126" s="213"/>
      <c r="T126" s="213"/>
      <c r="U126" s="213"/>
      <c r="V126" s="213"/>
      <c r="W126" s="213"/>
      <c r="X126" s="213"/>
      <c r="Y126" s="213"/>
      <c r="Z126" s="213"/>
      <c r="AA126" s="213"/>
      <c r="AB126" s="213"/>
      <c r="AC126" s="213"/>
      <c r="AD126" s="213"/>
    </row>
    <row r="127" spans="1:30" ht="16.5" customHeight="1">
      <c r="A127" s="837" t="s">
        <v>33</v>
      </c>
      <c r="B127" s="191">
        <v>3397.866634</v>
      </c>
      <c r="C127" s="191">
        <v>341.72782499999983</v>
      </c>
      <c r="D127" s="191">
        <v>1840.7664</v>
      </c>
      <c r="E127" s="191">
        <v>1816.6804999999999</v>
      </c>
      <c r="F127" s="191">
        <v>20.4953</v>
      </c>
      <c r="G127" s="191">
        <v>747.92880000000002</v>
      </c>
      <c r="H127" s="191">
        <v>1454.2325520000002</v>
      </c>
      <c r="I127" s="213">
        <v>1237.0643999999977</v>
      </c>
      <c r="J127" s="191">
        <v>2691.2969519999979</v>
      </c>
      <c r="K127" s="191">
        <v>0</v>
      </c>
      <c r="L127" s="191">
        <v>0</v>
      </c>
      <c r="M127" s="384">
        <v>1038.2634520000001</v>
      </c>
      <c r="N127" s="384">
        <v>252.9845</v>
      </c>
      <c r="O127" s="421">
        <v>494.9443</v>
      </c>
      <c r="P127" s="2"/>
      <c r="Q127" s="213"/>
      <c r="R127" s="213"/>
      <c r="S127" s="213"/>
      <c r="T127" s="213"/>
      <c r="U127" s="213"/>
      <c r="V127" s="213"/>
      <c r="W127" s="213"/>
      <c r="X127" s="213"/>
      <c r="Y127" s="213"/>
      <c r="Z127" s="213"/>
      <c r="AA127" s="213"/>
      <c r="AB127" s="213"/>
      <c r="AC127" s="213"/>
      <c r="AD127" s="213"/>
    </row>
    <row r="128" spans="1:30" ht="16.5" customHeight="1">
      <c r="A128" s="837" t="s">
        <v>34</v>
      </c>
      <c r="B128" s="191">
        <v>4003.9415999999997</v>
      </c>
      <c r="C128" s="191">
        <v>603.05799999999999</v>
      </c>
      <c r="D128" s="191">
        <v>1986.2112030000001</v>
      </c>
      <c r="E128" s="191">
        <v>1937.5150000000001</v>
      </c>
      <c r="F128" s="191">
        <v>45.478999999999999</v>
      </c>
      <c r="G128" s="191">
        <v>808.58799999999997</v>
      </c>
      <c r="H128" s="191">
        <v>1557.0070999999998</v>
      </c>
      <c r="I128" s="213">
        <v>1215.9860000000003</v>
      </c>
      <c r="J128" s="191">
        <v>2772.9931000000001</v>
      </c>
      <c r="K128" s="191">
        <v>0</v>
      </c>
      <c r="L128" s="191">
        <v>0</v>
      </c>
      <c r="M128" s="384">
        <v>1112.3750999999997</v>
      </c>
      <c r="N128" s="384">
        <v>295.21459999999996</v>
      </c>
      <c r="O128" s="421">
        <v>513.37340000000006</v>
      </c>
      <c r="P128" s="2"/>
      <c r="Q128" s="213"/>
      <c r="R128" s="213"/>
      <c r="S128" s="213"/>
      <c r="T128" s="213"/>
      <c r="U128" s="213"/>
      <c r="V128" s="213"/>
      <c r="W128" s="213"/>
      <c r="X128" s="213"/>
      <c r="Y128" s="213"/>
      <c r="Z128" s="213"/>
      <c r="AA128" s="213"/>
      <c r="AB128" s="213"/>
      <c r="AC128" s="213"/>
      <c r="AD128" s="213"/>
    </row>
    <row r="129" spans="1:30" ht="16.5" customHeight="1">
      <c r="A129" s="837" t="s">
        <v>35</v>
      </c>
      <c r="B129" s="191">
        <v>4098.4718500000008</v>
      </c>
      <c r="C129" s="191">
        <v>306.03189999999989</v>
      </c>
      <c r="D129" s="191">
        <v>2007.35582</v>
      </c>
      <c r="E129" s="191">
        <v>1950.3798200000001</v>
      </c>
      <c r="F129" s="191">
        <v>54.526600000000002</v>
      </c>
      <c r="G129" s="191">
        <v>762.78800000000001</v>
      </c>
      <c r="H129" s="191">
        <v>1725.39579912</v>
      </c>
      <c r="I129" s="213">
        <v>1089.4502663538142</v>
      </c>
      <c r="J129" s="191">
        <v>2814.8460654738142</v>
      </c>
      <c r="K129" s="191">
        <v>0</v>
      </c>
      <c r="L129" s="191">
        <v>0</v>
      </c>
      <c r="M129" s="384">
        <v>1162.16379912</v>
      </c>
      <c r="N129" s="384">
        <v>120.3998</v>
      </c>
      <c r="O129" s="421">
        <v>642.38819999999998</v>
      </c>
      <c r="P129" s="2"/>
      <c r="Q129" s="213"/>
      <c r="R129" s="213"/>
      <c r="S129" s="213"/>
      <c r="T129" s="213"/>
      <c r="U129" s="213"/>
      <c r="V129" s="213"/>
      <c r="W129" s="213"/>
      <c r="X129" s="213"/>
      <c r="Y129" s="213"/>
      <c r="Z129" s="213"/>
      <c r="AA129" s="213"/>
      <c r="AB129" s="213"/>
      <c r="AC129" s="213"/>
      <c r="AD129" s="213"/>
    </row>
    <row r="130" spans="1:30" ht="16.5" customHeight="1">
      <c r="A130" s="837">
        <v>2006</v>
      </c>
      <c r="B130" s="191"/>
      <c r="C130" s="191"/>
      <c r="D130" s="191"/>
      <c r="E130" s="191"/>
      <c r="F130" s="191"/>
      <c r="G130" s="191"/>
      <c r="H130" s="191"/>
      <c r="I130" s="191"/>
      <c r="J130" s="191"/>
      <c r="K130" s="191"/>
      <c r="L130" s="191"/>
      <c r="M130" s="384"/>
      <c r="N130" s="384"/>
      <c r="O130" s="421"/>
      <c r="P130" s="2"/>
      <c r="Q130" s="213"/>
      <c r="R130" s="213"/>
      <c r="S130" s="213"/>
      <c r="T130" s="213"/>
      <c r="U130" s="213"/>
      <c r="V130" s="213"/>
      <c r="W130" s="213"/>
      <c r="X130" s="213"/>
      <c r="Y130" s="213"/>
      <c r="Z130" s="213"/>
      <c r="AA130" s="213"/>
      <c r="AB130" s="213"/>
      <c r="AC130" s="213"/>
      <c r="AD130" s="213"/>
    </row>
    <row r="131" spans="1:30" ht="16.5" customHeight="1">
      <c r="A131" s="837" t="s">
        <v>32</v>
      </c>
      <c r="B131" s="191">
        <v>5108.9599400000006</v>
      </c>
      <c r="C131" s="191">
        <v>471.89232264000003</v>
      </c>
      <c r="D131" s="191">
        <v>2126.9566285999999</v>
      </c>
      <c r="E131" s="191">
        <v>2040.8081439999999</v>
      </c>
      <c r="F131" s="191">
        <v>80.798994999999991</v>
      </c>
      <c r="G131" s="191">
        <v>728.88869999999997</v>
      </c>
      <c r="H131" s="191">
        <v>1837.4704292572001</v>
      </c>
      <c r="I131" s="213">
        <v>1470.1974227427997</v>
      </c>
      <c r="J131" s="191">
        <v>3307.667852</v>
      </c>
      <c r="K131" s="191">
        <v>0</v>
      </c>
      <c r="L131" s="191">
        <v>0</v>
      </c>
      <c r="M131" s="384">
        <v>1357.5032162572002</v>
      </c>
      <c r="N131" s="384">
        <v>165.17570000000001</v>
      </c>
      <c r="O131" s="421">
        <v>563.71299999999997</v>
      </c>
      <c r="P131" s="2"/>
      <c r="Q131" s="213"/>
      <c r="R131" s="213"/>
      <c r="S131" s="213"/>
      <c r="T131" s="213"/>
      <c r="U131" s="213"/>
      <c r="V131" s="213"/>
      <c r="W131" s="213"/>
      <c r="X131" s="213"/>
      <c r="Y131" s="213"/>
      <c r="Z131" s="213"/>
      <c r="AA131" s="213"/>
      <c r="AB131" s="213"/>
      <c r="AC131" s="213"/>
      <c r="AD131" s="213"/>
    </row>
    <row r="132" spans="1:30" ht="16.5" customHeight="1">
      <c r="A132" s="837" t="s">
        <v>33</v>
      </c>
      <c r="B132" s="191">
        <v>5568.8099990000001</v>
      </c>
      <c r="C132" s="191">
        <v>360.78937300000001</v>
      </c>
      <c r="D132" s="191">
        <v>2303.7005190000004</v>
      </c>
      <c r="E132" s="191">
        <v>2257.45379</v>
      </c>
      <c r="F132" s="191">
        <v>42.200928999999995</v>
      </c>
      <c r="G132" s="191">
        <v>797.6404</v>
      </c>
      <c r="H132" s="191">
        <v>2216.931517</v>
      </c>
      <c r="I132" s="213">
        <v>1694.8899910000005</v>
      </c>
      <c r="J132" s="191">
        <v>3911.8215080000004</v>
      </c>
      <c r="K132" s="191">
        <v>0</v>
      </c>
      <c r="L132" s="191">
        <v>0</v>
      </c>
      <c r="M132" s="384">
        <v>1702.3223720000003</v>
      </c>
      <c r="N132" s="384">
        <v>194.81140000000002</v>
      </c>
      <c r="O132" s="421">
        <v>602.82899999999995</v>
      </c>
      <c r="P132" s="2"/>
      <c r="Q132" s="213"/>
      <c r="R132" s="213"/>
      <c r="S132" s="213"/>
      <c r="T132" s="213"/>
      <c r="U132" s="213"/>
      <c r="V132" s="213"/>
      <c r="W132" s="213"/>
      <c r="X132" s="213"/>
      <c r="Y132" s="213"/>
      <c r="Z132" s="213"/>
      <c r="AA132" s="213"/>
      <c r="AB132" s="213"/>
      <c r="AC132" s="213"/>
      <c r="AD132" s="213"/>
    </row>
    <row r="133" spans="1:30" ht="16.5" customHeight="1">
      <c r="A133" s="837" t="s">
        <v>34</v>
      </c>
      <c r="B133" s="191">
        <v>5718.7022857403699</v>
      </c>
      <c r="C133" s="191">
        <v>-235.14467443473987</v>
      </c>
      <c r="D133" s="191">
        <v>2571.6780488217005</v>
      </c>
      <c r="E133" s="191">
        <v>2494.4749355363501</v>
      </c>
      <c r="F133" s="191">
        <v>70.730605999999995</v>
      </c>
      <c r="G133" s="191">
        <v>815.95015263050004</v>
      </c>
      <c r="H133" s="191">
        <v>2328.9931336849604</v>
      </c>
      <c r="I133" s="213">
        <v>1991.6792068306286</v>
      </c>
      <c r="J133" s="191">
        <v>4320.672340515589</v>
      </c>
      <c r="K133" s="191">
        <v>0</v>
      </c>
      <c r="L133" s="191">
        <v>0</v>
      </c>
      <c r="M133" s="384">
        <v>1804.6412016849602</v>
      </c>
      <c r="N133" s="384">
        <v>200.8092526305</v>
      </c>
      <c r="O133" s="421">
        <v>615.14089999999999</v>
      </c>
      <c r="P133" s="2"/>
      <c r="Q133" s="213"/>
      <c r="R133" s="213"/>
      <c r="S133" s="213"/>
      <c r="T133" s="213"/>
      <c r="U133" s="213"/>
      <c r="V133" s="213"/>
      <c r="W133" s="213"/>
      <c r="X133" s="213"/>
      <c r="Y133" s="213"/>
      <c r="Z133" s="213"/>
      <c r="AA133" s="213"/>
      <c r="AB133" s="213"/>
      <c r="AC133" s="213"/>
      <c r="AD133" s="213"/>
    </row>
    <row r="134" spans="1:30" ht="16.5" customHeight="1">
      <c r="A134" s="837" t="s">
        <v>35</v>
      </c>
      <c r="B134" s="191">
        <v>6307.8592621254111</v>
      </c>
      <c r="C134" s="191">
        <v>-1936.6157398334396</v>
      </c>
      <c r="D134" s="191">
        <v>2650.8214549142899</v>
      </c>
      <c r="E134" s="191">
        <v>2556.9197257143601</v>
      </c>
      <c r="F134" s="191">
        <v>80.652365749929999</v>
      </c>
      <c r="G134" s="191">
        <v>974.9039209325</v>
      </c>
      <c r="H134" s="191">
        <v>2280.6489329844303</v>
      </c>
      <c r="I134" s="213">
        <v>1747.2527635774704</v>
      </c>
      <c r="J134" s="191">
        <v>4027.9016965619007</v>
      </c>
      <c r="K134" s="191">
        <v>0</v>
      </c>
      <c r="L134" s="191">
        <v>0</v>
      </c>
      <c r="M134" s="384">
        <v>1629.70532907442</v>
      </c>
      <c r="N134" s="384">
        <v>195.64975649761999</v>
      </c>
      <c r="O134" s="421">
        <v>779.25416443488007</v>
      </c>
      <c r="P134" s="2"/>
      <c r="Q134" s="213"/>
      <c r="R134" s="213"/>
      <c r="S134" s="213"/>
      <c r="T134" s="213"/>
      <c r="U134" s="213"/>
      <c r="V134" s="213"/>
      <c r="W134" s="213"/>
      <c r="X134" s="213"/>
      <c r="Y134" s="213"/>
      <c r="Z134" s="213"/>
      <c r="AA134" s="213"/>
      <c r="AB134" s="213"/>
      <c r="AC134" s="213"/>
      <c r="AD134" s="213"/>
    </row>
    <row r="135" spans="1:30" ht="16.5" customHeight="1">
      <c r="A135" s="837">
        <v>2007</v>
      </c>
      <c r="B135" s="191"/>
      <c r="C135" s="191"/>
      <c r="D135" s="191"/>
      <c r="E135" s="191"/>
      <c r="F135" s="191"/>
      <c r="G135" s="191"/>
      <c r="H135" s="191"/>
      <c r="I135" s="191"/>
      <c r="J135" s="191"/>
      <c r="K135" s="191"/>
      <c r="L135" s="191"/>
      <c r="M135" s="384"/>
      <c r="N135" s="384"/>
      <c r="O135" s="421"/>
      <c r="P135" s="2"/>
      <c r="Q135" s="213"/>
      <c r="R135" s="213"/>
      <c r="S135" s="213"/>
      <c r="T135" s="213"/>
      <c r="U135" s="213"/>
      <c r="V135" s="213"/>
      <c r="W135" s="213"/>
      <c r="X135" s="213"/>
      <c r="Y135" s="213"/>
      <c r="Z135" s="213"/>
      <c r="AA135" s="213"/>
      <c r="AB135" s="213"/>
      <c r="AC135" s="213"/>
      <c r="AD135" s="213"/>
    </row>
    <row r="136" spans="1:30" ht="16.5" customHeight="1">
      <c r="A136" s="837" t="s">
        <v>32</v>
      </c>
      <c r="B136" s="191">
        <v>6997.9407801675688</v>
      </c>
      <c r="C136" s="191">
        <v>-2508.6265831918995</v>
      </c>
      <c r="D136" s="191">
        <v>3048.9423472288004</v>
      </c>
      <c r="E136" s="191">
        <v>2982.2170602672904</v>
      </c>
      <c r="F136" s="191">
        <v>53.475923511510004</v>
      </c>
      <c r="G136" s="191">
        <v>841.25070263145005</v>
      </c>
      <c r="H136" s="191">
        <v>2602.4324113442599</v>
      </c>
      <c r="I136" s="213">
        <v>2195.8849425785374</v>
      </c>
      <c r="J136" s="191">
        <v>4798.3173539227973</v>
      </c>
      <c r="K136" s="191">
        <v>0</v>
      </c>
      <c r="L136" s="191">
        <v>0</v>
      </c>
      <c r="M136" s="384">
        <v>2009.1301623281001</v>
      </c>
      <c r="N136" s="384">
        <v>113.83948368594</v>
      </c>
      <c r="O136" s="421">
        <v>727.41121894550997</v>
      </c>
      <c r="P136" s="2"/>
      <c r="Q136" s="213"/>
      <c r="R136" s="213"/>
      <c r="S136" s="213"/>
      <c r="T136" s="213"/>
      <c r="U136" s="213"/>
      <c r="V136" s="213"/>
      <c r="W136" s="213"/>
      <c r="X136" s="213"/>
      <c r="Y136" s="213"/>
      <c r="Z136" s="213"/>
      <c r="AA136" s="213"/>
      <c r="AB136" s="213"/>
      <c r="AC136" s="213"/>
      <c r="AD136" s="213"/>
    </row>
    <row r="137" spans="1:30" ht="16.5" customHeight="1">
      <c r="A137" s="837" t="s">
        <v>33</v>
      </c>
      <c r="B137" s="191">
        <v>7633.4126287206691</v>
      </c>
      <c r="C137" s="191">
        <v>-2615.0120202473399</v>
      </c>
      <c r="D137" s="191">
        <v>3503.7229685123998</v>
      </c>
      <c r="E137" s="191">
        <v>3463.4437361306896</v>
      </c>
      <c r="F137" s="191">
        <v>40.279232381709996</v>
      </c>
      <c r="G137" s="191">
        <v>858.30116803057001</v>
      </c>
      <c r="H137" s="191">
        <v>2639.0609889896396</v>
      </c>
      <c r="I137" s="213">
        <v>2477.1857571633691</v>
      </c>
      <c r="J137" s="191">
        <v>5116.2467461530086</v>
      </c>
      <c r="K137" s="191">
        <v>0</v>
      </c>
      <c r="L137" s="191">
        <v>0</v>
      </c>
      <c r="M137" s="384">
        <v>2113.3185144181894</v>
      </c>
      <c r="N137" s="384">
        <v>143.34559859618997</v>
      </c>
      <c r="O137" s="421">
        <v>714.9555694343801</v>
      </c>
      <c r="P137" s="2"/>
      <c r="Q137" s="213"/>
      <c r="R137" s="213"/>
      <c r="S137" s="213"/>
      <c r="T137" s="213"/>
      <c r="U137" s="213"/>
      <c r="V137" s="213"/>
      <c r="W137" s="213"/>
      <c r="X137" s="213"/>
      <c r="Y137" s="213"/>
      <c r="Z137" s="213"/>
      <c r="AA137" s="213"/>
      <c r="AB137" s="213"/>
      <c r="AC137" s="213"/>
      <c r="AD137" s="213"/>
    </row>
    <row r="138" spans="1:30" ht="16.5" customHeight="1">
      <c r="A138" s="837" t="s">
        <v>34</v>
      </c>
      <c r="B138" s="191">
        <v>6977.2708816119994</v>
      </c>
      <c r="C138" s="191">
        <v>-2462.8609903952606</v>
      </c>
      <c r="D138" s="191">
        <v>4203.1694797618502</v>
      </c>
      <c r="E138" s="191">
        <v>4144.1726648609492</v>
      </c>
      <c r="F138" s="191">
        <v>58.996814900900006</v>
      </c>
      <c r="G138" s="191">
        <v>967.27691673368008</v>
      </c>
      <c r="H138" s="191">
        <v>3038.6079129053801</v>
      </c>
      <c r="I138" s="213">
        <v>2634.0145234469478</v>
      </c>
      <c r="J138" s="191">
        <v>5672.6224363523279</v>
      </c>
      <c r="K138" s="191">
        <v>0</v>
      </c>
      <c r="L138" s="191">
        <v>0</v>
      </c>
      <c r="M138" s="384">
        <v>2495.2215222824602</v>
      </c>
      <c r="N138" s="384">
        <v>244.97000219146</v>
      </c>
      <c r="O138" s="421">
        <v>722.30691454222006</v>
      </c>
      <c r="P138" s="2"/>
      <c r="Q138" s="213"/>
      <c r="R138" s="213"/>
      <c r="S138" s="213"/>
      <c r="T138" s="213"/>
      <c r="U138" s="213"/>
      <c r="V138" s="213"/>
      <c r="W138" s="213"/>
      <c r="X138" s="213"/>
      <c r="Y138" s="213"/>
      <c r="Z138" s="213"/>
      <c r="AA138" s="213"/>
      <c r="AB138" s="213"/>
      <c r="AC138" s="213"/>
      <c r="AD138" s="213"/>
    </row>
    <row r="139" spans="1:30" ht="16.5" customHeight="1">
      <c r="A139" s="837" t="s">
        <v>35</v>
      </c>
      <c r="B139" s="191">
        <v>7339.7402451114576</v>
      </c>
      <c r="C139" s="191">
        <v>-1801.3033485865715</v>
      </c>
      <c r="D139" s="191">
        <v>5550.6111234831396</v>
      </c>
      <c r="E139" s="191">
        <v>4784.2458291621506</v>
      </c>
      <c r="F139" s="191">
        <v>87.753600434149988</v>
      </c>
      <c r="G139" s="191">
        <v>1196.69685467914</v>
      </c>
      <c r="H139" s="191">
        <v>3188.9226883053798</v>
      </c>
      <c r="I139" s="213">
        <v>2686.8409305718801</v>
      </c>
      <c r="J139" s="191">
        <v>5875.7636188772603</v>
      </c>
      <c r="K139" s="191">
        <v>813.60225080255998</v>
      </c>
      <c r="L139" s="191">
        <v>6689.3658696798202</v>
      </c>
      <c r="M139" s="384">
        <v>2455.9754053814499</v>
      </c>
      <c r="N139" s="384">
        <v>240.84236185340995</v>
      </c>
      <c r="O139" s="421">
        <v>960.7744338980101</v>
      </c>
      <c r="P139" s="385"/>
      <c r="Q139" s="213"/>
      <c r="R139" s="213"/>
      <c r="S139" s="213"/>
      <c r="T139" s="213"/>
      <c r="U139" s="213"/>
      <c r="V139" s="213"/>
      <c r="W139" s="213"/>
      <c r="X139" s="213"/>
      <c r="Y139" s="213"/>
      <c r="Z139" s="213"/>
      <c r="AA139" s="213"/>
      <c r="AB139" s="213"/>
      <c r="AC139" s="213"/>
      <c r="AD139" s="213"/>
    </row>
    <row r="140" spans="1:30" ht="16.5" customHeight="1">
      <c r="A140" s="837">
        <v>2008</v>
      </c>
      <c r="B140" s="191"/>
      <c r="C140" s="191"/>
      <c r="D140" s="191"/>
      <c r="E140" s="191"/>
      <c r="F140" s="191"/>
      <c r="G140" s="191"/>
      <c r="H140" s="191"/>
      <c r="I140" s="191"/>
      <c r="J140" s="191"/>
      <c r="K140" s="191"/>
      <c r="L140" s="191"/>
      <c r="M140" s="384"/>
      <c r="N140" s="384"/>
      <c r="O140" s="421"/>
      <c r="P140" s="385"/>
      <c r="Q140" s="213"/>
      <c r="R140" s="213"/>
      <c r="S140" s="213"/>
      <c r="T140" s="213"/>
      <c r="U140" s="213"/>
      <c r="V140" s="213"/>
      <c r="W140" s="213"/>
      <c r="X140" s="213"/>
      <c r="Y140" s="213"/>
      <c r="Z140" s="213"/>
      <c r="AA140" s="213"/>
      <c r="AB140" s="213"/>
      <c r="AC140" s="213"/>
      <c r="AD140" s="213"/>
    </row>
    <row r="141" spans="1:30" ht="16.5" customHeight="1">
      <c r="A141" s="837" t="s">
        <v>32</v>
      </c>
      <c r="B141" s="191">
        <v>8097.3306817842504</v>
      </c>
      <c r="C141" s="191">
        <v>-2919.7093540575802</v>
      </c>
      <c r="D141" s="191">
        <v>6917.1509147482793</v>
      </c>
      <c r="E141" s="191">
        <v>5774.5010540311496</v>
      </c>
      <c r="F141" s="191">
        <v>101.99967517284001</v>
      </c>
      <c r="G141" s="191">
        <v>1209.54452117655</v>
      </c>
      <c r="H141" s="191">
        <v>4702.73614444756</v>
      </c>
      <c r="I141" s="213">
        <v>3423.1783645199803</v>
      </c>
      <c r="J141" s="191">
        <v>8125.9145089675421</v>
      </c>
      <c r="K141" s="191">
        <v>659.16261454046992</v>
      </c>
      <c r="L141" s="191">
        <v>8785.0771235080119</v>
      </c>
      <c r="M141" s="384">
        <v>4038.4668091095605</v>
      </c>
      <c r="N141" s="384">
        <v>316.24795051151</v>
      </c>
      <c r="O141" s="421">
        <v>891.81688316909015</v>
      </c>
      <c r="P141" s="385"/>
      <c r="Q141" s="213"/>
      <c r="R141" s="213"/>
      <c r="S141" s="213"/>
      <c r="T141" s="213"/>
      <c r="U141" s="213"/>
      <c r="V141" s="213"/>
      <c r="W141" s="213"/>
      <c r="X141" s="213"/>
      <c r="Y141" s="213"/>
      <c r="Z141" s="213"/>
      <c r="AA141" s="213"/>
      <c r="AB141" s="213"/>
      <c r="AC141" s="213"/>
      <c r="AD141" s="213"/>
    </row>
    <row r="142" spans="1:30" ht="16.5" customHeight="1">
      <c r="A142" s="837" t="s">
        <v>33</v>
      </c>
      <c r="B142" s="191">
        <v>8325.7429796771921</v>
      </c>
      <c r="C142" s="191">
        <v>-2723.829296302441</v>
      </c>
      <c r="D142" s="191">
        <v>7764.4902726274504</v>
      </c>
      <c r="E142" s="191">
        <v>6511.9078319048704</v>
      </c>
      <c r="F142" s="191">
        <v>99.399909910790001</v>
      </c>
      <c r="G142" s="191">
        <v>1563.6046603623199</v>
      </c>
      <c r="H142" s="191">
        <v>4526.3829008062894</v>
      </c>
      <c r="I142" s="213">
        <v>3605.8037034533199</v>
      </c>
      <c r="J142" s="191">
        <v>8132.1866042596093</v>
      </c>
      <c r="K142" s="191">
        <v>737.90668154046978</v>
      </c>
      <c r="L142" s="191">
        <v>8870.0932858000797</v>
      </c>
      <c r="M142" s="384">
        <v>3853.3274941729592</v>
      </c>
      <c r="N142" s="384">
        <v>645.32178267340009</v>
      </c>
      <c r="O142" s="421">
        <v>918.28287768892005</v>
      </c>
      <c r="P142" s="385"/>
      <c r="Q142" s="213"/>
      <c r="R142" s="213"/>
      <c r="S142" s="213"/>
      <c r="T142" s="213"/>
      <c r="U142" s="213"/>
      <c r="V142" s="213"/>
      <c r="W142" s="213"/>
      <c r="X142" s="213"/>
      <c r="Y142" s="213"/>
      <c r="Z142" s="213"/>
      <c r="AA142" s="213"/>
      <c r="AB142" s="213"/>
      <c r="AC142" s="213"/>
      <c r="AD142" s="213"/>
    </row>
    <row r="143" spans="1:30" ht="16.5" customHeight="1">
      <c r="A143" s="837" t="s">
        <v>34</v>
      </c>
      <c r="B143" s="191">
        <v>8628.3522064276858</v>
      </c>
      <c r="C143" s="191">
        <v>-3429.8095583762015</v>
      </c>
      <c r="D143" s="191">
        <v>8527.4295920769619</v>
      </c>
      <c r="E143" s="191">
        <v>7111.2073235818098</v>
      </c>
      <c r="F143" s="191">
        <v>96.140291416309978</v>
      </c>
      <c r="G143" s="191">
        <v>1277.31650587747</v>
      </c>
      <c r="H143" s="191">
        <v>4642.6739439754892</v>
      </c>
      <c r="I143" s="213">
        <v>4328.40197164446</v>
      </c>
      <c r="J143" s="191">
        <v>8971.075915619951</v>
      </c>
      <c r="K143" s="191">
        <v>497.5896778325598</v>
      </c>
      <c r="L143" s="191">
        <v>9468.6655934525115</v>
      </c>
      <c r="M143" s="384">
        <v>3885.4524951503299</v>
      </c>
      <c r="N143" s="384">
        <v>300.51877085871007</v>
      </c>
      <c r="O143" s="421">
        <v>976.36231190146998</v>
      </c>
      <c r="P143" s="385"/>
      <c r="Q143" s="213"/>
      <c r="R143" s="213"/>
      <c r="S143" s="213"/>
      <c r="T143" s="213"/>
      <c r="U143" s="213"/>
      <c r="V143" s="213"/>
      <c r="W143" s="213"/>
      <c r="X143" s="213"/>
      <c r="Y143" s="213"/>
      <c r="Z143" s="213"/>
      <c r="AA143" s="213"/>
      <c r="AB143" s="213"/>
      <c r="AC143" s="213"/>
      <c r="AD143" s="213"/>
    </row>
    <row r="144" spans="1:30" ht="16.5" customHeight="1">
      <c r="A144" s="837" t="s">
        <v>35</v>
      </c>
      <c r="B144" s="191">
        <v>8629.1319857118979</v>
      </c>
      <c r="C144" s="191">
        <v>-3001.5972293198006</v>
      </c>
      <c r="D144" s="191">
        <v>9069.3603040464477</v>
      </c>
      <c r="E144" s="191">
        <v>7444.674174354599</v>
      </c>
      <c r="F144" s="191">
        <v>149.76513917075997</v>
      </c>
      <c r="G144" s="191">
        <v>1584.2942609084002</v>
      </c>
      <c r="H144" s="191">
        <v>5067.2833397350896</v>
      </c>
      <c r="I144" s="213">
        <v>4247.8260004427393</v>
      </c>
      <c r="J144" s="191">
        <v>9315.1093401778307</v>
      </c>
      <c r="K144" s="191">
        <v>198.73621498046995</v>
      </c>
      <c r="L144" s="191">
        <v>9513.8455551583011</v>
      </c>
      <c r="M144" s="384">
        <v>4174.3755066677804</v>
      </c>
      <c r="N144" s="384">
        <v>428.72746235318004</v>
      </c>
      <c r="O144" s="421">
        <v>1155.3345535552198</v>
      </c>
      <c r="P144" s="385"/>
      <c r="Q144" s="213"/>
      <c r="R144" s="213"/>
      <c r="S144" s="213"/>
      <c r="T144" s="213"/>
      <c r="U144" s="213"/>
      <c r="V144" s="213"/>
      <c r="W144" s="213"/>
      <c r="X144" s="213"/>
      <c r="Y144" s="213"/>
      <c r="Z144" s="213"/>
      <c r="AA144" s="213"/>
      <c r="AB144" s="213"/>
      <c r="AC144" s="213"/>
      <c r="AD144" s="213"/>
    </row>
    <row r="145" spans="1:30" ht="16.5" customHeight="1">
      <c r="A145" s="837">
        <v>2009</v>
      </c>
      <c r="B145" s="191"/>
      <c r="C145" s="191"/>
      <c r="D145" s="191"/>
      <c r="E145" s="191"/>
      <c r="F145" s="191"/>
      <c r="G145" s="191"/>
      <c r="H145" s="191"/>
      <c r="I145" s="191"/>
      <c r="J145" s="191"/>
      <c r="K145" s="191"/>
      <c r="L145" s="191"/>
      <c r="M145" s="384"/>
      <c r="N145" s="384"/>
      <c r="O145" s="421"/>
      <c r="P145" s="385"/>
      <c r="Q145" s="213"/>
      <c r="R145" s="213"/>
      <c r="S145" s="213"/>
      <c r="T145" s="213"/>
      <c r="U145" s="213"/>
      <c r="V145" s="213"/>
      <c r="W145" s="213"/>
      <c r="X145" s="213"/>
      <c r="Y145" s="213"/>
      <c r="Z145" s="213"/>
      <c r="AA145" s="213"/>
      <c r="AB145" s="213"/>
      <c r="AC145" s="213"/>
      <c r="AD145" s="213"/>
    </row>
    <row r="146" spans="1:30" ht="16.5" customHeight="1">
      <c r="A146" s="837" t="s">
        <v>32</v>
      </c>
      <c r="B146" s="191">
        <v>8169.069439704761</v>
      </c>
      <c r="C146" s="191">
        <v>-2505.7335013872803</v>
      </c>
      <c r="D146" s="191">
        <v>9236.5060150778991</v>
      </c>
      <c r="E146" s="191">
        <v>7542.2291756632294</v>
      </c>
      <c r="F146" s="191">
        <v>210.86976057035005</v>
      </c>
      <c r="G146" s="191">
        <v>1424.4393451013002</v>
      </c>
      <c r="H146" s="191">
        <v>4807.7102886573803</v>
      </c>
      <c r="I146" s="213">
        <v>4298.0462246637699</v>
      </c>
      <c r="J146" s="191">
        <v>9105.7565133211501</v>
      </c>
      <c r="K146" s="191">
        <v>199.18900398047001</v>
      </c>
      <c r="L146" s="191">
        <v>9304.9455173016213</v>
      </c>
      <c r="M146" s="384">
        <v>4003.6370308638998</v>
      </c>
      <c r="N146" s="384">
        <v>386.67319699349997</v>
      </c>
      <c r="O146" s="421">
        <v>1037.7661481078001</v>
      </c>
      <c r="P146" s="385"/>
      <c r="Q146" s="213"/>
      <c r="R146" s="213"/>
      <c r="S146" s="213"/>
      <c r="T146" s="213"/>
      <c r="U146" s="213"/>
      <c r="V146" s="213"/>
      <c r="W146" s="213"/>
      <c r="X146" s="213"/>
      <c r="Y146" s="213"/>
      <c r="Z146" s="213"/>
      <c r="AA146" s="213"/>
      <c r="AB146" s="213"/>
      <c r="AC146" s="213"/>
      <c r="AD146" s="213"/>
    </row>
    <row r="147" spans="1:30" ht="16.5" customHeight="1">
      <c r="A147" s="837" t="s">
        <v>33</v>
      </c>
      <c r="B147" s="191">
        <v>7652.4756573809391</v>
      </c>
      <c r="C147" s="191">
        <v>-2012.4554789102017</v>
      </c>
      <c r="D147" s="191">
        <v>9294.5658734882691</v>
      </c>
      <c r="E147" s="191">
        <v>7669.2754420725087</v>
      </c>
      <c r="F147" s="191">
        <v>251.66116444734001</v>
      </c>
      <c r="G147" s="191">
        <v>1329.7607555439797</v>
      </c>
      <c r="H147" s="191">
        <v>4573.4763869646094</v>
      </c>
      <c r="I147" s="213">
        <v>4566.8589722019206</v>
      </c>
      <c r="J147" s="191">
        <v>9140.3353591665291</v>
      </c>
      <c r="K147" s="191">
        <v>213.55109782047003</v>
      </c>
      <c r="L147" s="191">
        <v>9353.8864569869984</v>
      </c>
      <c r="M147" s="384">
        <v>3827.0125664728494</v>
      </c>
      <c r="N147" s="384">
        <v>323.16190363055</v>
      </c>
      <c r="O147" s="421">
        <v>1006.5988519134301</v>
      </c>
      <c r="P147" s="385"/>
      <c r="Q147" s="213"/>
      <c r="R147" s="213"/>
      <c r="S147" s="213"/>
      <c r="T147" s="213"/>
      <c r="U147" s="213"/>
      <c r="V147" s="213"/>
      <c r="W147" s="213"/>
      <c r="X147" s="213"/>
      <c r="Y147" s="213"/>
      <c r="Z147" s="213"/>
      <c r="AA147" s="213"/>
      <c r="AB147" s="213"/>
      <c r="AC147" s="213"/>
      <c r="AD147" s="213"/>
    </row>
    <row r="148" spans="1:30" ht="16.5" customHeight="1">
      <c r="A148" s="837" t="s">
        <v>34</v>
      </c>
      <c r="B148" s="191">
        <v>6915.5814755525007</v>
      </c>
      <c r="C148" s="191">
        <v>-2461.6296250433988</v>
      </c>
      <c r="D148" s="191">
        <v>10448.981601469419</v>
      </c>
      <c r="E148" s="191">
        <v>8626.5910616910187</v>
      </c>
      <c r="F148" s="191">
        <v>285.45015521585998</v>
      </c>
      <c r="G148" s="191">
        <v>2013.7525227028802</v>
      </c>
      <c r="H148" s="191">
        <v>4567.1600248269406</v>
      </c>
      <c r="I148" s="213">
        <v>5073.1055488389902</v>
      </c>
      <c r="J148" s="191">
        <v>9640.2655736659308</v>
      </c>
      <c r="K148" s="191">
        <v>17.547882877159982</v>
      </c>
      <c r="L148" s="191">
        <v>9657.8134565430901</v>
      </c>
      <c r="M148" s="384">
        <v>3788.4354640174602</v>
      </c>
      <c r="N148" s="384">
        <v>981.90050683061008</v>
      </c>
      <c r="O148" s="421">
        <v>1031.8520158722699</v>
      </c>
      <c r="P148" s="385"/>
      <c r="Q148" s="213"/>
      <c r="R148" s="213"/>
      <c r="S148" s="213"/>
      <c r="T148" s="213"/>
      <c r="U148" s="213"/>
      <c r="V148" s="213"/>
      <c r="W148" s="213"/>
      <c r="X148" s="213"/>
      <c r="Y148" s="213"/>
      <c r="Z148" s="213"/>
      <c r="AA148" s="213"/>
      <c r="AB148" s="213"/>
      <c r="AC148" s="213"/>
      <c r="AD148" s="213"/>
    </row>
    <row r="149" spans="1:30" ht="16.5" customHeight="1">
      <c r="A149" s="837" t="s">
        <v>35</v>
      </c>
      <c r="B149" s="191">
        <v>7324.7596334907985</v>
      </c>
      <c r="C149" s="191">
        <v>-1833.7522310875108</v>
      </c>
      <c r="D149" s="191">
        <v>10662.45382669858</v>
      </c>
      <c r="E149" s="191">
        <v>8529.5727449383521</v>
      </c>
      <c r="F149" s="191">
        <v>310.32427024071006</v>
      </c>
      <c r="G149" s="191">
        <v>1696.88661608588</v>
      </c>
      <c r="H149" s="191">
        <v>5210.6773206288699</v>
      </c>
      <c r="I149" s="213">
        <v>5707.9885021699392</v>
      </c>
      <c r="J149" s="191">
        <v>10918.66582279881</v>
      </c>
      <c r="K149" s="191">
        <v>9.3513134809199983</v>
      </c>
      <c r="L149" s="191">
        <v>10928.01713627973</v>
      </c>
      <c r="M149" s="384">
        <v>4283.4408766679298</v>
      </c>
      <c r="N149" s="384">
        <v>515.34468744436003</v>
      </c>
      <c r="O149" s="421">
        <v>1181.5419286415199</v>
      </c>
      <c r="P149" s="385"/>
      <c r="Q149" s="213"/>
      <c r="R149" s="213"/>
      <c r="S149" s="213"/>
      <c r="T149" s="213"/>
      <c r="U149" s="213"/>
      <c r="V149" s="213"/>
      <c r="W149" s="213"/>
      <c r="X149" s="213"/>
      <c r="Y149" s="213"/>
      <c r="Z149" s="213"/>
      <c r="AA149" s="213"/>
      <c r="AB149" s="213"/>
      <c r="AC149" s="213"/>
      <c r="AD149" s="213"/>
    </row>
    <row r="150" spans="1:30" ht="16.5" customHeight="1">
      <c r="A150" s="838" t="s">
        <v>700</v>
      </c>
      <c r="B150" s="191"/>
      <c r="C150" s="191"/>
      <c r="D150" s="191"/>
      <c r="E150" s="191"/>
      <c r="F150" s="191"/>
      <c r="G150" s="191"/>
      <c r="H150" s="191"/>
      <c r="I150" s="191"/>
      <c r="J150" s="191"/>
      <c r="K150" s="191"/>
      <c r="L150" s="191"/>
      <c r="M150" s="384"/>
      <c r="N150" s="384"/>
      <c r="O150" s="421"/>
      <c r="P150" s="385"/>
      <c r="Q150" s="213"/>
      <c r="R150" s="213"/>
      <c r="S150" s="213"/>
      <c r="T150" s="213"/>
      <c r="U150" s="213"/>
      <c r="V150" s="213"/>
      <c r="W150" s="213"/>
      <c r="X150" s="213"/>
      <c r="Y150" s="213"/>
      <c r="Z150" s="213"/>
      <c r="AA150" s="213"/>
      <c r="AB150" s="213"/>
      <c r="AC150" s="213"/>
      <c r="AD150" s="213"/>
    </row>
    <row r="151" spans="1:30" ht="16.5" customHeight="1">
      <c r="A151" s="838" t="s">
        <v>32</v>
      </c>
      <c r="B151" s="191">
        <v>7040.5915103002808</v>
      </c>
      <c r="C151" s="191">
        <v>-1311.9579512251103</v>
      </c>
      <c r="D151" s="191">
        <v>10573.32061901108</v>
      </c>
      <c r="E151" s="191">
        <v>8557.8318242937912</v>
      </c>
      <c r="F151" s="191">
        <v>321.81442090000002</v>
      </c>
      <c r="G151" s="191">
        <v>1849.5100832253897</v>
      </c>
      <c r="H151" s="191">
        <v>5145.3391669954599</v>
      </c>
      <c r="I151" s="213">
        <v>5995.9916034000007</v>
      </c>
      <c r="J151" s="191">
        <v>11141.330770395462</v>
      </c>
      <c r="K151" s="191">
        <v>0</v>
      </c>
      <c r="L151" s="191">
        <v>11141.330770395462</v>
      </c>
      <c r="M151" s="384">
        <v>4311.7817815636299</v>
      </c>
      <c r="N151" s="384">
        <v>763.05267779355984</v>
      </c>
      <c r="O151" s="421">
        <v>1086.4574054318298</v>
      </c>
      <c r="P151" s="385"/>
      <c r="Q151" s="213"/>
      <c r="R151" s="213"/>
      <c r="S151" s="213"/>
      <c r="T151" s="213"/>
      <c r="U151" s="213"/>
      <c r="V151" s="213"/>
      <c r="W151" s="213"/>
      <c r="X151" s="213"/>
      <c r="Y151" s="213"/>
      <c r="Z151" s="213"/>
      <c r="AA151" s="213"/>
      <c r="AB151" s="213"/>
      <c r="AC151" s="213"/>
      <c r="AD151" s="213"/>
    </row>
    <row r="152" spans="1:30" ht="16.5" customHeight="1">
      <c r="A152" s="838" t="s">
        <v>33</v>
      </c>
      <c r="B152" s="191">
        <v>6472.1130529849888</v>
      </c>
      <c r="C152" s="191">
        <v>-1074.7013266483195</v>
      </c>
      <c r="D152" s="191">
        <v>10676.25319404346</v>
      </c>
      <c r="E152" s="191">
        <v>8668.8103847993098</v>
      </c>
      <c r="F152" s="191">
        <v>319.16711097302999</v>
      </c>
      <c r="G152" s="191">
        <v>1607.13994956904</v>
      </c>
      <c r="H152" s="191">
        <v>4992.7816583932599</v>
      </c>
      <c r="I152" s="213">
        <v>5914.5175184334794</v>
      </c>
      <c r="J152" s="191">
        <v>10907.29917682674</v>
      </c>
      <c r="K152" s="191">
        <v>54.297003480920019</v>
      </c>
      <c r="L152" s="191">
        <v>10961.596180307661</v>
      </c>
      <c r="M152" s="384">
        <v>4197.3695838246595</v>
      </c>
      <c r="N152" s="384">
        <v>543.50694877609999</v>
      </c>
      <c r="O152" s="421">
        <v>1063.6330007929398</v>
      </c>
      <c r="P152" s="385"/>
      <c r="Q152" s="213"/>
      <c r="R152" s="213"/>
      <c r="S152" s="213"/>
      <c r="T152" s="213"/>
      <c r="U152" s="213"/>
      <c r="V152" s="213"/>
      <c r="W152" s="213"/>
      <c r="X152" s="213"/>
      <c r="Y152" s="213"/>
      <c r="Z152" s="213"/>
      <c r="AA152" s="213"/>
      <c r="AB152" s="213"/>
      <c r="AC152" s="213"/>
      <c r="AD152" s="213"/>
    </row>
    <row r="153" spans="1:30" ht="16.5" customHeight="1">
      <c r="A153" s="838" t="s">
        <v>34</v>
      </c>
      <c r="B153" s="191">
        <v>6356.91656034466</v>
      </c>
      <c r="C153" s="191">
        <v>-739.03662227320808</v>
      </c>
      <c r="D153" s="191">
        <v>10672.386967669234</v>
      </c>
      <c r="E153" s="191">
        <v>8837.198679985313</v>
      </c>
      <c r="F153" s="191">
        <v>341.24120105281003</v>
      </c>
      <c r="G153" s="191">
        <v>1445.3520610000198</v>
      </c>
      <c r="H153" s="191">
        <v>5296.2499507459497</v>
      </c>
      <c r="I153" s="213">
        <v>5934.9092013951995</v>
      </c>
      <c r="J153" s="191">
        <v>11231.15915214115</v>
      </c>
      <c r="K153" s="191">
        <v>0</v>
      </c>
      <c r="L153" s="191">
        <v>11231.15915214115</v>
      </c>
      <c r="M153" s="384">
        <v>4415.2981205747401</v>
      </c>
      <c r="N153" s="384">
        <v>319.86947348591997</v>
      </c>
      <c r="O153" s="421">
        <v>1125.3949243976801</v>
      </c>
      <c r="P153" s="385"/>
      <c r="Q153" s="213"/>
      <c r="R153" s="213"/>
      <c r="S153" s="213"/>
      <c r="T153" s="213"/>
      <c r="U153" s="213"/>
      <c r="V153" s="213"/>
      <c r="W153" s="213"/>
      <c r="X153" s="213"/>
      <c r="Y153" s="213"/>
      <c r="Z153" s="213"/>
      <c r="AA153" s="213"/>
      <c r="AB153" s="213"/>
      <c r="AC153" s="213"/>
      <c r="AD153" s="213"/>
    </row>
    <row r="154" spans="1:30" ht="16.5" customHeight="1">
      <c r="A154" s="838" t="s">
        <v>35</v>
      </c>
      <c r="B154" s="191">
        <v>6195.1460248632993</v>
      </c>
      <c r="C154" s="191">
        <v>324.13618900517002</v>
      </c>
      <c r="D154" s="191">
        <v>9279.4025438542303</v>
      </c>
      <c r="E154" s="191">
        <v>7367.6001195405406</v>
      </c>
      <c r="F154" s="191">
        <v>369.80982430045998</v>
      </c>
      <c r="G154" s="191">
        <v>1939.37669537021</v>
      </c>
      <c r="H154" s="191">
        <v>5721.5433870352808</v>
      </c>
      <c r="I154" s="213">
        <v>5941.3684049058111</v>
      </c>
      <c r="J154" s="191">
        <v>11662.911791941091</v>
      </c>
      <c r="K154" s="191">
        <v>0</v>
      </c>
      <c r="L154" s="191">
        <v>11662.911791941091</v>
      </c>
      <c r="M154" s="384">
        <v>4639.1606576599497</v>
      </c>
      <c r="N154" s="384">
        <v>561.15460578071986</v>
      </c>
      <c r="O154" s="421">
        <v>1378.1344264730701</v>
      </c>
      <c r="P154" s="385"/>
      <c r="Q154" s="213"/>
      <c r="R154" s="213"/>
      <c r="S154" s="213"/>
      <c r="T154" s="213"/>
      <c r="U154" s="213"/>
      <c r="V154" s="213"/>
      <c r="W154" s="213"/>
      <c r="X154" s="213"/>
      <c r="Y154" s="213"/>
      <c r="Z154" s="213"/>
      <c r="AA154" s="213"/>
      <c r="AB154" s="213"/>
      <c r="AC154" s="213"/>
      <c r="AD154" s="213"/>
    </row>
    <row r="155" spans="1:30" ht="16.5" customHeight="1">
      <c r="A155" s="838" t="s">
        <v>699</v>
      </c>
      <c r="B155" s="191"/>
      <c r="C155" s="191"/>
      <c r="D155" s="191"/>
      <c r="E155" s="191"/>
      <c r="F155" s="191"/>
      <c r="G155" s="191"/>
      <c r="H155" s="191"/>
      <c r="I155" s="191"/>
      <c r="J155" s="191"/>
      <c r="K155" s="191"/>
      <c r="L155" s="191"/>
      <c r="M155" s="384"/>
      <c r="N155" s="384"/>
      <c r="O155" s="421"/>
      <c r="P155" s="385"/>
      <c r="Q155" s="213"/>
      <c r="R155" s="213"/>
      <c r="S155" s="213"/>
      <c r="T155" s="213"/>
      <c r="U155" s="213"/>
      <c r="V155" s="213"/>
      <c r="W155" s="213"/>
      <c r="X155" s="213"/>
      <c r="Y155" s="213"/>
      <c r="Z155" s="213"/>
      <c r="AA155" s="213"/>
      <c r="AB155" s="213"/>
      <c r="AC155" s="213"/>
      <c r="AD155" s="213"/>
    </row>
    <row r="156" spans="1:30" ht="16.5" customHeight="1">
      <c r="A156" s="838" t="s">
        <v>32</v>
      </c>
      <c r="B156" s="191">
        <v>6765.2819814022496</v>
      </c>
      <c r="C156" s="191">
        <v>169.00788140431047</v>
      </c>
      <c r="D156" s="191">
        <v>8853.786542387068</v>
      </c>
      <c r="E156" s="191">
        <v>7211.338246711879</v>
      </c>
      <c r="F156" s="191">
        <v>376.77166840172998</v>
      </c>
      <c r="G156" s="191">
        <v>1732.6445482996799</v>
      </c>
      <c r="H156" s="191">
        <v>5745.6151263534412</v>
      </c>
      <c r="I156" s="213">
        <v>6188.1367155789285</v>
      </c>
      <c r="J156" s="191">
        <v>11933.75184193237</v>
      </c>
      <c r="K156" s="191">
        <v>91.118804884259944</v>
      </c>
      <c r="L156" s="191">
        <v>12024.870646816629</v>
      </c>
      <c r="M156" s="384">
        <v>4632.8433151748604</v>
      </c>
      <c r="N156" s="384">
        <v>316.17784330808001</v>
      </c>
      <c r="O156" s="421">
        <v>1416.3790418751801</v>
      </c>
      <c r="P156" s="385"/>
      <c r="Q156" s="213"/>
      <c r="R156" s="213"/>
      <c r="S156" s="213"/>
      <c r="T156" s="213"/>
      <c r="U156" s="213"/>
      <c r="V156" s="213"/>
      <c r="W156" s="213"/>
      <c r="X156" s="213"/>
      <c r="Y156" s="213"/>
      <c r="Z156" s="213"/>
      <c r="AA156" s="213"/>
      <c r="AB156" s="213"/>
      <c r="AC156" s="213"/>
      <c r="AD156" s="213"/>
    </row>
    <row r="157" spans="1:30" ht="16.5" customHeight="1">
      <c r="A157" s="838" t="s">
        <v>33</v>
      </c>
      <c r="B157" s="191">
        <v>6105.0813881002296</v>
      </c>
      <c r="C157" s="191">
        <v>795.06962506583989</v>
      </c>
      <c r="D157" s="191">
        <v>8924.8901852825202</v>
      </c>
      <c r="E157" s="191">
        <v>6943.4422339674702</v>
      </c>
      <c r="F157" s="191">
        <v>420.23794762074004</v>
      </c>
      <c r="G157" s="191">
        <v>2158.8517144790999</v>
      </c>
      <c r="H157" s="191">
        <v>5920.9297771696001</v>
      </c>
      <c r="I157" s="213">
        <v>6389.6575639927005</v>
      </c>
      <c r="J157" s="191">
        <v>12310.587341162302</v>
      </c>
      <c r="K157" s="191">
        <v>0</v>
      </c>
      <c r="L157" s="191">
        <v>12310.587341162302</v>
      </c>
      <c r="M157" s="384">
        <v>4904.3921945770198</v>
      </c>
      <c r="N157" s="384">
        <v>804.78144497777009</v>
      </c>
      <c r="O157" s="421">
        <v>1353.9826063849102</v>
      </c>
      <c r="P157" s="385"/>
      <c r="Q157" s="213"/>
      <c r="R157" s="213"/>
      <c r="S157" s="213"/>
      <c r="T157" s="213"/>
      <c r="U157" s="213"/>
      <c r="V157" s="213"/>
      <c r="W157" s="213"/>
      <c r="X157" s="213"/>
      <c r="Y157" s="213"/>
      <c r="Z157" s="213"/>
      <c r="AA157" s="213"/>
      <c r="AB157" s="213"/>
      <c r="AC157" s="213"/>
      <c r="AD157" s="213"/>
    </row>
    <row r="158" spans="1:30" ht="16.5" customHeight="1">
      <c r="A158" s="838" t="s">
        <v>34</v>
      </c>
      <c r="B158" s="191">
        <v>6350.3273812115403</v>
      </c>
      <c r="C158" s="191">
        <v>1721.4228783061897</v>
      </c>
      <c r="D158" s="191">
        <v>9299.452877056221</v>
      </c>
      <c r="E158" s="191">
        <v>7314.50901142983</v>
      </c>
      <c r="F158" s="191">
        <v>400.16082640396002</v>
      </c>
      <c r="G158" s="191">
        <v>2021.71681139263</v>
      </c>
      <c r="H158" s="191">
        <v>6160.5984689666502</v>
      </c>
      <c r="I158" s="213">
        <v>6558.8178095566909</v>
      </c>
      <c r="J158" s="191">
        <v>12719.41627852334</v>
      </c>
      <c r="K158" s="191">
        <v>444.18285881606994</v>
      </c>
      <c r="L158" s="191">
        <v>13163.599137339412</v>
      </c>
      <c r="M158" s="384">
        <v>5148.7545895130997</v>
      </c>
      <c r="N158" s="384">
        <v>679.27112069712007</v>
      </c>
      <c r="O158" s="421">
        <v>1342.35802757909</v>
      </c>
      <c r="P158" s="385"/>
      <c r="Q158" s="213"/>
      <c r="R158" s="213"/>
      <c r="S158" s="213"/>
      <c r="T158" s="213"/>
      <c r="U158" s="213"/>
      <c r="V158" s="213"/>
      <c r="W158" s="213"/>
      <c r="X158" s="213"/>
      <c r="Y158" s="213"/>
      <c r="Z158" s="213"/>
      <c r="AA158" s="213"/>
      <c r="AB158" s="213"/>
      <c r="AC158" s="213"/>
      <c r="AD158" s="213"/>
    </row>
    <row r="159" spans="1:30" ht="16.5" customHeight="1">
      <c r="A159" s="838" t="s">
        <v>35</v>
      </c>
      <c r="B159" s="191">
        <v>6643.750214316141</v>
      </c>
      <c r="C159" s="191">
        <v>772.79399263838866</v>
      </c>
      <c r="D159" s="191">
        <v>12741.651962387972</v>
      </c>
      <c r="E159" s="191">
        <v>6972.3662768454105</v>
      </c>
      <c r="F159" s="191">
        <v>513.21865656525006</v>
      </c>
      <c r="G159" s="191">
        <v>2905.9639918092203</v>
      </c>
      <c r="H159" s="191">
        <v>6652.3156318245201</v>
      </c>
      <c r="I159" s="213">
        <v>6526.6852936983487</v>
      </c>
      <c r="J159" s="191">
        <v>13179.000925522869</v>
      </c>
      <c r="K159" s="191">
        <v>1013.0851598161499</v>
      </c>
      <c r="L159" s="191">
        <v>14192.086085339019</v>
      </c>
      <c r="M159" s="384">
        <v>5407.1802789105304</v>
      </c>
      <c r="N159" s="384">
        <v>1339.9175519523099</v>
      </c>
      <c r="O159" s="421">
        <v>1566.04643985691</v>
      </c>
      <c r="P159" s="385"/>
      <c r="Q159" s="213"/>
      <c r="R159" s="213"/>
      <c r="S159" s="213"/>
      <c r="T159" s="213"/>
      <c r="U159" s="213"/>
      <c r="V159" s="213"/>
      <c r="W159" s="213"/>
      <c r="X159" s="213"/>
      <c r="Y159" s="213"/>
      <c r="Z159" s="213"/>
      <c r="AA159" s="213"/>
      <c r="AB159" s="213"/>
      <c r="AC159" s="213"/>
      <c r="AD159" s="213"/>
    </row>
    <row r="160" spans="1:30" ht="16.5" customHeight="1">
      <c r="A160" s="838" t="s">
        <v>698</v>
      </c>
      <c r="B160" s="191"/>
      <c r="C160" s="191"/>
      <c r="D160" s="191"/>
      <c r="E160" s="191"/>
      <c r="F160" s="191"/>
      <c r="G160" s="191"/>
      <c r="H160" s="191"/>
      <c r="I160" s="191"/>
      <c r="J160" s="191"/>
      <c r="K160" s="191"/>
      <c r="L160" s="191"/>
      <c r="M160" s="384"/>
      <c r="N160" s="384"/>
      <c r="O160" s="421"/>
      <c r="P160" s="385"/>
      <c r="Q160" s="213"/>
      <c r="R160" s="213"/>
      <c r="S160" s="213"/>
      <c r="T160" s="213"/>
      <c r="U160" s="213"/>
      <c r="V160" s="213"/>
      <c r="W160" s="213"/>
      <c r="X160" s="213"/>
      <c r="Y160" s="213"/>
      <c r="Z160" s="213"/>
      <c r="AA160" s="213"/>
      <c r="AB160" s="213"/>
      <c r="AC160" s="213"/>
      <c r="AD160" s="213"/>
    </row>
    <row r="161" spans="1:30" ht="16.5" customHeight="1">
      <c r="A161" s="838" t="s">
        <v>32</v>
      </c>
      <c r="B161" s="191">
        <v>6977.49842857365</v>
      </c>
      <c r="C161" s="191">
        <v>760.91605327122841</v>
      </c>
      <c r="D161" s="191">
        <v>12641.717851423431</v>
      </c>
      <c r="E161" s="191">
        <v>6961.4050631456694</v>
      </c>
      <c r="F161" s="191">
        <v>538.11432943553996</v>
      </c>
      <c r="G161" s="191">
        <v>2694.3662819536198</v>
      </c>
      <c r="H161" s="191">
        <v>6604.0954838769803</v>
      </c>
      <c r="I161" s="213">
        <v>6698.8964899111788</v>
      </c>
      <c r="J161" s="191">
        <v>13302.991973788159</v>
      </c>
      <c r="K161" s="191">
        <v>1899.5798147103105</v>
      </c>
      <c r="L161" s="191">
        <v>15202.571788498468</v>
      </c>
      <c r="M161" s="384">
        <v>5462.6841860093009</v>
      </c>
      <c r="N161" s="384">
        <v>1261.5316709093102</v>
      </c>
      <c r="O161" s="421">
        <v>1432.8346110443101</v>
      </c>
      <c r="P161" s="385"/>
      <c r="Q161" s="213"/>
      <c r="R161" s="213"/>
      <c r="S161" s="213"/>
      <c r="T161" s="213"/>
      <c r="U161" s="213"/>
      <c r="V161" s="213"/>
      <c r="W161" s="213"/>
      <c r="X161" s="213"/>
      <c r="Y161" s="213"/>
      <c r="Z161" s="213"/>
      <c r="AA161" s="213"/>
      <c r="AB161" s="213"/>
      <c r="AC161" s="213"/>
      <c r="AD161" s="213"/>
    </row>
    <row r="162" spans="1:30" ht="16.5" customHeight="1">
      <c r="A162" s="838" t="s">
        <v>33</v>
      </c>
      <c r="B162" s="191">
        <v>7193.6971752564486</v>
      </c>
      <c r="C162" s="191">
        <v>-149.90599937954266</v>
      </c>
      <c r="D162" s="191">
        <v>13424.724813457551</v>
      </c>
      <c r="E162" s="191">
        <v>7574.5982212524705</v>
      </c>
      <c r="F162" s="191">
        <v>586.27365203652994</v>
      </c>
      <c r="G162" s="191">
        <v>2685.4353897051506</v>
      </c>
      <c r="H162" s="191">
        <v>6675.4161515453306</v>
      </c>
      <c r="I162" s="213">
        <v>6837.0277925230312</v>
      </c>
      <c r="J162" s="191">
        <v>13512.443944068362</v>
      </c>
      <c r="K162" s="191">
        <v>1577.2820307103298</v>
      </c>
      <c r="L162" s="191">
        <v>15089.725974778692</v>
      </c>
      <c r="M162" s="384">
        <v>5587.0279320761401</v>
      </c>
      <c r="N162" s="384">
        <v>1321.7046837288201</v>
      </c>
      <c r="O162" s="421">
        <v>1363.73070597633</v>
      </c>
      <c r="P162" s="385"/>
      <c r="Q162" s="213"/>
      <c r="R162" s="213"/>
      <c r="S162" s="213"/>
      <c r="T162" s="213"/>
      <c r="U162" s="213"/>
      <c r="V162" s="213"/>
      <c r="W162" s="213"/>
      <c r="X162" s="213"/>
      <c r="Y162" s="213"/>
      <c r="Z162" s="213"/>
      <c r="AA162" s="213"/>
      <c r="AB162" s="213"/>
      <c r="AC162" s="213"/>
      <c r="AD162" s="213"/>
    </row>
    <row r="163" spans="1:30" ht="16.5" customHeight="1">
      <c r="A163" s="838" t="s">
        <v>34</v>
      </c>
      <c r="B163" s="191">
        <v>9003.7399362113301</v>
      </c>
      <c r="C163" s="191">
        <v>-719.81302538553257</v>
      </c>
      <c r="D163" s="191">
        <v>13893.486135423751</v>
      </c>
      <c r="E163" s="191">
        <v>7664.0155403979707</v>
      </c>
      <c r="F163" s="191">
        <v>599.03074312777005</v>
      </c>
      <c r="G163" s="191">
        <v>3299.4437692762799</v>
      </c>
      <c r="H163" s="191">
        <v>6602.8216524148502</v>
      </c>
      <c r="I163" s="213">
        <v>7625.0817625500713</v>
      </c>
      <c r="J163" s="191">
        <v>14227.903414964921</v>
      </c>
      <c r="K163" s="191">
        <v>1093.6638867418799</v>
      </c>
      <c r="L163" s="191">
        <v>15321.567301706802</v>
      </c>
      <c r="M163" s="384">
        <v>5532.3123690591801</v>
      </c>
      <c r="N163" s="384">
        <v>1950.60542589437</v>
      </c>
      <c r="O163" s="421">
        <v>1348.8383433819099</v>
      </c>
      <c r="P163" s="385"/>
      <c r="Q163" s="213"/>
      <c r="R163" s="213"/>
      <c r="S163" s="213"/>
      <c r="T163" s="213"/>
      <c r="U163" s="213"/>
      <c r="V163" s="213"/>
      <c r="W163" s="213"/>
      <c r="X163" s="213"/>
      <c r="Y163" s="213"/>
      <c r="Z163" s="213"/>
      <c r="AA163" s="213"/>
      <c r="AB163" s="213"/>
      <c r="AC163" s="213"/>
      <c r="AD163" s="213"/>
    </row>
    <row r="164" spans="1:30" ht="16.5" customHeight="1">
      <c r="A164" s="838" t="s">
        <v>35</v>
      </c>
      <c r="B164" s="191">
        <v>8715.6473497824209</v>
      </c>
      <c r="C164" s="191">
        <v>785.02711324296797</v>
      </c>
      <c r="D164" s="191">
        <v>13732.82564849757</v>
      </c>
      <c r="E164" s="191">
        <v>7672.6571812688208</v>
      </c>
      <c r="F164" s="191">
        <v>665.87927111209012</v>
      </c>
      <c r="G164" s="191">
        <v>3705.0645987751104</v>
      </c>
      <c r="H164" s="191">
        <v>7370.0272657789101</v>
      </c>
      <c r="I164" s="213">
        <v>8021.1895865902197</v>
      </c>
      <c r="J164" s="191">
        <v>15391.216852369129</v>
      </c>
      <c r="K164" s="191">
        <v>2644.7202437418805</v>
      </c>
      <c r="L164" s="191">
        <v>18035.937096111011</v>
      </c>
      <c r="M164" s="384">
        <v>6068.4841556976908</v>
      </c>
      <c r="N164" s="384">
        <v>2073.3474417708399</v>
      </c>
      <c r="O164" s="421">
        <v>1631.7171570042699</v>
      </c>
      <c r="P164" s="385"/>
      <c r="Q164" s="213"/>
      <c r="R164" s="213"/>
      <c r="S164" s="213"/>
      <c r="T164" s="213"/>
      <c r="U164" s="213"/>
      <c r="V164" s="213"/>
      <c r="W164" s="213"/>
      <c r="X164" s="213"/>
      <c r="Y164" s="213"/>
      <c r="Z164" s="213"/>
      <c r="AA164" s="213"/>
      <c r="AB164" s="213"/>
      <c r="AC164" s="213"/>
      <c r="AD164" s="213"/>
    </row>
    <row r="165" spans="1:30" ht="16.5" customHeight="1">
      <c r="A165" s="838" t="s">
        <v>697</v>
      </c>
      <c r="B165" s="191"/>
      <c r="C165" s="191"/>
      <c r="D165" s="191"/>
      <c r="E165" s="191"/>
      <c r="F165" s="191"/>
      <c r="G165" s="191"/>
      <c r="H165" s="191"/>
      <c r="I165" s="191"/>
      <c r="J165" s="191"/>
      <c r="K165" s="191"/>
      <c r="L165" s="191"/>
      <c r="M165" s="384"/>
      <c r="N165" s="384"/>
      <c r="O165" s="421"/>
      <c r="P165" s="385"/>
      <c r="Q165" s="213"/>
      <c r="R165" s="213"/>
      <c r="S165" s="213"/>
      <c r="T165" s="213"/>
      <c r="U165" s="213"/>
      <c r="V165" s="213"/>
      <c r="W165" s="213"/>
      <c r="X165" s="213"/>
      <c r="Y165" s="213"/>
      <c r="Z165" s="213"/>
      <c r="AA165" s="213"/>
      <c r="AB165" s="213"/>
      <c r="AC165" s="213"/>
      <c r="AD165" s="213"/>
    </row>
    <row r="166" spans="1:30" ht="16.5" customHeight="1">
      <c r="A166" s="838" t="s">
        <v>32</v>
      </c>
      <c r="B166" s="191">
        <v>9368.3681405757507</v>
      </c>
      <c r="C166" s="191">
        <v>-580.87409897572127</v>
      </c>
      <c r="D166" s="191">
        <v>13926.713305871081</v>
      </c>
      <c r="E166" s="191">
        <v>7901.8175055991296</v>
      </c>
      <c r="F166" s="191">
        <v>661.77242846730007</v>
      </c>
      <c r="G166" s="191">
        <v>3911.4661965977098</v>
      </c>
      <c r="H166" s="191">
        <v>7347.2157789668299</v>
      </c>
      <c r="I166" s="213">
        <v>8591.7477407757815</v>
      </c>
      <c r="J166" s="191">
        <v>15938.963519742612</v>
      </c>
      <c r="K166" s="191">
        <v>1787.8281497253697</v>
      </c>
      <c r="L166" s="191">
        <v>17726.791669467981</v>
      </c>
      <c r="M166" s="384">
        <v>6104.1228773212997</v>
      </c>
      <c r="N166" s="384">
        <v>2402.9528865740699</v>
      </c>
      <c r="O166" s="421">
        <v>1508.5133100236399</v>
      </c>
      <c r="P166" s="385"/>
      <c r="Q166" s="213"/>
      <c r="R166" s="213"/>
      <c r="S166" s="213"/>
      <c r="T166" s="213"/>
      <c r="U166" s="213"/>
      <c r="V166" s="213"/>
      <c r="W166" s="213"/>
      <c r="X166" s="213"/>
      <c r="Y166" s="213"/>
      <c r="Z166" s="213"/>
      <c r="AA166" s="213"/>
      <c r="AB166" s="213"/>
      <c r="AC166" s="213"/>
      <c r="AD166" s="213"/>
    </row>
    <row r="167" spans="1:30" ht="16.5" customHeight="1">
      <c r="A167" s="838" t="s">
        <v>33</v>
      </c>
      <c r="B167" s="191">
        <v>8937.814834548848</v>
      </c>
      <c r="C167" s="191">
        <v>779.37373292923064</v>
      </c>
      <c r="D167" s="191">
        <v>14395.61936696016</v>
      </c>
      <c r="E167" s="191">
        <v>8309.3842354775115</v>
      </c>
      <c r="F167" s="191">
        <v>660.34101818162003</v>
      </c>
      <c r="G167" s="191">
        <v>3236.1528615826201</v>
      </c>
      <c r="H167" s="191">
        <v>7376.73004469238</v>
      </c>
      <c r="I167" s="213">
        <v>8507.8157659113022</v>
      </c>
      <c r="J167" s="191">
        <v>15884.54581060368</v>
      </c>
      <c r="K167" s="191">
        <v>3245.86111751716</v>
      </c>
      <c r="L167" s="191">
        <v>19130.406928120839</v>
      </c>
      <c r="M167" s="384">
        <v>6247.9281241347799</v>
      </c>
      <c r="N167" s="384">
        <v>1810.6450915476203</v>
      </c>
      <c r="O167" s="421">
        <v>1425.507770035</v>
      </c>
      <c r="P167" s="385"/>
      <c r="Q167" s="213"/>
      <c r="R167" s="213"/>
      <c r="S167" s="213"/>
      <c r="T167" s="213"/>
      <c r="U167" s="213"/>
      <c r="V167" s="213"/>
      <c r="W167" s="213"/>
      <c r="X167" s="213"/>
      <c r="Y167" s="213"/>
      <c r="Z167" s="213"/>
      <c r="AA167" s="213"/>
      <c r="AB167" s="213"/>
      <c r="AC167" s="213"/>
      <c r="AD167" s="213"/>
    </row>
    <row r="168" spans="1:30" ht="16.5" customHeight="1">
      <c r="A168" s="838" t="s">
        <v>34</v>
      </c>
      <c r="B168" s="191">
        <v>8549.9756703656294</v>
      </c>
      <c r="C168" s="191">
        <v>429.30581254854894</v>
      </c>
      <c r="D168" s="191">
        <v>14974.616371433591</v>
      </c>
      <c r="E168" s="191">
        <v>8922.3792890616605</v>
      </c>
      <c r="F168" s="191">
        <v>704.92148286947008</v>
      </c>
      <c r="G168" s="191">
        <v>4649.9917640559297</v>
      </c>
      <c r="H168" s="191">
        <v>7153.3478052711807</v>
      </c>
      <c r="I168" s="213">
        <v>8997.7679492236803</v>
      </c>
      <c r="J168" s="191">
        <v>16151.11575449486</v>
      </c>
      <c r="K168" s="191">
        <v>2828.4319045513503</v>
      </c>
      <c r="L168" s="191">
        <v>18979.547659046209</v>
      </c>
      <c r="M168" s="384">
        <v>5984.1545727784196</v>
      </c>
      <c r="N168" s="384">
        <v>3175.9428481739701</v>
      </c>
      <c r="O168" s="421">
        <v>1474.0489158819601</v>
      </c>
      <c r="P168" s="385"/>
      <c r="Q168" s="213"/>
      <c r="R168" s="213"/>
      <c r="S168" s="213"/>
      <c r="T168" s="213"/>
      <c r="U168" s="213"/>
      <c r="V168" s="213"/>
      <c r="W168" s="213"/>
      <c r="X168" s="213"/>
      <c r="Y168" s="213"/>
      <c r="Z168" s="213"/>
      <c r="AA168" s="213"/>
      <c r="AB168" s="213"/>
      <c r="AC168" s="213"/>
      <c r="AD168" s="213"/>
    </row>
    <row r="169" spans="1:30" s="21" customFormat="1">
      <c r="A169" s="838" t="s">
        <v>35</v>
      </c>
      <c r="B169" s="191">
        <v>8262.1758794283396</v>
      </c>
      <c r="C169" s="191">
        <v>1860.7773763324517</v>
      </c>
      <c r="D169" s="191">
        <v>15279.756607992056</v>
      </c>
      <c r="E169" s="191">
        <v>9343.0533436807291</v>
      </c>
      <c r="F169" s="191">
        <v>778.1269313972299</v>
      </c>
      <c r="G169" s="191">
        <v>5185.9372278242499</v>
      </c>
      <c r="H169" s="191">
        <v>7703.9125861624407</v>
      </c>
      <c r="I169" s="213">
        <v>9603.452840503629</v>
      </c>
      <c r="J169" s="191">
        <v>17307.365426666071</v>
      </c>
      <c r="K169" s="191">
        <v>3308.0869157655002</v>
      </c>
      <c r="L169" s="191">
        <v>20615.45234243157</v>
      </c>
      <c r="M169" s="384">
        <v>6256.3046086843606</v>
      </c>
      <c r="N169" s="384">
        <v>3409.5241088367302</v>
      </c>
      <c r="O169" s="421">
        <v>1776.41311898752</v>
      </c>
      <c r="P169" s="385"/>
      <c r="Q169" s="213"/>
      <c r="R169" s="213"/>
      <c r="S169" s="213"/>
      <c r="T169" s="213"/>
      <c r="U169" s="213"/>
      <c r="V169" s="213"/>
      <c r="W169" s="213"/>
      <c r="X169" s="213"/>
      <c r="Y169" s="213"/>
      <c r="Z169" s="213"/>
      <c r="AA169" s="213"/>
      <c r="AB169" s="213"/>
      <c r="AC169" s="213"/>
      <c r="AD169" s="213"/>
    </row>
    <row r="170" spans="1:30" s="21" customFormat="1" ht="16.5" customHeight="1">
      <c r="A170" s="838" t="s">
        <v>696</v>
      </c>
      <c r="B170" s="191"/>
      <c r="C170" s="191"/>
      <c r="D170" s="191"/>
      <c r="E170" s="191"/>
      <c r="F170" s="191"/>
      <c r="G170" s="191"/>
      <c r="H170" s="191"/>
      <c r="I170" s="191"/>
      <c r="J170" s="191"/>
      <c r="K170" s="191"/>
      <c r="L170" s="191"/>
      <c r="M170" s="384"/>
      <c r="N170" s="384"/>
      <c r="O170" s="421"/>
      <c r="P170" s="385"/>
      <c r="Q170" s="213"/>
      <c r="R170" s="213"/>
      <c r="S170" s="213"/>
      <c r="T170" s="213"/>
      <c r="U170" s="213"/>
      <c r="V170" s="213"/>
      <c r="W170" s="213"/>
      <c r="X170" s="213"/>
      <c r="Y170" s="213"/>
      <c r="Z170" s="213"/>
      <c r="AA170" s="213"/>
      <c r="AB170" s="213"/>
      <c r="AC170" s="213"/>
      <c r="AD170" s="213"/>
    </row>
    <row r="171" spans="1:30" s="21" customFormat="1">
      <c r="A171" s="838" t="s">
        <v>32</v>
      </c>
      <c r="B171" s="191">
        <v>6359.6943684645112</v>
      </c>
      <c r="C171" s="191">
        <v>2669.9096100115385</v>
      </c>
      <c r="D171" s="191">
        <v>16034.1733441905</v>
      </c>
      <c r="E171" s="191">
        <v>9958.6256575420412</v>
      </c>
      <c r="F171" s="191">
        <v>755.72651293772003</v>
      </c>
      <c r="G171" s="191">
        <v>4576.8610973025388</v>
      </c>
      <c r="H171" s="191">
        <v>7803.5000951427501</v>
      </c>
      <c r="I171" s="213">
        <v>9764.7777458524379</v>
      </c>
      <c r="J171" s="191">
        <v>17568.27784099519</v>
      </c>
      <c r="K171" s="191">
        <v>2549.69506505748</v>
      </c>
      <c r="L171" s="191">
        <v>20117.972906052666</v>
      </c>
      <c r="M171" s="384">
        <v>6576.0467535930811</v>
      </c>
      <c r="N171" s="384">
        <v>3002.9034928190995</v>
      </c>
      <c r="O171" s="421">
        <v>1573.95760448344</v>
      </c>
      <c r="P171" s="385"/>
      <c r="Q171" s="213"/>
      <c r="R171" s="213"/>
      <c r="S171" s="213"/>
      <c r="T171" s="213"/>
      <c r="U171" s="213"/>
      <c r="V171" s="213"/>
      <c r="W171" s="213"/>
      <c r="X171" s="213"/>
      <c r="Y171" s="213"/>
      <c r="Z171" s="213"/>
      <c r="AA171" s="213"/>
      <c r="AB171" s="213"/>
      <c r="AC171" s="213"/>
      <c r="AD171" s="213"/>
    </row>
    <row r="172" spans="1:30">
      <c r="A172" s="838" t="s">
        <v>33</v>
      </c>
      <c r="B172" s="191">
        <v>7446.5958735921586</v>
      </c>
      <c r="C172" s="191">
        <v>931.56032942853028</v>
      </c>
      <c r="D172" s="191">
        <v>16376.205661944658</v>
      </c>
      <c r="E172" s="191">
        <v>10308.480749705597</v>
      </c>
      <c r="F172" s="191">
        <v>731.04115538857991</v>
      </c>
      <c r="G172" s="191">
        <v>4696.0840608459002</v>
      </c>
      <c r="H172" s="191">
        <v>7339.8791544607502</v>
      </c>
      <c r="I172" s="213">
        <v>10117.74529943312</v>
      </c>
      <c r="J172" s="191">
        <v>17457.62445389387</v>
      </c>
      <c r="K172" s="191">
        <v>2735.2435544824302</v>
      </c>
      <c r="L172" s="191">
        <v>20192.868008376299</v>
      </c>
      <c r="M172" s="384">
        <v>6176.6965098953988</v>
      </c>
      <c r="N172" s="384">
        <v>3199.34199687508</v>
      </c>
      <c r="O172" s="421">
        <v>1496.74206397082</v>
      </c>
      <c r="P172" s="385"/>
      <c r="Q172" s="213"/>
      <c r="R172" s="213"/>
      <c r="S172" s="213"/>
      <c r="T172" s="213"/>
      <c r="U172" s="213"/>
      <c r="V172" s="213"/>
      <c r="W172" s="213"/>
      <c r="X172" s="213"/>
      <c r="Y172" s="213"/>
      <c r="Z172" s="213"/>
      <c r="AA172" s="213"/>
      <c r="AB172" s="213"/>
      <c r="AC172" s="213"/>
      <c r="AD172" s="213"/>
    </row>
    <row r="173" spans="1:30">
      <c r="A173" s="838" t="s">
        <v>34</v>
      </c>
      <c r="B173" s="191">
        <v>7371.0649457661802</v>
      </c>
      <c r="C173" s="191">
        <v>1595.1586824188294</v>
      </c>
      <c r="D173" s="191">
        <v>17094.358329023748</v>
      </c>
      <c r="E173" s="191">
        <v>10982.161848710311</v>
      </c>
      <c r="F173" s="191">
        <v>723.75021885166007</v>
      </c>
      <c r="G173" s="191">
        <v>4863.8844554153902</v>
      </c>
      <c r="H173" s="191">
        <v>7460.6671129482593</v>
      </c>
      <c r="I173" s="213">
        <v>11070.950936168041</v>
      </c>
      <c r="J173" s="191">
        <v>18531.6180491163</v>
      </c>
      <c r="K173" s="191">
        <v>2804.9135252431702</v>
      </c>
      <c r="L173" s="191">
        <v>21336.531574359469</v>
      </c>
      <c r="M173" s="384">
        <v>6217.0652346775687</v>
      </c>
      <c r="N173" s="384">
        <v>3315.9615245104601</v>
      </c>
      <c r="O173" s="421">
        <v>1547.9229309049299</v>
      </c>
      <c r="P173" s="385"/>
      <c r="Q173" s="213"/>
      <c r="R173" s="213"/>
      <c r="S173" s="213"/>
      <c r="T173" s="213"/>
      <c r="U173" s="213"/>
      <c r="V173" s="213"/>
      <c r="W173" s="213"/>
      <c r="X173" s="213"/>
      <c r="Y173" s="213"/>
      <c r="Z173" s="213"/>
      <c r="AA173" s="213"/>
      <c r="AB173" s="213"/>
      <c r="AC173" s="213"/>
      <c r="AD173" s="213"/>
    </row>
    <row r="174" spans="1:30">
      <c r="A174" s="838" t="s">
        <v>35</v>
      </c>
      <c r="B174" s="191">
        <v>6744.3853464613203</v>
      </c>
      <c r="C174" s="191">
        <v>574.64933143680912</v>
      </c>
      <c r="D174" s="191">
        <v>18223.784772149957</v>
      </c>
      <c r="E174" s="191">
        <v>11985.519696138948</v>
      </c>
      <c r="F174" s="191">
        <v>731.79485708205004</v>
      </c>
      <c r="G174" s="191">
        <v>5840.8949300594495</v>
      </c>
      <c r="H174" s="191">
        <v>7202.6813235882</v>
      </c>
      <c r="I174" s="213">
        <v>11451.59015351689</v>
      </c>
      <c r="J174" s="191">
        <v>18654.271477105089</v>
      </c>
      <c r="K174" s="191">
        <v>1797.4597302418899</v>
      </c>
      <c r="L174" s="191">
        <v>20451.73120734698</v>
      </c>
      <c r="M174" s="384">
        <v>5834.6776511176704</v>
      </c>
      <c r="N174" s="384">
        <v>4042.9160594692694</v>
      </c>
      <c r="O174" s="421">
        <v>1797.9788705901799</v>
      </c>
      <c r="P174" s="385"/>
      <c r="Q174" s="213"/>
      <c r="R174" s="213"/>
      <c r="S174" s="213"/>
      <c r="T174" s="213"/>
      <c r="U174" s="213"/>
      <c r="V174" s="213"/>
      <c r="W174" s="213"/>
      <c r="X174" s="213"/>
      <c r="Y174" s="213"/>
      <c r="Z174" s="213"/>
      <c r="AA174" s="213"/>
      <c r="AB174" s="213"/>
      <c r="AC174" s="213"/>
      <c r="AD174" s="213"/>
    </row>
    <row r="175" spans="1:30">
      <c r="A175" s="839" t="s">
        <v>695</v>
      </c>
      <c r="B175" s="191"/>
      <c r="C175" s="191"/>
      <c r="D175" s="191"/>
      <c r="E175" s="191"/>
      <c r="F175" s="191"/>
      <c r="G175" s="191"/>
      <c r="H175" s="191"/>
      <c r="I175" s="191"/>
      <c r="J175" s="191"/>
      <c r="K175" s="191"/>
      <c r="L175" s="191"/>
      <c r="M175" s="384"/>
      <c r="N175" s="384"/>
      <c r="O175" s="421"/>
      <c r="P175" s="385"/>
      <c r="Q175" s="213"/>
      <c r="R175" s="213"/>
      <c r="S175" s="213"/>
      <c r="T175" s="213"/>
      <c r="U175" s="213"/>
      <c r="V175" s="213"/>
      <c r="W175" s="213"/>
      <c r="X175" s="213"/>
      <c r="Y175" s="213"/>
      <c r="Z175" s="213"/>
      <c r="AA175" s="213"/>
      <c r="AB175" s="213"/>
      <c r="AC175" s="213"/>
      <c r="AD175" s="213"/>
    </row>
    <row r="176" spans="1:30">
      <c r="A176" s="839" t="s">
        <v>32</v>
      </c>
      <c r="B176" s="191">
        <v>6225.8496583598589</v>
      </c>
      <c r="C176" s="191">
        <v>1468.8400974717802</v>
      </c>
      <c r="D176" s="191">
        <v>18605.34013704236</v>
      </c>
      <c r="E176" s="191">
        <v>12663.276296900349</v>
      </c>
      <c r="F176" s="191">
        <v>543.22296561735004</v>
      </c>
      <c r="G176" s="191">
        <v>5813.3918551857896</v>
      </c>
      <c r="H176" s="191">
        <v>7093.816351030031</v>
      </c>
      <c r="I176" s="213">
        <v>11504.602282254391</v>
      </c>
      <c r="J176" s="191">
        <v>18598.418633284418</v>
      </c>
      <c r="K176" s="191">
        <v>2496.7996255293697</v>
      </c>
      <c r="L176" s="191">
        <v>21095.218258813791</v>
      </c>
      <c r="M176" s="384">
        <v>5621.4193967105903</v>
      </c>
      <c r="N176" s="384">
        <v>3994.9714349526898</v>
      </c>
      <c r="O176" s="421">
        <v>1818.4204202331002</v>
      </c>
      <c r="P176" s="385"/>
      <c r="Q176" s="213"/>
      <c r="R176" s="213"/>
      <c r="S176" s="213"/>
      <c r="T176" s="213"/>
      <c r="U176" s="213"/>
      <c r="V176" s="213"/>
      <c r="W176" s="213"/>
      <c r="X176" s="213"/>
      <c r="Y176" s="213"/>
      <c r="Z176" s="213"/>
      <c r="AA176" s="213"/>
      <c r="AB176" s="213"/>
      <c r="AC176" s="213"/>
      <c r="AD176" s="213"/>
    </row>
    <row r="177" spans="1:30">
      <c r="A177" s="839" t="s">
        <v>33</v>
      </c>
      <c r="B177" s="191">
        <v>5400.500925963629</v>
      </c>
      <c r="C177" s="191">
        <v>2370.7227066363203</v>
      </c>
      <c r="D177" s="191">
        <v>18894.115349342461</v>
      </c>
      <c r="E177" s="191">
        <v>12904.61963446457</v>
      </c>
      <c r="F177" s="191">
        <v>471.43012045149993</v>
      </c>
      <c r="G177" s="191">
        <v>5842.9518621699599</v>
      </c>
      <c r="H177" s="191">
        <v>6644.6178340882789</v>
      </c>
      <c r="I177" s="213">
        <v>11613.199062495758</v>
      </c>
      <c r="J177" s="191">
        <v>18257.816896584038</v>
      </c>
      <c r="K177" s="191">
        <v>2869.2343804606803</v>
      </c>
      <c r="L177" s="191">
        <v>21127.051277044717</v>
      </c>
      <c r="M177" s="384">
        <v>5459.3622847191191</v>
      </c>
      <c r="N177" s="384">
        <v>4280.6057840493795</v>
      </c>
      <c r="O177" s="421">
        <v>1562.3460781205802</v>
      </c>
      <c r="P177" s="385"/>
      <c r="Q177" s="213"/>
      <c r="R177" s="213"/>
      <c r="S177" s="213"/>
      <c r="T177" s="213"/>
      <c r="U177" s="213"/>
      <c r="V177" s="213"/>
      <c r="W177" s="213"/>
      <c r="X177" s="213"/>
      <c r="Y177" s="213"/>
      <c r="Z177" s="213"/>
      <c r="AA177" s="213"/>
      <c r="AB177" s="213"/>
      <c r="AC177" s="213"/>
      <c r="AD177" s="213"/>
    </row>
    <row r="178" spans="1:30">
      <c r="A178" s="839" t="s">
        <v>34</v>
      </c>
      <c r="B178" s="191">
        <v>4547.5496977918101</v>
      </c>
      <c r="C178" s="191">
        <v>2862.1434401441106</v>
      </c>
      <c r="D178" s="191">
        <v>18592.22885697267</v>
      </c>
      <c r="E178" s="191">
        <v>12619.137579892349</v>
      </c>
      <c r="F178" s="191">
        <v>396.98046455550997</v>
      </c>
      <c r="G178" s="191">
        <v>5734.1127493637205</v>
      </c>
      <c r="H178" s="191">
        <v>7258.9606074127305</v>
      </c>
      <c r="I178" s="213">
        <v>11245.890043441459</v>
      </c>
      <c r="J178" s="191">
        <v>18504.850650854194</v>
      </c>
      <c r="K178" s="191">
        <v>2615.8243810092604</v>
      </c>
      <c r="L178" s="191">
        <v>21120.675031863451</v>
      </c>
      <c r="M178" s="384">
        <v>6038.2149077032</v>
      </c>
      <c r="N178" s="384">
        <v>4096.6171387341801</v>
      </c>
      <c r="O178" s="421">
        <v>1637.4956106295399</v>
      </c>
      <c r="P178" s="385"/>
      <c r="Q178" s="213"/>
      <c r="R178" s="213"/>
      <c r="S178" s="213"/>
      <c r="T178" s="213"/>
      <c r="U178" s="213"/>
      <c r="V178" s="213"/>
      <c r="W178" s="213"/>
      <c r="X178" s="213"/>
      <c r="Y178" s="213"/>
      <c r="Z178" s="213"/>
      <c r="AA178" s="213"/>
      <c r="AB178" s="213"/>
      <c r="AC178" s="213"/>
      <c r="AD178" s="213"/>
    </row>
    <row r="179" spans="1:30">
      <c r="A179" s="839" t="s">
        <v>35</v>
      </c>
      <c r="B179" s="191">
        <v>5324.5332995915714</v>
      </c>
      <c r="C179" s="191">
        <v>2519.2417203516279</v>
      </c>
      <c r="D179" s="191">
        <v>18811.524453798469</v>
      </c>
      <c r="E179" s="191">
        <v>12447.99574281541</v>
      </c>
      <c r="F179" s="191">
        <v>583.8177264054799</v>
      </c>
      <c r="G179" s="191">
        <v>5758.7130732636197</v>
      </c>
      <c r="H179" s="191">
        <v>7835.2130271762808</v>
      </c>
      <c r="I179" s="213">
        <v>11763.915147165948</v>
      </c>
      <c r="J179" s="191">
        <v>19599.12817434223</v>
      </c>
      <c r="K179" s="191">
        <v>1689.1108726355801</v>
      </c>
      <c r="L179" s="191">
        <v>21288.239046977811</v>
      </c>
      <c r="M179" s="384">
        <v>6377.169163363581</v>
      </c>
      <c r="N179" s="384">
        <v>3900.7712799723699</v>
      </c>
      <c r="O179" s="421">
        <v>1857.94179329125</v>
      </c>
      <c r="P179" s="385"/>
      <c r="Q179" s="213"/>
      <c r="R179" s="213"/>
      <c r="S179" s="213"/>
      <c r="T179" s="213"/>
      <c r="U179" s="213"/>
      <c r="V179" s="213"/>
      <c r="W179" s="213"/>
      <c r="X179" s="213"/>
      <c r="Y179" s="213"/>
      <c r="Z179" s="213"/>
      <c r="AA179" s="213"/>
      <c r="AB179" s="213"/>
      <c r="AC179" s="213"/>
      <c r="AD179" s="213"/>
    </row>
    <row r="180" spans="1:30">
      <c r="A180" s="839" t="s">
        <v>691</v>
      </c>
      <c r="B180" s="191"/>
      <c r="C180" s="191"/>
      <c r="D180" s="191"/>
      <c r="E180" s="191"/>
      <c r="F180" s="191"/>
      <c r="G180" s="191"/>
      <c r="H180" s="191"/>
      <c r="I180" s="191"/>
      <c r="J180" s="191"/>
      <c r="K180" s="191"/>
      <c r="L180" s="191"/>
      <c r="M180" s="384"/>
      <c r="N180" s="384"/>
      <c r="O180" s="421"/>
      <c r="P180" s="385"/>
      <c r="Q180" s="213"/>
      <c r="R180" s="213"/>
      <c r="S180" s="213"/>
      <c r="T180" s="213"/>
      <c r="U180" s="213"/>
      <c r="V180" s="213"/>
      <c r="W180" s="213"/>
      <c r="X180" s="213"/>
      <c r="Y180" s="213"/>
      <c r="Z180" s="213"/>
      <c r="AA180" s="213"/>
      <c r="AB180" s="213"/>
      <c r="AC180" s="213"/>
      <c r="AD180" s="213"/>
    </row>
    <row r="181" spans="1:30">
      <c r="A181" s="839" t="s">
        <v>32</v>
      </c>
      <c r="B181" s="191">
        <v>4983.4909211532904</v>
      </c>
      <c r="C181" s="191">
        <v>3520.3586247685403</v>
      </c>
      <c r="D181" s="191">
        <v>18962.406015626031</v>
      </c>
      <c r="E181" s="191">
        <v>12430.809766613802</v>
      </c>
      <c r="F181" s="191">
        <v>667.94810536111993</v>
      </c>
      <c r="G181" s="191">
        <v>5706.75498869274</v>
      </c>
      <c r="H181" s="191">
        <v>8338.8890896557095</v>
      </c>
      <c r="I181" s="213">
        <v>11739.248344029522</v>
      </c>
      <c r="J181" s="191">
        <v>20078.137433685231</v>
      </c>
      <c r="K181" s="191">
        <v>1939.2416580130398</v>
      </c>
      <c r="L181" s="191">
        <v>22017.379091698269</v>
      </c>
      <c r="M181" s="384">
        <v>6895.565361802649</v>
      </c>
      <c r="N181" s="384">
        <v>3895.6645092476197</v>
      </c>
      <c r="O181" s="421">
        <v>1811.0904794451201</v>
      </c>
      <c r="P181" s="385"/>
      <c r="Q181" s="213"/>
      <c r="R181" s="213"/>
      <c r="S181" s="213"/>
      <c r="T181" s="213"/>
      <c r="U181" s="213"/>
      <c r="V181" s="213"/>
      <c r="W181" s="213"/>
      <c r="X181" s="213"/>
      <c r="Y181" s="213"/>
      <c r="Z181" s="213"/>
      <c r="AA181" s="213"/>
      <c r="AB181" s="213"/>
      <c r="AC181" s="213"/>
      <c r="AD181" s="213"/>
    </row>
    <row r="182" spans="1:30">
      <c r="A182" s="839" t="s">
        <v>33</v>
      </c>
      <c r="B182" s="191">
        <v>6134.2870932508486</v>
      </c>
      <c r="C182" s="191">
        <v>3002.4518878492599</v>
      </c>
      <c r="D182" s="191">
        <v>21415.047515245395</v>
      </c>
      <c r="E182" s="191">
        <v>14802.087931611832</v>
      </c>
      <c r="F182" s="191">
        <v>728.27291745922992</v>
      </c>
      <c r="G182" s="191">
        <v>5324.4588721934088</v>
      </c>
      <c r="H182" s="191">
        <v>8195.2203930054202</v>
      </c>
      <c r="I182" s="213">
        <v>13200.733698291771</v>
      </c>
      <c r="J182" s="191">
        <v>21395.95409129719</v>
      </c>
      <c r="K182" s="191">
        <v>1937.9086473048098</v>
      </c>
      <c r="L182" s="191">
        <v>23333.862738602002</v>
      </c>
      <c r="M182" s="384">
        <v>6814.2424133515988</v>
      </c>
      <c r="N182" s="384">
        <v>3639.8757490379394</v>
      </c>
      <c r="O182" s="421">
        <v>1684.58312315547</v>
      </c>
      <c r="P182" s="385"/>
      <c r="Q182" s="213"/>
      <c r="R182" s="213"/>
      <c r="S182" s="213"/>
      <c r="T182" s="213"/>
      <c r="U182" s="213"/>
      <c r="V182" s="213"/>
      <c r="W182" s="213"/>
      <c r="X182" s="213"/>
      <c r="Y182" s="213"/>
      <c r="Z182" s="213"/>
      <c r="AA182" s="213"/>
      <c r="AB182" s="213"/>
      <c r="AC182" s="213"/>
      <c r="AD182" s="213"/>
    </row>
    <row r="183" spans="1:30">
      <c r="A183" s="839" t="s">
        <v>34</v>
      </c>
      <c r="B183" s="191">
        <v>6874.5166984927</v>
      </c>
      <c r="C183" s="191">
        <v>3859.4148427230211</v>
      </c>
      <c r="D183" s="191">
        <v>22677.974108147915</v>
      </c>
      <c r="E183" s="191">
        <v>15053.203716044356</v>
      </c>
      <c r="F183" s="191">
        <v>832.03791347063998</v>
      </c>
      <c r="G183" s="191">
        <v>5197.8397327186703</v>
      </c>
      <c r="H183" s="191">
        <v>8861.2284432069209</v>
      </c>
      <c r="I183" s="213">
        <v>13119.825617482187</v>
      </c>
      <c r="J183" s="191">
        <v>21981.054060689108</v>
      </c>
      <c r="K183" s="191">
        <v>3989.9927371830495</v>
      </c>
      <c r="L183" s="191">
        <v>25971.046797872157</v>
      </c>
      <c r="M183" s="384">
        <v>7381.4137241229009</v>
      </c>
      <c r="N183" s="384">
        <v>3403.5518922430701</v>
      </c>
      <c r="O183" s="421">
        <v>1794.2878404756002</v>
      </c>
      <c r="P183" s="385"/>
      <c r="Q183" s="213"/>
      <c r="R183" s="213"/>
      <c r="S183" s="213"/>
      <c r="T183" s="213"/>
      <c r="U183" s="213"/>
      <c r="V183" s="213"/>
      <c r="W183" s="213"/>
      <c r="X183" s="213"/>
      <c r="Y183" s="213"/>
      <c r="Z183" s="213"/>
      <c r="AA183" s="213"/>
      <c r="AB183" s="213"/>
      <c r="AC183" s="213"/>
      <c r="AD183" s="213"/>
    </row>
    <row r="184" spans="1:30">
      <c r="A184" s="839" t="s">
        <v>35</v>
      </c>
      <c r="B184" s="191">
        <v>7852.1455654359797</v>
      </c>
      <c r="C184" s="191">
        <v>4503.5653765177512</v>
      </c>
      <c r="D184" s="191">
        <v>22326.32623842578</v>
      </c>
      <c r="E184" s="191">
        <v>14984.25692284503</v>
      </c>
      <c r="F184" s="191">
        <v>988.4817163312</v>
      </c>
      <c r="G184" s="191">
        <v>5848.0295225225891</v>
      </c>
      <c r="H184" s="191">
        <v>9139.0291967965604</v>
      </c>
      <c r="I184" s="213">
        <v>14034.23022275388</v>
      </c>
      <c r="J184" s="191">
        <v>23173.259419550443</v>
      </c>
      <c r="K184" s="191">
        <v>4910.6471896203502</v>
      </c>
      <c r="L184" s="191">
        <v>28083.90660917079</v>
      </c>
      <c r="M184" s="384">
        <v>7316.0865345946104</v>
      </c>
      <c r="N184" s="384">
        <v>3668.8552446161298</v>
      </c>
      <c r="O184" s="421">
        <v>2179.1742779064598</v>
      </c>
      <c r="P184" s="385"/>
      <c r="Q184" s="213"/>
      <c r="R184" s="213"/>
      <c r="S184" s="213"/>
      <c r="T184" s="213"/>
      <c r="U184" s="213"/>
      <c r="V184" s="213"/>
      <c r="W184" s="213"/>
      <c r="X184" s="213"/>
      <c r="Y184" s="213"/>
      <c r="Z184" s="213"/>
      <c r="AA184" s="213"/>
      <c r="AB184" s="213"/>
      <c r="AC184" s="213"/>
      <c r="AD184" s="213"/>
    </row>
    <row r="185" spans="1:30">
      <c r="A185" s="839" t="s">
        <v>1312</v>
      </c>
      <c r="B185" s="191"/>
      <c r="C185" s="191"/>
      <c r="D185" s="191"/>
      <c r="E185" s="191"/>
      <c r="F185" s="191"/>
      <c r="G185" s="191"/>
      <c r="H185" s="191"/>
      <c r="I185" s="191"/>
      <c r="J185" s="191"/>
      <c r="K185" s="191"/>
      <c r="L185" s="191"/>
      <c r="M185" s="384"/>
      <c r="N185" s="384"/>
      <c r="O185" s="421"/>
      <c r="P185" s="385"/>
      <c r="Q185" s="213"/>
      <c r="R185" s="213"/>
      <c r="S185" s="213"/>
      <c r="T185" s="213"/>
      <c r="U185" s="213"/>
      <c r="V185" s="213"/>
      <c r="W185" s="213"/>
      <c r="X185" s="213"/>
      <c r="Y185" s="213"/>
      <c r="Z185" s="213"/>
      <c r="AA185" s="213"/>
      <c r="AB185" s="213"/>
      <c r="AC185" s="213"/>
      <c r="AD185" s="213"/>
    </row>
    <row r="186" spans="1:30">
      <c r="A186" s="839" t="s">
        <v>32</v>
      </c>
      <c r="B186" s="191">
        <v>6770.7339345668606</v>
      </c>
      <c r="C186" s="191">
        <v>5039.5776821586715</v>
      </c>
      <c r="D186" s="191">
        <v>22750.549165310338</v>
      </c>
      <c r="E186" s="191">
        <v>15253.690314859499</v>
      </c>
      <c r="F186" s="191">
        <v>1088.33127842008</v>
      </c>
      <c r="G186" s="191">
        <v>5643.4966947279099</v>
      </c>
      <c r="H186" s="191">
        <v>8823.0522863231399</v>
      </c>
      <c r="I186" s="213">
        <v>13218.274807389969</v>
      </c>
      <c r="J186" s="191">
        <v>22041.327093713113</v>
      </c>
      <c r="K186" s="191">
        <v>5666.7728545554</v>
      </c>
      <c r="L186" s="191">
        <v>27708.099948268511</v>
      </c>
      <c r="M186" s="384">
        <v>7159.1932781652195</v>
      </c>
      <c r="N186" s="384">
        <v>3659.8636244477998</v>
      </c>
      <c r="O186" s="421">
        <v>1983.6330702801099</v>
      </c>
      <c r="P186" s="385"/>
      <c r="Q186" s="213"/>
      <c r="R186" s="213"/>
      <c r="S186" s="213"/>
      <c r="T186" s="213"/>
      <c r="U186" s="213"/>
      <c r="V186" s="213"/>
      <c r="W186" s="213"/>
      <c r="X186" s="213"/>
      <c r="Y186" s="213"/>
      <c r="Z186" s="213"/>
      <c r="AA186" s="213"/>
      <c r="AB186" s="213"/>
      <c r="AC186" s="213"/>
      <c r="AD186" s="213"/>
    </row>
    <row r="187" spans="1:30">
      <c r="A187" s="839" t="s">
        <v>33</v>
      </c>
      <c r="B187" s="191">
        <v>7131.1225007264693</v>
      </c>
      <c r="C187" s="191">
        <v>4807.9620004451108</v>
      </c>
      <c r="D187" s="191">
        <v>22356.800861602373</v>
      </c>
      <c r="E187" s="191">
        <v>14962.700416279811</v>
      </c>
      <c r="F187" s="191">
        <v>1179.3045182791197</v>
      </c>
      <c r="G187" s="191">
        <v>5480.3232936003806</v>
      </c>
      <c r="H187" s="191">
        <v>8667.2562093422985</v>
      </c>
      <c r="I187" s="213">
        <v>12740.361054378431</v>
      </c>
      <c r="J187" s="191">
        <v>21407.617263720727</v>
      </c>
      <c r="K187" s="191">
        <v>6338.4825140327712</v>
      </c>
      <c r="L187" s="191">
        <v>27746.099777753498</v>
      </c>
      <c r="M187" s="384">
        <v>7187.3794077541088</v>
      </c>
      <c r="N187" s="384">
        <v>3606.7792970996097</v>
      </c>
      <c r="O187" s="421">
        <v>1873.5439965007702</v>
      </c>
      <c r="P187" s="385"/>
      <c r="Q187" s="213"/>
      <c r="R187" s="213"/>
      <c r="S187" s="213"/>
      <c r="T187" s="213"/>
      <c r="U187" s="213"/>
      <c r="V187" s="213"/>
      <c r="W187" s="213"/>
      <c r="X187" s="213"/>
      <c r="Y187" s="213"/>
      <c r="Z187" s="213"/>
      <c r="AA187" s="213"/>
      <c r="AB187" s="213"/>
      <c r="AC187" s="213"/>
      <c r="AD187" s="213"/>
    </row>
    <row r="188" spans="1:30">
      <c r="A188" s="839" t="s">
        <v>34</v>
      </c>
      <c r="B188" s="191">
        <v>8371.3697510823786</v>
      </c>
      <c r="C188" s="191">
        <v>4808.2334662728199</v>
      </c>
      <c r="D188" s="191">
        <v>22500.480398083451</v>
      </c>
      <c r="E188" s="191">
        <v>14799.132654635841</v>
      </c>
      <c r="F188" s="191">
        <v>1248.2745305655399</v>
      </c>
      <c r="G188" s="191">
        <v>5559.9048451871895</v>
      </c>
      <c r="H188" s="191">
        <v>8452.4567046465509</v>
      </c>
      <c r="I188" s="213">
        <v>13084.887539184281</v>
      </c>
      <c r="J188" s="191">
        <v>21537.34424383083</v>
      </c>
      <c r="K188" s="191">
        <v>7891.2573410179293</v>
      </c>
      <c r="L188" s="191">
        <v>29428.601584848759</v>
      </c>
      <c r="M188" s="384">
        <v>7014.1521170490905</v>
      </c>
      <c r="N188" s="384">
        <v>3778.8584343085195</v>
      </c>
      <c r="O188" s="421">
        <v>1781.04641087867</v>
      </c>
      <c r="P188" s="385"/>
      <c r="Q188" s="213"/>
      <c r="R188" s="213"/>
      <c r="S188" s="213"/>
      <c r="T188" s="213"/>
      <c r="U188" s="213"/>
      <c r="V188" s="213"/>
      <c r="W188" s="213"/>
      <c r="X188" s="213"/>
      <c r="Y188" s="213"/>
      <c r="Z188" s="213"/>
      <c r="AA188" s="213"/>
      <c r="AB188" s="213"/>
      <c r="AC188" s="213"/>
      <c r="AD188" s="213"/>
    </row>
    <row r="189" spans="1:30">
      <c r="A189" s="839" t="s">
        <v>35</v>
      </c>
      <c r="B189" s="191">
        <v>10977.37373967239</v>
      </c>
      <c r="C189" s="191">
        <v>3712.9275045392897</v>
      </c>
      <c r="D189" s="191">
        <v>22243.193530935736</v>
      </c>
      <c r="E189" s="191">
        <v>14766.885845879524</v>
      </c>
      <c r="F189" s="191">
        <v>1494.8107717094899</v>
      </c>
      <c r="G189" s="191">
        <v>6483.8032355346904</v>
      </c>
      <c r="H189" s="191">
        <v>9480.022684451129</v>
      </c>
      <c r="I189" s="213">
        <v>14464.637835721718</v>
      </c>
      <c r="J189" s="191">
        <v>23944.660520172849</v>
      </c>
      <c r="K189" s="191">
        <v>4529.0027200095501</v>
      </c>
      <c r="L189" s="191">
        <v>28473.663240182399</v>
      </c>
      <c r="M189" s="384">
        <v>7697.3581079154901</v>
      </c>
      <c r="N189" s="384">
        <v>4326.5735819872507</v>
      </c>
      <c r="O189" s="421">
        <v>2157.2296535474397</v>
      </c>
      <c r="P189" s="385"/>
      <c r="Q189" s="213"/>
      <c r="R189" s="213"/>
      <c r="S189" s="213"/>
      <c r="T189" s="213"/>
      <c r="U189" s="213"/>
      <c r="V189" s="213"/>
      <c r="W189" s="213"/>
      <c r="X189" s="213"/>
      <c r="Y189" s="213"/>
      <c r="Z189" s="213"/>
      <c r="AA189" s="213"/>
      <c r="AB189" s="213"/>
      <c r="AC189" s="213"/>
      <c r="AD189" s="213"/>
    </row>
    <row r="190" spans="1:30">
      <c r="A190" s="839" t="s">
        <v>679</v>
      </c>
      <c r="B190" s="191"/>
      <c r="C190" s="191"/>
      <c r="D190" s="191"/>
      <c r="E190" s="191"/>
      <c r="F190" s="191"/>
      <c r="G190" s="191"/>
      <c r="H190" s="191"/>
      <c r="I190" s="191"/>
      <c r="J190" s="191"/>
      <c r="K190" s="191"/>
      <c r="L190" s="191"/>
      <c r="M190" s="384"/>
      <c r="N190" s="384"/>
      <c r="O190" s="421"/>
      <c r="P190" s="385"/>
      <c r="Q190" s="213"/>
      <c r="R190" s="213"/>
      <c r="S190" s="213"/>
      <c r="T190" s="213"/>
      <c r="U190" s="213"/>
      <c r="V190" s="213"/>
      <c r="W190" s="213"/>
      <c r="X190" s="213"/>
      <c r="Y190" s="213"/>
      <c r="Z190" s="213"/>
      <c r="AA190" s="213"/>
      <c r="AB190" s="213"/>
      <c r="AC190" s="213"/>
      <c r="AD190" s="213"/>
    </row>
    <row r="191" spans="1:30">
      <c r="A191" s="839" t="s">
        <v>32</v>
      </c>
      <c r="B191" s="191">
        <v>10144.936540876148</v>
      </c>
      <c r="C191" s="191">
        <v>4217.7273687157185</v>
      </c>
      <c r="D191" s="191">
        <v>22279.793182901933</v>
      </c>
      <c r="E191" s="191">
        <v>14353.059136041566</v>
      </c>
      <c r="F191" s="191">
        <v>1581.9168457312896</v>
      </c>
      <c r="G191" s="191">
        <v>6755.8490816072299</v>
      </c>
      <c r="H191" s="191">
        <v>9439.5199100504415</v>
      </c>
      <c r="I191" s="213">
        <v>14484.99150606315</v>
      </c>
      <c r="J191" s="191">
        <v>23924.511416113593</v>
      </c>
      <c r="K191" s="191">
        <v>4687.6055930160492</v>
      </c>
      <c r="L191" s="191">
        <v>28612.117009129644</v>
      </c>
      <c r="M191" s="384">
        <v>7771.1417013132796</v>
      </c>
      <c r="N191" s="384">
        <v>4716.5247139295006</v>
      </c>
      <c r="O191" s="421">
        <v>2039.3243676777302</v>
      </c>
      <c r="P191" s="385"/>
      <c r="Q191" s="213"/>
      <c r="R191" s="213"/>
      <c r="S191" s="213"/>
      <c r="T191" s="213"/>
      <c r="U191" s="213"/>
      <c r="V191" s="213"/>
      <c r="W191" s="213"/>
      <c r="X191" s="213"/>
      <c r="Y191" s="213"/>
      <c r="Z191" s="213"/>
      <c r="AA191" s="213"/>
      <c r="AB191" s="213"/>
      <c r="AC191" s="213"/>
      <c r="AD191" s="213"/>
    </row>
    <row r="192" spans="1:30">
      <c r="A192" s="839" t="s">
        <v>33</v>
      </c>
      <c r="B192" s="191">
        <v>11823.89154386114</v>
      </c>
      <c r="C192" s="191">
        <v>2369.6662910193195</v>
      </c>
      <c r="D192" s="191">
        <v>22230.901656427293</v>
      </c>
      <c r="E192" s="191">
        <v>14121.088345968135</v>
      </c>
      <c r="F192" s="191">
        <v>1578.80810324034</v>
      </c>
      <c r="G192" s="191">
        <v>6360.5810499501304</v>
      </c>
      <c r="H192" s="191">
        <v>9454.8774181241388</v>
      </c>
      <c r="I192" s="213">
        <v>14845.264539142412</v>
      </c>
      <c r="J192" s="191">
        <v>24300.141957266547</v>
      </c>
      <c r="K192" s="191">
        <v>4529.8598901954201</v>
      </c>
      <c r="L192" s="191">
        <v>28830.001847461968</v>
      </c>
      <c r="M192" s="384">
        <v>7934.9750974799099</v>
      </c>
      <c r="N192" s="384">
        <v>4459.9091825741898</v>
      </c>
      <c r="O192" s="421">
        <v>1900.6718673759399</v>
      </c>
      <c r="P192" s="385"/>
      <c r="Q192" s="213"/>
      <c r="R192" s="213"/>
      <c r="S192" s="213"/>
      <c r="T192" s="213"/>
      <c r="U192" s="213"/>
      <c r="V192" s="213"/>
      <c r="W192" s="213"/>
      <c r="X192" s="213"/>
      <c r="Y192" s="213"/>
      <c r="Z192" s="213"/>
      <c r="AA192" s="213"/>
      <c r="AB192" s="213"/>
      <c r="AC192" s="213"/>
      <c r="AD192" s="213"/>
    </row>
    <row r="193" spans="1:30">
      <c r="A193" s="839" t="s">
        <v>34</v>
      </c>
      <c r="B193" s="191">
        <v>12918.729699452408</v>
      </c>
      <c r="C193" s="191">
        <v>2929.5055408433714</v>
      </c>
      <c r="D193" s="191">
        <v>22978.28459434399</v>
      </c>
      <c r="E193" s="191">
        <v>14989.865997834899</v>
      </c>
      <c r="F193" s="191">
        <v>1291.8575527524199</v>
      </c>
      <c r="G193" s="191">
        <v>6802.6697737844788</v>
      </c>
      <c r="H193" s="191">
        <v>9864.5478651959475</v>
      </c>
      <c r="I193" s="213">
        <v>15280.711998881963</v>
      </c>
      <c r="J193" s="191">
        <v>25145.259864077911</v>
      </c>
      <c r="K193" s="191">
        <v>5290.7371998151793</v>
      </c>
      <c r="L193" s="191">
        <v>30435.99706389309</v>
      </c>
      <c r="M193" s="384">
        <v>8262.6621162825377</v>
      </c>
      <c r="N193" s="384">
        <v>4876.2876113732</v>
      </c>
      <c r="O193" s="421">
        <v>1926.38216241128</v>
      </c>
      <c r="P193" s="385"/>
      <c r="Q193" s="213"/>
      <c r="R193" s="213"/>
      <c r="S193" s="213"/>
      <c r="T193" s="213"/>
      <c r="U193" s="213"/>
      <c r="V193" s="213"/>
      <c r="W193" s="213"/>
      <c r="X193" s="213"/>
      <c r="Y193" s="213"/>
      <c r="Z193" s="213"/>
      <c r="AA193" s="213"/>
      <c r="AB193" s="213"/>
      <c r="AC193" s="213"/>
      <c r="AD193" s="213"/>
    </row>
    <row r="194" spans="1:30">
      <c r="A194" s="839" t="s">
        <v>35</v>
      </c>
      <c r="B194" s="191">
        <v>11838.710067423828</v>
      </c>
      <c r="C194" s="191">
        <v>4916.7712785286903</v>
      </c>
      <c r="D194" s="191">
        <v>23536.259268236376</v>
      </c>
      <c r="E194" s="191">
        <v>13226.994921120629</v>
      </c>
      <c r="F194" s="191">
        <v>1746.2718563528699</v>
      </c>
      <c r="G194" s="191">
        <v>7180.0135015865098</v>
      </c>
      <c r="H194" s="191">
        <v>10401.981344639062</v>
      </c>
      <c r="I194" s="213">
        <v>16053.42851002556</v>
      </c>
      <c r="J194" s="191">
        <v>26455.409854664624</v>
      </c>
      <c r="K194" s="191">
        <v>6284.2089387461001</v>
      </c>
      <c r="L194" s="191">
        <v>32739.618793410726</v>
      </c>
      <c r="M194" s="384">
        <v>8494.6361434121609</v>
      </c>
      <c r="N194" s="384">
        <v>4850.30692480372</v>
      </c>
      <c r="O194" s="421">
        <v>2329.7065767827899</v>
      </c>
      <c r="P194" s="385"/>
      <c r="Q194" s="213"/>
      <c r="R194" s="213"/>
      <c r="S194" s="213"/>
      <c r="T194" s="213"/>
      <c r="U194" s="213"/>
      <c r="V194" s="213"/>
      <c r="W194" s="213"/>
      <c r="X194" s="213"/>
      <c r="Y194" s="213"/>
      <c r="Z194" s="213"/>
      <c r="AA194" s="213"/>
      <c r="AB194" s="213"/>
      <c r="AC194" s="213"/>
      <c r="AD194" s="213"/>
    </row>
    <row r="195" spans="1:30" ht="16">
      <c r="A195" s="839" t="s">
        <v>1455</v>
      </c>
      <c r="B195" s="191"/>
      <c r="C195" s="191"/>
      <c r="D195" s="191"/>
      <c r="E195" s="191"/>
      <c r="F195" s="191"/>
      <c r="G195" s="191"/>
      <c r="H195" s="191"/>
      <c r="I195" s="213"/>
      <c r="J195" s="191"/>
      <c r="K195" s="191"/>
      <c r="L195" s="191"/>
      <c r="M195" s="384"/>
      <c r="N195" s="384"/>
      <c r="O195" s="384"/>
      <c r="P195" s="385"/>
      <c r="Q195" s="213"/>
      <c r="R195" s="213"/>
      <c r="S195" s="213"/>
      <c r="T195" s="213"/>
      <c r="U195" s="213"/>
      <c r="V195" s="213"/>
      <c r="W195" s="213"/>
      <c r="X195" s="213"/>
      <c r="Y195" s="213"/>
      <c r="Z195" s="213"/>
      <c r="AA195" s="213"/>
      <c r="AB195" s="213"/>
      <c r="AC195" s="213"/>
      <c r="AD195" s="213"/>
    </row>
    <row r="196" spans="1:30">
      <c r="A196" s="839" t="s">
        <v>32</v>
      </c>
      <c r="B196" s="191">
        <v>10022.581116343808</v>
      </c>
      <c r="C196" s="191">
        <v>7274.2718228361773</v>
      </c>
      <c r="D196" s="191">
        <v>25707.78605963142</v>
      </c>
      <c r="E196" s="191">
        <v>13790.568060676374</v>
      </c>
      <c r="F196" s="191">
        <v>1777.7030761835101</v>
      </c>
      <c r="G196" s="191">
        <v>8149.5352395172704</v>
      </c>
      <c r="H196" s="191">
        <v>9880.3310487522413</v>
      </c>
      <c r="I196" s="213">
        <v>16598.054523313534</v>
      </c>
      <c r="J196" s="191">
        <v>26478.385572065774</v>
      </c>
      <c r="K196" s="191">
        <v>7002.9082435775999</v>
      </c>
      <c r="L196" s="191">
        <v>33481.293815643374</v>
      </c>
      <c r="M196" s="384">
        <v>8100.6562645317408</v>
      </c>
      <c r="N196" s="384">
        <v>5994.5562064492406</v>
      </c>
      <c r="O196" s="384">
        <v>2154.9790330680303</v>
      </c>
      <c r="P196" s="385"/>
      <c r="Q196" s="213"/>
      <c r="R196" s="213"/>
      <c r="S196" s="213"/>
      <c r="T196" s="213"/>
      <c r="U196" s="213"/>
      <c r="V196" s="213"/>
      <c r="W196" s="213"/>
      <c r="X196" s="213"/>
      <c r="Y196" s="213"/>
      <c r="Z196" s="213"/>
      <c r="AA196" s="213"/>
      <c r="AB196" s="213"/>
      <c r="AC196" s="213"/>
      <c r="AD196" s="213"/>
    </row>
    <row r="197" spans="1:30">
      <c r="A197" s="839" t="s">
        <v>33</v>
      </c>
      <c r="B197" s="191">
        <v>9936.4796743091611</v>
      </c>
      <c r="C197" s="191">
        <v>7716.2107320033683</v>
      </c>
      <c r="D197" s="191">
        <v>24786.950333321238</v>
      </c>
      <c r="E197" s="191">
        <v>13862.77266765734</v>
      </c>
      <c r="F197" s="191">
        <v>1764.7700445308499</v>
      </c>
      <c r="G197" s="191">
        <v>7187.1836665288602</v>
      </c>
      <c r="H197" s="191">
        <v>9558.2374535216914</v>
      </c>
      <c r="I197" s="213">
        <v>17880.143732138269</v>
      </c>
      <c r="J197" s="191">
        <v>27438.38118565996</v>
      </c>
      <c r="K197" s="191">
        <v>7002.423065827601</v>
      </c>
      <c r="L197" s="191">
        <v>34440.804251487563</v>
      </c>
      <c r="M197" s="384">
        <v>7924.2878029141502</v>
      </c>
      <c r="N197" s="384">
        <v>5173.1097125189499</v>
      </c>
      <c r="O197" s="384">
        <v>2014.0739540099098</v>
      </c>
      <c r="P197" s="385">
        <v>1000</v>
      </c>
      <c r="Q197" s="213"/>
      <c r="R197" s="213"/>
      <c r="S197" s="213"/>
      <c r="T197" s="213"/>
      <c r="U197" s="213"/>
      <c r="V197" s="213"/>
      <c r="W197" s="213"/>
      <c r="X197" s="213"/>
      <c r="Y197" s="213"/>
      <c r="Z197" s="213"/>
      <c r="AA197" s="213"/>
      <c r="AB197" s="213"/>
      <c r="AC197" s="213"/>
      <c r="AD197" s="213"/>
    </row>
    <row r="198" spans="1:30">
      <c r="A198" s="839" t="s">
        <v>34</v>
      </c>
      <c r="B198" s="191">
        <v>5397.5484907874088</v>
      </c>
      <c r="C198" s="191">
        <v>9924.3559386456691</v>
      </c>
      <c r="D198" s="191">
        <v>25758.78202207046</v>
      </c>
      <c r="E198" s="191">
        <v>14505.341994804961</v>
      </c>
      <c r="F198" s="191">
        <v>1755.6072759775902</v>
      </c>
      <c r="G198" s="191">
        <v>7000.3657538492707</v>
      </c>
      <c r="H198" s="191">
        <v>9667.2539186750109</v>
      </c>
      <c r="I198" s="213">
        <v>17194.173294204291</v>
      </c>
      <c r="J198" s="191">
        <v>26861.427212879298</v>
      </c>
      <c r="K198" s="191">
        <v>7368.2182607276018</v>
      </c>
      <c r="L198" s="191">
        <v>34229.645473606899</v>
      </c>
      <c r="M198" s="384">
        <v>8043.6097673245604</v>
      </c>
      <c r="N198" s="384">
        <v>4994.7649211301205</v>
      </c>
      <c r="O198" s="384">
        <v>2005.60083271915</v>
      </c>
      <c r="P198" s="385"/>
      <c r="Q198" s="213"/>
      <c r="R198" s="213"/>
      <c r="S198" s="213"/>
      <c r="T198" s="213"/>
      <c r="U198" s="213"/>
      <c r="V198" s="213"/>
      <c r="W198" s="213"/>
      <c r="X198" s="213"/>
      <c r="Y198" s="213"/>
      <c r="Z198" s="213"/>
      <c r="AA198" s="213"/>
      <c r="AB198" s="213"/>
      <c r="AC198" s="213"/>
      <c r="AD198" s="213"/>
    </row>
    <row r="199" spans="1:30">
      <c r="A199" s="839" t="s">
        <v>35</v>
      </c>
      <c r="B199" s="191">
        <v>5944.4600234691907</v>
      </c>
      <c r="C199" s="191">
        <v>10098.139540782657</v>
      </c>
      <c r="D199" s="191">
        <v>26616.743817500337</v>
      </c>
      <c r="E199" s="191">
        <v>16249.769495183147</v>
      </c>
      <c r="F199" s="191">
        <v>1869.6711379924998</v>
      </c>
      <c r="G199" s="191">
        <v>8680.9534920745518</v>
      </c>
      <c r="H199" s="191">
        <v>10648.407073737379</v>
      </c>
      <c r="I199" s="213">
        <v>18229.533646490261</v>
      </c>
      <c r="J199" s="191">
        <v>28877.940720227642</v>
      </c>
      <c r="K199" s="191">
        <v>5972.9352966959896</v>
      </c>
      <c r="L199" s="191">
        <v>34850.876016923627</v>
      </c>
      <c r="M199" s="384">
        <v>8625.7717796736597</v>
      </c>
      <c r="N199" s="384">
        <v>6237.9678442834902</v>
      </c>
      <c r="O199" s="421">
        <v>2442.9856477910603</v>
      </c>
      <c r="P199" s="29">
        <f>Q199/$P$197</f>
        <v>8.6257717796736593</v>
      </c>
      <c r="Q199" s="213">
        <v>8625.7717796736597</v>
      </c>
      <c r="R199" s="1478"/>
      <c r="S199" s="1478" t="e">
        <f>#REF!/$AB$3</f>
        <v>#REF!</v>
      </c>
      <c r="T199" s="1478" t="e">
        <f>#REF!/$AB$3</f>
        <v>#REF!</v>
      </c>
      <c r="U199" s="1478" t="e">
        <f>#REF!/$AB$3</f>
        <v>#REF!</v>
      </c>
      <c r="V199" s="1478" t="e">
        <f>#REF!/$AB$3</f>
        <v>#REF!</v>
      </c>
      <c r="W199" s="1478" t="e">
        <f>#REF!/$AB$3</f>
        <v>#REF!</v>
      </c>
      <c r="X199" s="1478" t="e">
        <f>#REF!/$AB$3</f>
        <v>#REF!</v>
      </c>
      <c r="Y199" s="1478" t="e">
        <f>#REF!/$AB$3</f>
        <v>#REF!</v>
      </c>
      <c r="Z199" s="1478" t="e">
        <f>A199/$AB$3</f>
        <v>#VALUE!</v>
      </c>
      <c r="AA199" s="213"/>
      <c r="AB199" s="213"/>
      <c r="AC199" s="213"/>
      <c r="AD199" s="213"/>
    </row>
    <row r="200" spans="1:30" ht="16">
      <c r="A200" s="839" t="s">
        <v>1456</v>
      </c>
      <c r="B200" s="191"/>
      <c r="C200" s="191"/>
      <c r="D200" s="191"/>
      <c r="E200" s="191"/>
      <c r="F200" s="191"/>
      <c r="G200" s="191"/>
      <c r="H200" s="191"/>
      <c r="I200" s="213"/>
      <c r="J200" s="191"/>
      <c r="K200" s="191"/>
      <c r="L200" s="191"/>
      <c r="M200" s="384"/>
      <c r="N200" s="384"/>
      <c r="O200" s="384"/>
      <c r="P200" s="29">
        <f>Q200/$P$197</f>
        <v>9.2161646047892791</v>
      </c>
      <c r="Q200" s="213">
        <v>9216.1646047892791</v>
      </c>
      <c r="R200" s="213"/>
      <c r="S200" s="213"/>
      <c r="T200" s="213"/>
      <c r="U200" s="213"/>
      <c r="V200" s="213"/>
      <c r="W200" s="213"/>
      <c r="X200" s="213"/>
      <c r="Y200" s="213"/>
      <c r="Z200" s="213"/>
      <c r="AA200" s="213"/>
      <c r="AB200" s="213"/>
      <c r="AC200" s="213"/>
      <c r="AD200" s="213"/>
    </row>
    <row r="201" spans="1:30">
      <c r="A201" s="839" t="s">
        <v>32</v>
      </c>
      <c r="B201" s="29">
        <v>7593.2196930793825</v>
      </c>
      <c r="C201" s="29">
        <v>10009.03467530825</v>
      </c>
      <c r="D201" s="191">
        <v>28422.913430005141</v>
      </c>
      <c r="E201" s="191">
        <v>17252.264493828541</v>
      </c>
      <c r="F201" s="191">
        <v>1870.8425658009699</v>
      </c>
      <c r="G201" s="191">
        <v>10154.245309140169</v>
      </c>
      <c r="H201" s="191">
        <v>11107.001838661288</v>
      </c>
      <c r="I201" s="213">
        <v>19903.120227330084</v>
      </c>
      <c r="J201" s="191">
        <v>31010.122065991367</v>
      </c>
      <c r="K201" s="191">
        <v>4766.5134360847806</v>
      </c>
      <c r="L201" s="191">
        <v>35776.635502076148</v>
      </c>
      <c r="M201" s="384">
        <v>9216.1646047892791</v>
      </c>
      <c r="N201" s="384">
        <v>7858.0709210306395</v>
      </c>
      <c r="O201" s="384">
        <v>2296.1743881095299</v>
      </c>
      <c r="P201" s="29">
        <f>Q201/$P$197</f>
        <v>10.513081506176974</v>
      </c>
      <c r="Q201" s="213">
        <v>10513.081506176974</v>
      </c>
      <c r="R201" s="213"/>
      <c r="S201" s="213"/>
      <c r="T201" s="213"/>
      <c r="U201" s="213"/>
      <c r="V201" s="213"/>
      <c r="W201" s="213"/>
      <c r="X201" s="213"/>
      <c r="Y201" s="213"/>
      <c r="Z201" s="213"/>
      <c r="AA201" s="213"/>
      <c r="AB201" s="213"/>
      <c r="AC201" s="213"/>
      <c r="AD201" s="213"/>
    </row>
    <row r="202" spans="1:30">
      <c r="A202" s="839" t="s">
        <v>33</v>
      </c>
      <c r="B202" s="29">
        <v>8360.0812285451702</v>
      </c>
      <c r="C202" s="29">
        <v>8898.424838616982</v>
      </c>
      <c r="D202" s="191">
        <v>29555.514727545269</v>
      </c>
      <c r="E202" s="191">
        <v>17624.231403293539</v>
      </c>
      <c r="F202" s="191">
        <v>1812.2876187452</v>
      </c>
      <c r="G202" s="191">
        <v>13245.386025340562</v>
      </c>
      <c r="H202" s="191">
        <v>12381.367684120803</v>
      </c>
      <c r="I202" s="213">
        <v>20212.154809280604</v>
      </c>
      <c r="J202" s="191">
        <v>32593.522493401408</v>
      </c>
      <c r="K202" s="191">
        <v>3174.4719728072205</v>
      </c>
      <c r="L202" s="191">
        <v>35767.994466208627</v>
      </c>
      <c r="M202" s="384">
        <v>10513.081506176974</v>
      </c>
      <c r="N202" s="384">
        <v>10944.554394554192</v>
      </c>
      <c r="O202" s="384">
        <v>2300.8316307863702</v>
      </c>
      <c r="P202" s="29">
        <f>Q202/$P$197</f>
        <v>11.537186272419724</v>
      </c>
      <c r="Q202" s="213">
        <v>11537.186272419724</v>
      </c>
      <c r="R202" s="213"/>
      <c r="S202" s="213"/>
      <c r="T202" s="213"/>
      <c r="U202" s="213"/>
      <c r="V202" s="213"/>
      <c r="W202" s="213"/>
      <c r="X202" s="213"/>
      <c r="Y202" s="213"/>
      <c r="Z202" s="213"/>
      <c r="AA202" s="213"/>
      <c r="AB202" s="213"/>
      <c r="AC202" s="213"/>
      <c r="AD202" s="213"/>
    </row>
    <row r="203" spans="1:30">
      <c r="A203" s="839" t="s">
        <v>34</v>
      </c>
      <c r="B203" s="29">
        <v>7579.0354762871939</v>
      </c>
      <c r="C203" s="29">
        <v>9683.8897050938522</v>
      </c>
      <c r="D203" s="191">
        <v>29745.781511533969</v>
      </c>
      <c r="E203" s="191">
        <v>18506.004543246341</v>
      </c>
      <c r="F203" s="191">
        <v>1978.1934223322201</v>
      </c>
      <c r="G203" s="191">
        <v>13576.878066232974</v>
      </c>
      <c r="H203" s="191">
        <v>13555.672337609221</v>
      </c>
      <c r="I203" s="213">
        <v>21409.775325960123</v>
      </c>
      <c r="J203" s="191">
        <v>34965.447663569343</v>
      </c>
      <c r="K203" s="191">
        <v>1029.5635733468005</v>
      </c>
      <c r="L203" s="191">
        <v>35995.011236916151</v>
      </c>
      <c r="M203" s="384">
        <v>11537.186272419724</v>
      </c>
      <c r="N203" s="384">
        <v>11149.548755254011</v>
      </c>
      <c r="O203" s="384">
        <v>2427.3293109789597</v>
      </c>
      <c r="P203" s="29">
        <f>Q203/$P$197</f>
        <v>13.342787744913778</v>
      </c>
      <c r="Q203" s="213">
        <v>13342.787744913778</v>
      </c>
      <c r="R203" s="213"/>
      <c r="S203" s="213"/>
      <c r="T203" s="213"/>
      <c r="U203" s="213"/>
      <c r="V203" s="213"/>
      <c r="W203" s="213"/>
      <c r="X203" s="213"/>
      <c r="Y203" s="213"/>
      <c r="Z203" s="213"/>
      <c r="AA203" s="213"/>
      <c r="AB203" s="213"/>
      <c r="AC203" s="213"/>
      <c r="AD203" s="213"/>
    </row>
    <row r="204" spans="1:30">
      <c r="A204" s="839" t="s">
        <v>35</v>
      </c>
      <c r="B204" s="29">
        <v>8973.3050516328367</v>
      </c>
      <c r="C204" s="29">
        <v>11492.711317889791</v>
      </c>
      <c r="D204" s="191">
        <v>29890.461666642794</v>
      </c>
      <c r="E204" s="191">
        <v>18713.660880355324</v>
      </c>
      <c r="F204" s="191">
        <v>2068.51515658484</v>
      </c>
      <c r="G204" s="191">
        <v>13107.924868676191</v>
      </c>
      <c r="H204" s="191">
        <v>15838.395801179968</v>
      </c>
      <c r="I204" s="213">
        <v>21990.480052228693</v>
      </c>
      <c r="J204" s="191">
        <v>37828.875853408674</v>
      </c>
      <c r="K204" s="191">
        <v>1076.0442237645798</v>
      </c>
      <c r="L204" s="191">
        <v>38904.92007717325</v>
      </c>
      <c r="M204" s="384">
        <v>13342.787744913778</v>
      </c>
      <c r="N204" s="384">
        <v>10199.46246953688</v>
      </c>
      <c r="O204" s="384">
        <v>2908.46239913931</v>
      </c>
      <c r="P204" s="29"/>
      <c r="Q204" s="213">
        <v>13832.542771012098</v>
      </c>
      <c r="R204" s="213"/>
      <c r="S204" s="213"/>
      <c r="T204" s="213"/>
      <c r="U204" s="213"/>
      <c r="V204" s="213"/>
      <c r="W204" s="213"/>
      <c r="X204" s="213"/>
      <c r="Y204" s="213"/>
      <c r="Z204" s="213"/>
      <c r="AA204" s="213"/>
      <c r="AB204" s="213"/>
      <c r="AC204" s="213"/>
      <c r="AD204" s="213"/>
    </row>
    <row r="205" spans="1:30" ht="16">
      <c r="A205" s="839" t="s">
        <v>1632</v>
      </c>
      <c r="B205" s="29"/>
      <c r="C205" s="29"/>
      <c r="D205" s="191"/>
      <c r="E205" s="191"/>
      <c r="F205" s="191"/>
      <c r="G205" s="191"/>
      <c r="H205" s="191"/>
      <c r="I205" s="213"/>
      <c r="J205" s="191"/>
      <c r="K205" s="191"/>
      <c r="L205" s="191"/>
      <c r="M205" s="384"/>
      <c r="N205" s="384"/>
      <c r="O205" s="384"/>
      <c r="P205" s="29">
        <f>Q204/$P$197</f>
        <v>13.832542771012099</v>
      </c>
      <c r="Q205" s="213">
        <v>13776.208451625856</v>
      </c>
      <c r="R205" s="213"/>
      <c r="S205" s="385"/>
      <c r="T205" s="385"/>
      <c r="U205" s="385"/>
      <c r="V205" s="385"/>
      <c r="W205" s="385"/>
      <c r="X205" s="385"/>
      <c r="Y205" s="385"/>
      <c r="Z205" s="385"/>
      <c r="AB205" s="2"/>
    </row>
    <row r="206" spans="1:30">
      <c r="A206" s="839" t="s">
        <v>32</v>
      </c>
      <c r="B206" s="29">
        <v>6725.9731722537726</v>
      </c>
      <c r="C206" s="29">
        <v>12066.876874175952</v>
      </c>
      <c r="D206" s="191">
        <v>31437.048077096759</v>
      </c>
      <c r="E206" s="191">
        <v>20284.806483998753</v>
      </c>
      <c r="F206" s="191">
        <v>2108.3204430197097</v>
      </c>
      <c r="G206" s="191">
        <v>13338.122256596011</v>
      </c>
      <c r="H206" s="191">
        <v>16138.206968510403</v>
      </c>
      <c r="I206" s="213">
        <v>22150.005842426126</v>
      </c>
      <c r="J206" s="191">
        <v>38288.212810936522</v>
      </c>
      <c r="K206" s="191">
        <v>432.16665260262971</v>
      </c>
      <c r="L206" s="191">
        <v>38720.379463539153</v>
      </c>
      <c r="M206" s="384">
        <v>13832.542771012098</v>
      </c>
      <c r="N206" s="384">
        <v>10529.387927161131</v>
      </c>
      <c r="O206" s="384">
        <v>2808.7343294348802</v>
      </c>
      <c r="P206" s="29">
        <f>Q205/$P$197</f>
        <v>13.776208451625857</v>
      </c>
      <c r="Q206" s="213">
        <v>13589.71892389978</v>
      </c>
      <c r="R206" s="213"/>
      <c r="S206" s="385"/>
      <c r="T206" s="385"/>
      <c r="U206" s="385"/>
      <c r="V206" s="385"/>
      <c r="W206" s="385"/>
      <c r="X206" s="385"/>
      <c r="Y206" s="385"/>
      <c r="Z206" s="385"/>
      <c r="AB206" s="2"/>
    </row>
    <row r="207" spans="1:30">
      <c r="A207" s="839" t="s">
        <v>33</v>
      </c>
      <c r="B207" s="29">
        <v>7292.2457268515209</v>
      </c>
      <c r="C207" s="29">
        <v>11593.876283332755</v>
      </c>
      <c r="D207" s="191">
        <v>32625.539015492373</v>
      </c>
      <c r="E207" s="191">
        <v>21309.821286360602</v>
      </c>
      <c r="F207" s="191">
        <v>2142.3199101292398</v>
      </c>
      <c r="G207" s="191">
        <v>12333.852247819761</v>
      </c>
      <c r="H207" s="191">
        <v>16024.393650953323</v>
      </c>
      <c r="I207" s="213">
        <v>22838.659568220955</v>
      </c>
      <c r="J207" s="191">
        <v>38863.05321917429</v>
      </c>
      <c r="K207" s="191">
        <v>647.50976188756181</v>
      </c>
      <c r="L207" s="191">
        <v>39510.562981061848</v>
      </c>
      <c r="M207" s="384">
        <v>13776.208451625856</v>
      </c>
      <c r="N207" s="384">
        <v>9592.5895785725806</v>
      </c>
      <c r="O207" s="384">
        <v>2741.2626692471804</v>
      </c>
      <c r="P207" s="29">
        <f>Q206/$P$197</f>
        <v>13.589718923899779</v>
      </c>
      <c r="Q207" s="213">
        <v>15230.884587203982</v>
      </c>
      <c r="R207" s="213"/>
      <c r="S207" s="385"/>
      <c r="T207" s="385"/>
      <c r="U207" s="385"/>
      <c r="V207" s="385"/>
      <c r="W207" s="385"/>
      <c r="X207" s="385"/>
      <c r="Y207" s="385"/>
      <c r="Z207" s="385"/>
      <c r="AB207" s="2"/>
    </row>
    <row r="208" spans="1:30">
      <c r="A208" s="839" t="s">
        <v>34</v>
      </c>
      <c r="B208" s="29">
        <v>5807.7453845602122</v>
      </c>
      <c r="C208" s="29">
        <v>13005.389102892381</v>
      </c>
      <c r="D208" s="191">
        <v>33936.527135330078</v>
      </c>
      <c r="E208" s="191">
        <v>22410.024127500066</v>
      </c>
      <c r="F208" s="191">
        <v>2310.4471560030102</v>
      </c>
      <c r="G208" s="191">
        <v>12905.941244988109</v>
      </c>
      <c r="H208" s="191">
        <v>15961.286607974023</v>
      </c>
      <c r="I208" s="213">
        <v>24487.916186799055</v>
      </c>
      <c r="J208" s="191">
        <v>40449.202794773082</v>
      </c>
      <c r="K208" s="191">
        <v>0.93329239609935133</v>
      </c>
      <c r="L208" s="191">
        <v>40450.13608716918</v>
      </c>
      <c r="M208" s="384">
        <v>13589.71892389978</v>
      </c>
      <c r="N208" s="384">
        <v>10068.87747397973</v>
      </c>
      <c r="O208" s="384">
        <v>2837.0637710083797</v>
      </c>
      <c r="P208" s="29">
        <f>Q207/$P$197</f>
        <v>15.230884587203981</v>
      </c>
      <c r="Q208" s="213"/>
      <c r="R208" s="213"/>
      <c r="S208" s="385"/>
      <c r="T208" s="385"/>
      <c r="U208" s="385"/>
      <c r="V208" s="385"/>
      <c r="W208" s="385"/>
      <c r="X208" s="385"/>
      <c r="Y208" s="385"/>
      <c r="Z208" s="385"/>
      <c r="AB208" s="2"/>
    </row>
    <row r="209" spans="1:28" ht="14.5" thickBot="1">
      <c r="A209" s="840" t="s">
        <v>35</v>
      </c>
      <c r="B209" s="1477">
        <v>8814.4498373698716</v>
      </c>
      <c r="C209" s="1477">
        <v>13326.804914940698</v>
      </c>
      <c r="D209" s="191">
        <v>35194.598654889785</v>
      </c>
      <c r="E209" s="191">
        <v>23931.801441178814</v>
      </c>
      <c r="F209" s="191">
        <v>2495.2535574078797</v>
      </c>
      <c r="G209" s="191">
        <v>13295.152455480102</v>
      </c>
      <c r="H209" s="191">
        <v>18169.300763781237</v>
      </c>
      <c r="I209" s="213">
        <v>25648.264874256307</v>
      </c>
      <c r="J209" s="191">
        <v>43817.565638037551</v>
      </c>
      <c r="K209" s="191">
        <v>0.90915699990127985</v>
      </c>
      <c r="L209" s="191">
        <v>43818.474795037451</v>
      </c>
      <c r="M209" s="384">
        <v>15230.884587203982</v>
      </c>
      <c r="N209" s="384">
        <v>9969.9944831601715</v>
      </c>
      <c r="O209" s="384">
        <v>3325.1579723199302</v>
      </c>
      <c r="P209" s="29"/>
      <c r="Q209" s="213"/>
      <c r="R209" s="213"/>
      <c r="S209" s="385"/>
      <c r="T209" s="385"/>
      <c r="U209" s="385"/>
      <c r="V209" s="385"/>
      <c r="W209" s="385"/>
      <c r="X209" s="385"/>
      <c r="Y209" s="385"/>
      <c r="Z209" s="385"/>
      <c r="AB209" s="2"/>
    </row>
    <row r="210" spans="1:28" s="848" customFormat="1">
      <c r="A210" s="1415" t="s">
        <v>36</v>
      </c>
      <c r="B210" s="1415"/>
      <c r="C210" s="1415"/>
      <c r="D210" s="1415"/>
      <c r="E210" s="1415"/>
      <c r="F210" s="1415"/>
      <c r="G210" s="1415"/>
      <c r="H210" s="1415"/>
      <c r="I210" s="1416"/>
      <c r="J210" s="1415"/>
      <c r="K210" s="1415"/>
      <c r="L210" s="1415"/>
      <c r="M210" s="1417"/>
      <c r="N210" s="1417"/>
      <c r="O210" s="1417"/>
      <c r="P210" s="29"/>
      <c r="Q210" s="842"/>
      <c r="R210" s="213"/>
      <c r="S210" s="845"/>
      <c r="T210" s="845"/>
      <c r="U210" s="845"/>
      <c r="V210" s="845"/>
      <c r="W210" s="845"/>
      <c r="X210" s="845"/>
      <c r="Y210" s="845"/>
      <c r="Z210" s="845"/>
      <c r="AA210" s="846"/>
      <c r="AB210" s="847"/>
    </row>
    <row r="211" spans="1:28" s="125" customFormat="1" ht="25.5" customHeight="1">
      <c r="A211" s="1775" t="s">
        <v>1570</v>
      </c>
      <c r="B211" s="1775"/>
      <c r="C211" s="1775"/>
      <c r="D211" s="1775"/>
      <c r="E211" s="1775"/>
      <c r="F211" s="1775"/>
      <c r="G211" s="1775"/>
      <c r="H211" s="1775"/>
      <c r="I211" s="1775"/>
      <c r="J211" s="1775"/>
      <c r="K211" s="1775"/>
      <c r="L211" s="1775"/>
      <c r="M211" s="1775"/>
      <c r="N211" s="1775"/>
      <c r="O211" s="1775"/>
      <c r="P211" s="29"/>
      <c r="Q211" s="842"/>
      <c r="R211" s="842"/>
      <c r="S211" s="845"/>
      <c r="T211" s="845"/>
      <c r="U211" s="845"/>
      <c r="V211" s="847"/>
      <c r="W211" s="847"/>
      <c r="X211" s="847"/>
      <c r="Y211" s="847"/>
      <c r="Z211" s="847"/>
      <c r="AA211" s="849"/>
      <c r="AB211" s="849"/>
    </row>
    <row r="212" spans="1:28" s="851" customFormat="1" ht="15.75" customHeight="1">
      <c r="A212" s="1391" t="s">
        <v>1571</v>
      </c>
      <c r="B212" s="1418"/>
      <c r="C212" s="1418"/>
      <c r="D212" s="1418"/>
      <c r="E212" s="1418"/>
      <c r="F212" s="1418"/>
      <c r="G212" s="961"/>
      <c r="H212" s="1418"/>
      <c r="I212" s="1418"/>
      <c r="J212" s="1418"/>
      <c r="K212" s="1418"/>
      <c r="L212" s="1418"/>
      <c r="M212" s="961"/>
      <c r="N212" s="961"/>
      <c r="O212" s="961"/>
      <c r="P212" s="29"/>
      <c r="Q212" s="842"/>
      <c r="R212" s="842"/>
      <c r="S212" s="847"/>
      <c r="T212" s="847"/>
      <c r="U212" s="846"/>
      <c r="V212" s="847"/>
      <c r="W212" s="847"/>
      <c r="X212" s="847"/>
      <c r="Y212" s="847"/>
      <c r="Z212" s="847"/>
      <c r="AA212" s="850"/>
      <c r="AB212" s="850"/>
    </row>
    <row r="213" spans="1:28" s="848" customFormat="1" ht="14.5">
      <c r="A213" s="1391" t="s">
        <v>1572</v>
      </c>
      <c r="B213" s="961"/>
      <c r="C213" s="961"/>
      <c r="D213" s="961"/>
      <c r="E213" s="961"/>
      <c r="F213" s="961"/>
      <c r="G213" s="961"/>
      <c r="H213" s="961"/>
      <c r="I213" s="961"/>
      <c r="J213" s="961"/>
      <c r="K213" s="961"/>
      <c r="L213" s="961"/>
      <c r="M213" s="961"/>
      <c r="N213" s="961"/>
      <c r="O213" s="961"/>
      <c r="P213" s="29"/>
      <c r="Q213" s="842"/>
      <c r="R213" s="842"/>
      <c r="S213" s="847"/>
      <c r="T213" s="847"/>
      <c r="U213" s="846"/>
      <c r="V213" s="847"/>
      <c r="W213" s="847"/>
      <c r="X213" s="847"/>
      <c r="Y213" s="847"/>
      <c r="Z213" s="847"/>
      <c r="AA213" s="846"/>
      <c r="AB213" s="847"/>
    </row>
    <row r="214" spans="1:28">
      <c r="M214" s="5"/>
      <c r="N214" s="5"/>
      <c r="O214" s="5"/>
      <c r="P214" s="1476"/>
      <c r="Q214" s="213"/>
      <c r="R214" s="842"/>
      <c r="AB214" s="2"/>
    </row>
    <row r="215" spans="1:28">
      <c r="M215" s="1619"/>
      <c r="N215" s="5"/>
      <c r="O215" s="5"/>
      <c r="P215" s="1476"/>
      <c r="Q215" s="213"/>
      <c r="R215" s="213"/>
      <c r="AB215" s="2"/>
    </row>
    <row r="216" spans="1:28" s="59" customFormat="1">
      <c r="M216" s="1619"/>
      <c r="N216" s="1619"/>
      <c r="O216" s="1619"/>
      <c r="P216" s="1620"/>
      <c r="Q216" s="383"/>
      <c r="R216" s="383"/>
      <c r="S216" s="3"/>
      <c r="T216" s="3"/>
      <c r="U216" s="222"/>
      <c r="V216" s="3"/>
      <c r="W216" s="3"/>
      <c r="X216" s="3"/>
      <c r="Y216" s="3"/>
      <c r="Z216" s="3"/>
      <c r="AA216" s="222"/>
      <c r="AB216" s="3"/>
    </row>
    <row r="217" spans="1:28" s="59" customFormat="1">
      <c r="M217" s="1619"/>
      <c r="N217" s="1619"/>
      <c r="O217" s="1619"/>
      <c r="P217" s="1620"/>
      <c r="Q217" s="383"/>
      <c r="R217" s="383"/>
      <c r="S217" s="3"/>
      <c r="T217" s="3"/>
      <c r="U217" s="222"/>
      <c r="V217" s="3"/>
      <c r="W217" s="3"/>
      <c r="X217" s="3"/>
      <c r="Y217" s="3"/>
      <c r="Z217" s="3"/>
      <c r="AA217" s="222"/>
      <c r="AB217" s="3"/>
    </row>
    <row r="218" spans="1:28" s="59" customFormat="1">
      <c r="M218" s="1619"/>
      <c r="N218" s="1619"/>
      <c r="O218" s="1619"/>
      <c r="P218" s="1620"/>
      <c r="Q218" s="3"/>
      <c r="R218" s="383"/>
      <c r="S218" s="3"/>
      <c r="T218" s="3"/>
      <c r="U218" s="222"/>
      <c r="V218" s="3"/>
      <c r="W218" s="3"/>
      <c r="X218" s="3"/>
      <c r="Y218" s="3"/>
      <c r="Z218" s="3"/>
      <c r="AA218" s="222"/>
      <c r="AB218" s="3"/>
    </row>
    <row r="219" spans="1:28" s="59" customFormat="1">
      <c r="M219" s="1619"/>
      <c r="N219" s="1619"/>
      <c r="O219" s="1619"/>
      <c r="P219" s="1620"/>
      <c r="Q219" s="3"/>
      <c r="R219" s="1621"/>
      <c r="S219" s="3"/>
      <c r="T219" s="3"/>
      <c r="U219" s="222"/>
      <c r="V219" s="1622"/>
      <c r="W219" s="1622"/>
      <c r="X219" s="1622"/>
      <c r="Y219" s="1622"/>
      <c r="Z219" s="1622"/>
      <c r="AA219" s="222"/>
      <c r="AB219" s="3"/>
    </row>
    <row r="220" spans="1:28">
      <c r="M220" s="5"/>
      <c r="N220" s="5"/>
      <c r="O220" s="5"/>
      <c r="P220" s="552"/>
      <c r="Q220" s="385"/>
      <c r="R220" s="387"/>
      <c r="S220" s="128"/>
      <c r="T220" s="128"/>
      <c r="U220" s="128"/>
      <c r="V220" s="389"/>
      <c r="W220" s="389"/>
      <c r="X220" s="389"/>
      <c r="Y220" s="389"/>
      <c r="Z220" s="389"/>
      <c r="AB220" s="2"/>
    </row>
    <row r="221" spans="1:28">
      <c r="M221" s="5"/>
      <c r="N221" s="5"/>
      <c r="O221" s="5"/>
      <c r="P221" s="845"/>
      <c r="Q221" s="385"/>
      <c r="R221" s="387"/>
      <c r="S221" s="389"/>
      <c r="T221" s="389"/>
      <c r="U221" s="389"/>
      <c r="AB221" s="2"/>
    </row>
    <row r="222" spans="1:28">
      <c r="M222" s="5"/>
      <c r="N222" s="5"/>
      <c r="O222" s="5"/>
      <c r="P222" s="845"/>
      <c r="Q222" s="385"/>
      <c r="R222" s="387"/>
      <c r="AB222" s="2"/>
    </row>
    <row r="223" spans="1:28">
      <c r="M223" s="5"/>
      <c r="N223" s="5"/>
      <c r="O223" s="5"/>
      <c r="P223" s="845"/>
      <c r="Q223" s="385"/>
      <c r="R223" s="387"/>
      <c r="AB223" s="2"/>
    </row>
    <row r="224" spans="1:28">
      <c r="M224" s="5"/>
      <c r="N224" s="5"/>
      <c r="O224" s="5"/>
      <c r="P224" s="845"/>
      <c r="Q224" s="385"/>
      <c r="R224" s="387"/>
      <c r="AB224" s="2"/>
    </row>
    <row r="225" spans="13:28">
      <c r="M225" s="5"/>
      <c r="N225" s="5"/>
      <c r="O225" s="5"/>
      <c r="P225" s="385"/>
      <c r="Q225" s="385"/>
      <c r="R225" s="387"/>
      <c r="AB225" s="2"/>
    </row>
    <row r="226" spans="13:28">
      <c r="M226" s="5"/>
      <c r="N226" s="5"/>
      <c r="O226" s="5"/>
      <c r="P226" s="385"/>
      <c r="Q226" s="385"/>
      <c r="R226" s="387"/>
      <c r="AB226" s="2"/>
    </row>
    <row r="227" spans="13:28">
      <c r="M227" s="5"/>
      <c r="N227" s="5"/>
      <c r="O227" s="5"/>
      <c r="P227" s="385"/>
      <c r="Q227" s="385"/>
      <c r="R227" s="387"/>
      <c r="AB227" s="2"/>
    </row>
    <row r="228" spans="13:28">
      <c r="M228" s="5"/>
      <c r="N228" s="5"/>
      <c r="O228" s="5"/>
      <c r="P228" s="385"/>
      <c r="Q228" s="385"/>
      <c r="R228" s="146"/>
      <c r="AB228" s="2"/>
    </row>
    <row r="229" spans="13:28">
      <c r="M229" s="5"/>
      <c r="N229" s="5"/>
      <c r="O229" s="5"/>
      <c r="P229" s="385"/>
      <c r="Q229" s="385"/>
      <c r="R229" s="146"/>
      <c r="AB229" s="2"/>
    </row>
    <row r="230" spans="13:28">
      <c r="M230" s="5"/>
      <c r="N230" s="5"/>
      <c r="O230" s="5"/>
      <c r="P230" s="385"/>
      <c r="Q230" s="385"/>
      <c r="R230" s="390"/>
      <c r="AB230" s="2"/>
    </row>
    <row r="231" spans="13:28">
      <c r="M231" s="5"/>
      <c r="N231" s="5"/>
      <c r="O231" s="5"/>
      <c r="P231" s="385"/>
      <c r="Q231" s="385"/>
      <c r="R231" s="390"/>
      <c r="AB231" s="2"/>
    </row>
    <row r="232" spans="13:28">
      <c r="M232" s="5"/>
      <c r="N232" s="5"/>
      <c r="O232" s="5"/>
      <c r="P232" s="385"/>
      <c r="Q232" s="385"/>
      <c r="R232" s="390"/>
      <c r="AB232" s="2"/>
    </row>
    <row r="233" spans="13:28">
      <c r="M233" s="5"/>
      <c r="N233" s="5"/>
      <c r="O233" s="5"/>
      <c r="P233" s="385"/>
      <c r="Q233" s="385"/>
      <c r="R233" s="390"/>
      <c r="AB233" s="2"/>
    </row>
    <row r="234" spans="13:28">
      <c r="M234" s="5"/>
      <c r="N234" s="5"/>
      <c r="O234" s="5"/>
      <c r="P234" s="385"/>
      <c r="Q234" s="385"/>
      <c r="R234" s="390"/>
      <c r="AB234" s="2"/>
    </row>
    <row r="235" spans="13:28">
      <c r="M235" s="5"/>
      <c r="N235" s="5"/>
      <c r="O235" s="5"/>
      <c r="P235" s="385"/>
      <c r="Q235" s="115"/>
      <c r="R235" s="390"/>
      <c r="AB235" s="2"/>
    </row>
    <row r="236" spans="13:28">
      <c r="M236" s="5"/>
      <c r="N236" s="5"/>
      <c r="O236" s="5"/>
      <c r="P236" s="385"/>
      <c r="Q236" s="115"/>
      <c r="R236" s="70"/>
      <c r="AB236" s="2"/>
    </row>
    <row r="237" spans="13:28">
      <c r="M237" s="5"/>
      <c r="N237" s="5"/>
      <c r="O237" s="5"/>
      <c r="P237" s="385"/>
      <c r="Q237" s="115"/>
      <c r="R237" s="395"/>
      <c r="AB237" s="2"/>
    </row>
    <row r="238" spans="13:28">
      <c r="M238" s="5"/>
      <c r="N238" s="5"/>
      <c r="O238" s="5"/>
      <c r="P238" s="385"/>
      <c r="Q238" s="115"/>
      <c r="R238" s="146"/>
      <c r="AB238" s="2"/>
    </row>
    <row r="239" spans="13:28">
      <c r="M239" s="5"/>
      <c r="N239" s="5"/>
      <c r="O239" s="5"/>
      <c r="P239" s="385"/>
      <c r="Q239" s="115"/>
      <c r="AB239" s="2"/>
    </row>
    <row r="240" spans="13:28">
      <c r="M240" s="5"/>
      <c r="N240" s="5"/>
      <c r="O240" s="5"/>
      <c r="P240" s="385"/>
      <c r="Q240" s="115"/>
    </row>
    <row r="241" spans="1:28" s="381" customFormat="1">
      <c r="A241" s="77"/>
      <c r="B241" s="4"/>
      <c r="C241" s="4"/>
      <c r="D241" s="4"/>
      <c r="E241" s="4"/>
      <c r="F241" s="4"/>
      <c r="G241" s="4"/>
      <c r="H241" s="4"/>
      <c r="I241" s="4"/>
      <c r="J241" s="4"/>
      <c r="K241" s="4"/>
      <c r="L241" s="4"/>
      <c r="M241" s="5"/>
      <c r="N241" s="5"/>
      <c r="O241" s="5"/>
      <c r="P241" s="385"/>
      <c r="Q241" s="115"/>
      <c r="R241" s="396"/>
      <c r="S241" s="2"/>
      <c r="T241" s="2"/>
      <c r="U241" s="134"/>
      <c r="V241" s="2"/>
      <c r="W241" s="2"/>
      <c r="X241" s="2"/>
      <c r="Y241" s="2"/>
      <c r="Z241" s="2"/>
      <c r="AA241" s="134"/>
      <c r="AB241" s="4"/>
    </row>
    <row r="242" spans="1:28" s="381" customFormat="1">
      <c r="A242" s="77"/>
      <c r="B242" s="4"/>
      <c r="C242" s="4"/>
      <c r="D242" s="4"/>
      <c r="E242" s="4"/>
      <c r="F242" s="4"/>
      <c r="G242" s="4"/>
      <c r="H242" s="4"/>
      <c r="I242" s="4"/>
      <c r="J242" s="4"/>
      <c r="K242" s="4"/>
      <c r="L242" s="4"/>
      <c r="M242" s="5"/>
      <c r="N242" s="5"/>
      <c r="O242" s="5"/>
      <c r="P242" s="385"/>
      <c r="Q242" s="115"/>
      <c r="R242" s="126"/>
      <c r="S242" s="2"/>
      <c r="T242" s="2"/>
      <c r="U242" s="134"/>
      <c r="V242" s="2"/>
      <c r="W242" s="2"/>
      <c r="X242" s="2"/>
      <c r="Y242" s="2"/>
      <c r="Z242" s="2"/>
      <c r="AA242" s="134"/>
      <c r="AB242" s="4"/>
    </row>
    <row r="243" spans="1:28" s="381" customFormat="1">
      <c r="A243" s="77"/>
      <c r="B243" s="4"/>
      <c r="C243" s="4"/>
      <c r="D243" s="4"/>
      <c r="E243" s="4"/>
      <c r="F243" s="4"/>
      <c r="G243" s="4"/>
      <c r="H243" s="4"/>
      <c r="I243" s="4"/>
      <c r="J243" s="4"/>
      <c r="K243" s="4"/>
      <c r="L243" s="4"/>
      <c r="M243" s="5"/>
      <c r="N243" s="5"/>
      <c r="O243" s="5"/>
      <c r="P243" s="385"/>
      <c r="Q243" s="393"/>
      <c r="R243" s="126"/>
      <c r="S243" s="2"/>
      <c r="T243" s="2"/>
      <c r="U243" s="134"/>
      <c r="V243" s="2"/>
      <c r="W243" s="2"/>
      <c r="X243" s="2"/>
      <c r="Y243" s="2"/>
      <c r="Z243" s="2"/>
      <c r="AA243" s="134"/>
      <c r="AB243" s="4"/>
    </row>
    <row r="244" spans="1:28" s="381" customFormat="1">
      <c r="A244" s="77"/>
      <c r="B244" s="4"/>
      <c r="C244" s="4"/>
      <c r="D244" s="4"/>
      <c r="E244" s="4"/>
      <c r="F244" s="4"/>
      <c r="G244" s="4"/>
      <c r="H244" s="4"/>
      <c r="I244" s="4"/>
      <c r="J244" s="4"/>
      <c r="K244" s="4"/>
      <c r="L244" s="4"/>
      <c r="M244" s="5"/>
      <c r="N244" s="5"/>
      <c r="O244" s="5"/>
      <c r="P244" s="385"/>
      <c r="Q244" s="395"/>
      <c r="R244" s="2"/>
      <c r="S244" s="2"/>
      <c r="T244" s="2"/>
      <c r="U244" s="134"/>
      <c r="V244" s="2"/>
      <c r="W244" s="2"/>
      <c r="X244" s="2"/>
      <c r="Y244" s="2"/>
      <c r="Z244" s="2"/>
      <c r="AA244" s="134"/>
      <c r="AB244" s="4"/>
    </row>
    <row r="245" spans="1:28" s="381" customFormat="1">
      <c r="A245" s="77"/>
      <c r="B245" s="4"/>
      <c r="C245" s="4"/>
      <c r="D245" s="4"/>
      <c r="E245" s="4"/>
      <c r="F245" s="4"/>
      <c r="G245" s="4"/>
      <c r="H245" s="4"/>
      <c r="I245" s="4"/>
      <c r="J245" s="4"/>
      <c r="K245" s="4"/>
      <c r="L245" s="4"/>
      <c r="M245" s="5"/>
      <c r="N245" s="5"/>
      <c r="O245" s="5"/>
      <c r="P245" s="385"/>
      <c r="Q245" s="66"/>
      <c r="R245" s="2"/>
      <c r="S245" s="2"/>
      <c r="T245" s="2"/>
      <c r="U245" s="134"/>
      <c r="V245" s="2"/>
      <c r="W245" s="2"/>
      <c r="X245" s="2"/>
      <c r="Y245" s="2"/>
      <c r="Z245" s="2"/>
      <c r="AA245" s="134"/>
      <c r="AB245" s="4"/>
    </row>
    <row r="246" spans="1:28" s="381" customFormat="1">
      <c r="A246" s="77"/>
      <c r="B246" s="4"/>
      <c r="C246" s="4"/>
      <c r="D246" s="4"/>
      <c r="E246" s="4"/>
      <c r="F246" s="4"/>
      <c r="G246" s="4"/>
      <c r="H246" s="4"/>
      <c r="I246" s="4"/>
      <c r="J246" s="4"/>
      <c r="K246" s="4"/>
      <c r="L246" s="4"/>
      <c r="M246" s="5"/>
      <c r="N246" s="5"/>
      <c r="O246" s="5"/>
      <c r="P246" s="385"/>
      <c r="Q246" s="66"/>
      <c r="R246" s="2"/>
      <c r="S246" s="2"/>
      <c r="T246" s="2"/>
      <c r="U246" s="134"/>
      <c r="V246" s="2"/>
      <c r="W246" s="2"/>
      <c r="X246" s="2"/>
      <c r="Y246" s="2"/>
      <c r="Z246" s="2"/>
      <c r="AA246" s="134"/>
      <c r="AB246" s="4"/>
    </row>
    <row r="247" spans="1:28" s="381" customFormat="1">
      <c r="A247" s="77"/>
      <c r="B247" s="4"/>
      <c r="C247" s="4"/>
      <c r="D247" s="4"/>
      <c r="E247" s="4"/>
      <c r="F247" s="4"/>
      <c r="G247" s="4"/>
      <c r="H247" s="4"/>
      <c r="I247" s="4"/>
      <c r="J247" s="4"/>
      <c r="K247" s="4"/>
      <c r="L247" s="4"/>
      <c r="M247" s="5"/>
      <c r="N247" s="5"/>
      <c r="O247" s="5"/>
      <c r="P247" s="385"/>
      <c r="Q247" s="66"/>
      <c r="R247" s="2"/>
      <c r="S247" s="2"/>
      <c r="T247" s="2"/>
      <c r="U247" s="134"/>
      <c r="V247" s="2"/>
      <c r="W247" s="2"/>
      <c r="X247" s="2"/>
      <c r="Y247" s="2"/>
      <c r="Z247" s="2"/>
      <c r="AA247" s="134"/>
      <c r="AB247" s="4"/>
    </row>
    <row r="248" spans="1:28" s="381" customFormat="1">
      <c r="A248" s="77"/>
      <c r="B248" s="4"/>
      <c r="C248" s="4"/>
      <c r="D248" s="4"/>
      <c r="E248" s="4"/>
      <c r="F248" s="4"/>
      <c r="G248" s="4"/>
      <c r="H248" s="4"/>
      <c r="I248" s="4"/>
      <c r="J248" s="4"/>
      <c r="K248" s="4"/>
      <c r="L248" s="4"/>
      <c r="M248" s="5"/>
      <c r="N248" s="5"/>
      <c r="O248" s="5"/>
      <c r="P248" s="385"/>
      <c r="Q248" s="66"/>
      <c r="R248" s="2"/>
      <c r="S248" s="2"/>
      <c r="T248" s="2"/>
      <c r="U248" s="134"/>
      <c r="V248" s="2"/>
      <c r="W248" s="2"/>
      <c r="X248" s="2"/>
      <c r="Y248" s="2"/>
      <c r="Z248" s="2"/>
      <c r="AA248" s="134"/>
      <c r="AB248" s="4"/>
    </row>
    <row r="249" spans="1:28" s="381" customFormat="1">
      <c r="A249" s="77"/>
      <c r="B249" s="4"/>
      <c r="C249" s="4"/>
      <c r="D249" s="4"/>
      <c r="E249" s="4"/>
      <c r="F249" s="4"/>
      <c r="G249" s="4"/>
      <c r="H249" s="4"/>
      <c r="I249" s="4"/>
      <c r="J249" s="4"/>
      <c r="K249" s="4"/>
      <c r="L249" s="4"/>
      <c r="M249" s="5"/>
      <c r="N249" s="5"/>
      <c r="O249" s="5"/>
      <c r="P249" s="385"/>
      <c r="Q249" s="66"/>
      <c r="R249" s="2"/>
      <c r="S249" s="2"/>
      <c r="T249" s="2"/>
      <c r="U249" s="134"/>
      <c r="V249" s="2"/>
      <c r="W249" s="2"/>
      <c r="X249" s="2"/>
      <c r="Y249" s="2"/>
      <c r="Z249" s="2"/>
      <c r="AA249" s="134"/>
      <c r="AB249" s="4"/>
    </row>
    <row r="250" spans="1:28" s="381" customFormat="1">
      <c r="A250" s="77"/>
      <c r="B250" s="4"/>
      <c r="C250" s="4"/>
      <c r="D250" s="4"/>
      <c r="E250" s="4"/>
      <c r="F250" s="4"/>
      <c r="G250" s="4"/>
      <c r="H250" s="4"/>
      <c r="I250" s="4"/>
      <c r="J250" s="4"/>
      <c r="K250" s="4"/>
      <c r="L250" s="4"/>
      <c r="M250" s="5"/>
      <c r="N250" s="5"/>
      <c r="O250" s="5"/>
      <c r="P250" s="385"/>
      <c r="Q250" s="66"/>
      <c r="R250" s="2"/>
      <c r="S250" s="2"/>
      <c r="T250" s="2"/>
      <c r="U250" s="134"/>
      <c r="V250" s="2"/>
      <c r="W250" s="2"/>
      <c r="X250" s="2"/>
      <c r="Y250" s="2"/>
      <c r="Z250" s="2"/>
      <c r="AA250" s="134"/>
      <c r="AB250" s="4"/>
    </row>
    <row r="251" spans="1:28" s="381" customFormat="1">
      <c r="A251" s="77"/>
      <c r="B251" s="4"/>
      <c r="C251" s="4"/>
      <c r="D251" s="4"/>
      <c r="E251" s="4"/>
      <c r="F251" s="4"/>
      <c r="G251" s="4"/>
      <c r="H251" s="4"/>
      <c r="I251" s="4"/>
      <c r="J251" s="4"/>
      <c r="K251" s="4"/>
      <c r="L251" s="4"/>
      <c r="M251" s="5"/>
      <c r="N251" s="5"/>
      <c r="O251" s="5"/>
      <c r="P251" s="385"/>
      <c r="Q251" s="66"/>
      <c r="R251" s="2"/>
      <c r="S251" s="2"/>
      <c r="T251" s="2"/>
      <c r="U251" s="134"/>
      <c r="V251" s="2"/>
      <c r="W251" s="2"/>
      <c r="X251" s="2"/>
      <c r="Y251" s="2"/>
      <c r="Z251" s="2"/>
      <c r="AA251" s="134"/>
      <c r="AB251" s="4"/>
    </row>
    <row r="252" spans="1:28" s="381" customFormat="1">
      <c r="A252" s="77"/>
      <c r="B252" s="4"/>
      <c r="C252" s="4"/>
      <c r="D252" s="4"/>
      <c r="E252" s="4"/>
      <c r="F252" s="4"/>
      <c r="G252" s="4"/>
      <c r="H252" s="4"/>
      <c r="I252" s="4"/>
      <c r="J252" s="4"/>
      <c r="K252" s="4"/>
      <c r="L252" s="4"/>
      <c r="M252" s="5"/>
      <c r="N252" s="5"/>
      <c r="O252" s="5"/>
      <c r="P252" s="385"/>
      <c r="Q252" s="396"/>
      <c r="R252" s="2"/>
      <c r="S252" s="2"/>
      <c r="T252" s="2"/>
      <c r="U252" s="134"/>
      <c r="V252" s="2"/>
      <c r="W252" s="2"/>
      <c r="X252" s="2"/>
      <c r="Y252" s="2"/>
      <c r="Z252" s="2"/>
      <c r="AA252" s="134"/>
      <c r="AB252" s="4"/>
    </row>
    <row r="253" spans="1:28" s="381" customFormat="1">
      <c r="A253" s="77"/>
      <c r="B253" s="4"/>
      <c r="C253" s="4"/>
      <c r="D253" s="4"/>
      <c r="E253" s="4"/>
      <c r="F253" s="4"/>
      <c r="G253" s="4"/>
      <c r="H253" s="4"/>
      <c r="I253" s="4"/>
      <c r="J253" s="4"/>
      <c r="K253" s="4"/>
      <c r="L253" s="4"/>
      <c r="M253" s="5"/>
      <c r="N253" s="5"/>
      <c r="O253" s="5"/>
      <c r="P253" s="385"/>
      <c r="Q253" s="126"/>
      <c r="R253" s="2"/>
      <c r="S253" s="2"/>
      <c r="T253" s="2"/>
      <c r="U253" s="134"/>
      <c r="V253" s="2"/>
      <c r="W253" s="2"/>
      <c r="X253" s="2"/>
      <c r="Y253" s="2"/>
      <c r="Z253" s="2"/>
      <c r="AA253" s="134"/>
      <c r="AB253" s="4"/>
    </row>
    <row r="254" spans="1:28" s="381" customFormat="1">
      <c r="A254" s="77"/>
      <c r="B254" s="4"/>
      <c r="C254" s="4"/>
      <c r="D254" s="4"/>
      <c r="E254" s="4"/>
      <c r="F254" s="4"/>
      <c r="G254" s="4"/>
      <c r="H254" s="4"/>
      <c r="I254" s="4"/>
      <c r="J254" s="4"/>
      <c r="K254" s="4"/>
      <c r="L254" s="4"/>
      <c r="M254" s="5"/>
      <c r="N254" s="5"/>
      <c r="O254" s="5"/>
      <c r="P254" s="385"/>
      <c r="Q254" s="126"/>
      <c r="R254" s="2"/>
      <c r="S254" s="2"/>
      <c r="T254" s="2"/>
      <c r="U254" s="134"/>
      <c r="V254" s="2"/>
      <c r="W254" s="2"/>
      <c r="X254" s="2"/>
      <c r="Y254" s="2"/>
      <c r="Z254" s="2"/>
      <c r="AA254" s="134"/>
      <c r="AB254" s="4"/>
    </row>
    <row r="255" spans="1:28" s="381" customFormat="1">
      <c r="A255" s="77"/>
      <c r="B255" s="4"/>
      <c r="C255" s="4"/>
      <c r="D255" s="4"/>
      <c r="E255" s="4"/>
      <c r="F255" s="4"/>
      <c r="G255" s="4"/>
      <c r="H255" s="4"/>
      <c r="I255" s="4"/>
      <c r="J255" s="4"/>
      <c r="K255" s="4"/>
      <c r="L255" s="4"/>
      <c r="M255" s="5"/>
      <c r="N255" s="5"/>
      <c r="O255" s="5"/>
      <c r="P255" s="385"/>
      <c r="Q255" s="2"/>
      <c r="R255" s="2"/>
      <c r="S255" s="2"/>
      <c r="T255" s="2"/>
      <c r="U255" s="134"/>
      <c r="V255" s="2"/>
      <c r="W255" s="2"/>
      <c r="X255" s="2"/>
      <c r="Y255" s="2"/>
      <c r="Z255" s="2"/>
      <c r="AA255" s="134"/>
      <c r="AB255" s="4"/>
    </row>
    <row r="256" spans="1:28">
      <c r="P256" s="385"/>
    </row>
    <row r="257" spans="16:16">
      <c r="P257" s="385"/>
    </row>
    <row r="258" spans="16:16">
      <c r="P258" s="385"/>
    </row>
    <row r="259" spans="16:16">
      <c r="P259" s="385"/>
    </row>
    <row r="260" spans="16:16">
      <c r="P260" s="385"/>
    </row>
    <row r="261" spans="16:16">
      <c r="P261" s="385"/>
    </row>
    <row r="262" spans="16:16">
      <c r="P262" s="385"/>
    </row>
    <row r="263" spans="16:16">
      <c r="P263" s="385"/>
    </row>
    <row r="264" spans="16:16">
      <c r="P264" s="385"/>
    </row>
    <row r="265" spans="16:16">
      <c r="P265" s="385"/>
    </row>
    <row r="266" spans="16:16">
      <c r="P266" s="385"/>
    </row>
    <row r="267" spans="16:16">
      <c r="P267" s="385"/>
    </row>
    <row r="268" spans="16:16">
      <c r="P268" s="385"/>
    </row>
    <row r="269" spans="16:16">
      <c r="P269" s="385"/>
    </row>
    <row r="270" spans="16:16">
      <c r="P270" s="385"/>
    </row>
    <row r="271" spans="16:16">
      <c r="P271" s="385"/>
    </row>
    <row r="272" spans="16:16">
      <c r="P272" s="385"/>
    </row>
    <row r="273" spans="16:16">
      <c r="P273" s="385"/>
    </row>
    <row r="274" spans="16:16">
      <c r="P274" s="385"/>
    </row>
    <row r="275" spans="16:16">
      <c r="P275" s="385"/>
    </row>
    <row r="276" spans="16:16">
      <c r="P276" s="385"/>
    </row>
    <row r="277" spans="16:16">
      <c r="P277" s="385"/>
    </row>
    <row r="278" spans="16:16">
      <c r="P278" s="385"/>
    </row>
    <row r="279" spans="16:16">
      <c r="P279" s="385"/>
    </row>
    <row r="280" spans="16:16">
      <c r="P280" s="385"/>
    </row>
    <row r="281" spans="16:16">
      <c r="P281" s="385"/>
    </row>
    <row r="282" spans="16:16">
      <c r="P282" s="385"/>
    </row>
    <row r="283" spans="16:16">
      <c r="P283" s="385"/>
    </row>
    <row r="284" spans="16:16">
      <c r="P284" s="385"/>
    </row>
    <row r="285" spans="16:16">
      <c r="P285" s="385"/>
    </row>
    <row r="286" spans="16:16">
      <c r="P286" s="385"/>
    </row>
    <row r="287" spans="16:16">
      <c r="P287" s="385"/>
    </row>
    <row r="288" spans="16:16">
      <c r="P288" s="385"/>
    </row>
    <row r="289" spans="16:16">
      <c r="P289" s="385"/>
    </row>
    <row r="290" spans="16:16">
      <c r="P290" s="385"/>
    </row>
    <row r="291" spans="16:16">
      <c r="P291" s="385"/>
    </row>
    <row r="292" spans="16:16">
      <c r="P292" s="385"/>
    </row>
    <row r="293" spans="16:16">
      <c r="P293" s="385"/>
    </row>
    <row r="294" spans="16:16">
      <c r="P294" s="385"/>
    </row>
    <row r="295" spans="16:16">
      <c r="P295" s="385"/>
    </row>
    <row r="296" spans="16:16">
      <c r="P296" s="385"/>
    </row>
    <row r="297" spans="16:16">
      <c r="P297" s="385"/>
    </row>
    <row r="298" spans="16:16">
      <c r="P298" s="385"/>
    </row>
    <row r="299" spans="16:16">
      <c r="P299" s="385"/>
    </row>
    <row r="300" spans="16:16">
      <c r="P300" s="385"/>
    </row>
    <row r="301" spans="16:16">
      <c r="P301" s="385"/>
    </row>
    <row r="302" spans="16:16">
      <c r="P302" s="385"/>
    </row>
    <row r="303" spans="16:16">
      <c r="P303" s="385"/>
    </row>
    <row r="304" spans="16:16">
      <c r="P304" s="385"/>
    </row>
    <row r="305" spans="16:16">
      <c r="P305" s="385"/>
    </row>
    <row r="306" spans="16:16">
      <c r="P306" s="385"/>
    </row>
    <row r="307" spans="16:16">
      <c r="P307" s="385"/>
    </row>
    <row r="308" spans="16:16">
      <c r="P308" s="385"/>
    </row>
    <row r="309" spans="16:16">
      <c r="P309" s="385"/>
    </row>
    <row r="310" spans="16:16">
      <c r="P310" s="385"/>
    </row>
    <row r="311" spans="16:16">
      <c r="P311" s="385"/>
    </row>
    <row r="312" spans="16:16">
      <c r="P312" s="385"/>
    </row>
    <row r="313" spans="16:16">
      <c r="P313" s="385"/>
    </row>
    <row r="314" spans="16:16">
      <c r="P314" s="385"/>
    </row>
    <row r="315" spans="16:16">
      <c r="P315" s="385"/>
    </row>
    <row r="316" spans="16:16">
      <c r="P316" s="385"/>
    </row>
    <row r="317" spans="16:16">
      <c r="P317" s="385"/>
    </row>
    <row r="318" spans="16:16">
      <c r="P318" s="385"/>
    </row>
    <row r="319" spans="16:16">
      <c r="P319" s="385"/>
    </row>
    <row r="320" spans="16:16">
      <c r="P320" s="385"/>
    </row>
    <row r="321" spans="16:16">
      <c r="P321" s="385"/>
    </row>
    <row r="322" spans="16:16">
      <c r="P322" s="386"/>
    </row>
    <row r="323" spans="16:16">
      <c r="P323" s="387"/>
    </row>
    <row r="324" spans="16:16">
      <c r="P324" s="387"/>
    </row>
    <row r="325" spans="16:16">
      <c r="P325" s="382"/>
    </row>
    <row r="326" spans="16:16">
      <c r="P326" s="382"/>
    </row>
    <row r="327" spans="16:16">
      <c r="P327" s="382"/>
    </row>
    <row r="328" spans="16:16">
      <c r="P328" s="382"/>
    </row>
    <row r="329" spans="16:16">
      <c r="P329" s="382"/>
    </row>
    <row r="330" spans="16:16">
      <c r="P330" s="382"/>
    </row>
    <row r="331" spans="16:16">
      <c r="P331" s="382"/>
    </row>
    <row r="332" spans="16:16">
      <c r="P332" s="382"/>
    </row>
    <row r="333" spans="16:16">
      <c r="P333" s="55"/>
    </row>
    <row r="334" spans="16:16">
      <c r="P334" s="55"/>
    </row>
    <row r="335" spans="16:16">
      <c r="P335" s="382"/>
    </row>
    <row r="336" spans="16:16">
      <c r="P336" s="382"/>
    </row>
    <row r="337" spans="16:16">
      <c r="P337" s="382"/>
    </row>
    <row r="338" spans="16:16">
      <c r="P338" s="382"/>
    </row>
    <row r="339" spans="16:16">
      <c r="P339" s="382"/>
    </row>
    <row r="340" spans="16:16">
      <c r="P340" s="382"/>
    </row>
    <row r="341" spans="16:16">
      <c r="P341" s="385"/>
    </row>
    <row r="342" spans="16:16">
      <c r="P342" s="385"/>
    </row>
    <row r="343" spans="16:16">
      <c r="P343" s="385"/>
    </row>
    <row r="344" spans="16:16">
      <c r="P344" s="385"/>
    </row>
    <row r="345" spans="16:16">
      <c r="P345" s="385"/>
    </row>
    <row r="346" spans="16:16">
      <c r="P346" s="385"/>
    </row>
    <row r="347" spans="16:16">
      <c r="P347" s="385"/>
    </row>
    <row r="348" spans="16:16">
      <c r="P348" s="385"/>
    </row>
    <row r="349" spans="16:16">
      <c r="P349" s="385"/>
    </row>
    <row r="350" spans="16:16">
      <c r="P350" s="385"/>
    </row>
    <row r="351" spans="16:16">
      <c r="P351" s="385"/>
    </row>
    <row r="352" spans="16:16">
      <c r="P352" s="385"/>
    </row>
    <row r="353" spans="16:16">
      <c r="P353" s="385"/>
    </row>
    <row r="354" spans="16:16">
      <c r="P354" s="385"/>
    </row>
    <row r="355" spans="16:16">
      <c r="P355" s="385"/>
    </row>
    <row r="356" spans="16:16">
      <c r="P356" s="385"/>
    </row>
    <row r="357" spans="16:16">
      <c r="P357" s="385"/>
    </row>
    <row r="358" spans="16:16">
      <c r="P358" s="385"/>
    </row>
    <row r="359" spans="16:16">
      <c r="P359" s="385"/>
    </row>
    <row r="360" spans="16:16">
      <c r="P360" s="385"/>
    </row>
    <row r="361" spans="16:16">
      <c r="P361" s="385"/>
    </row>
    <row r="362" spans="16:16">
      <c r="P362" s="385"/>
    </row>
    <row r="363" spans="16:16">
      <c r="P363" s="385"/>
    </row>
    <row r="364" spans="16:16">
      <c r="P364" s="385"/>
    </row>
    <row r="365" spans="16:16">
      <c r="P365" s="385"/>
    </row>
    <row r="366" spans="16:16">
      <c r="P366" s="385"/>
    </row>
    <row r="367" spans="16:16">
      <c r="P367" s="385"/>
    </row>
    <row r="368" spans="16:16">
      <c r="P368" s="385"/>
    </row>
    <row r="369" spans="16:16">
      <c r="P369" s="385"/>
    </row>
    <row r="370" spans="16:16">
      <c r="P370" s="385"/>
    </row>
    <row r="371" spans="16:16">
      <c r="P371" s="385"/>
    </row>
    <row r="372" spans="16:16">
      <c r="P372" s="385"/>
    </row>
    <row r="373" spans="16:16">
      <c r="P373" s="385"/>
    </row>
    <row r="374" spans="16:16">
      <c r="P374" s="385"/>
    </row>
    <row r="375" spans="16:16">
      <c r="P375" s="385"/>
    </row>
    <row r="376" spans="16:16">
      <c r="P376" s="385"/>
    </row>
    <row r="377" spans="16:16">
      <c r="P377" s="385"/>
    </row>
    <row r="378" spans="16:16">
      <c r="P378" s="385"/>
    </row>
    <row r="379" spans="16:16">
      <c r="P379" s="385"/>
    </row>
    <row r="380" spans="16:16">
      <c r="P380" s="385"/>
    </row>
    <row r="381" spans="16:16">
      <c r="P381" s="385"/>
    </row>
    <row r="382" spans="16:16">
      <c r="P382" s="385"/>
    </row>
    <row r="383" spans="16:16">
      <c r="P383" s="385"/>
    </row>
    <row r="384" spans="16:16">
      <c r="P384" s="385"/>
    </row>
    <row r="385" spans="16:16">
      <c r="P385" s="385"/>
    </row>
    <row r="391" spans="16:16">
      <c r="P391" s="391"/>
    </row>
    <row r="392" spans="16:16">
      <c r="P392" s="391"/>
    </row>
    <row r="393" spans="16:16">
      <c r="P393" s="391"/>
    </row>
    <row r="394" spans="16:16">
      <c r="P394" s="392"/>
    </row>
    <row r="395" spans="16:16">
      <c r="P395" s="394"/>
    </row>
    <row r="396" spans="16:16">
      <c r="P396" s="391"/>
    </row>
    <row r="397" spans="16:16">
      <c r="P397" s="391"/>
    </row>
    <row r="398" spans="16:16">
      <c r="P398" s="391"/>
    </row>
    <row r="399" spans="16:16">
      <c r="P399" s="391"/>
    </row>
    <row r="400" spans="16:16">
      <c r="P400" s="391"/>
    </row>
    <row r="401" spans="16:16">
      <c r="P401" s="391"/>
    </row>
    <row r="402" spans="16:16">
      <c r="P402" s="397"/>
    </row>
    <row r="403" spans="16:16">
      <c r="P403" s="398"/>
    </row>
    <row r="404" spans="16:16">
      <c r="P404" s="398"/>
    </row>
  </sheetData>
  <mergeCells count="16">
    <mergeCell ref="A211:O211"/>
    <mergeCell ref="O3:O4"/>
    <mergeCell ref="N3:N4"/>
    <mergeCell ref="M3:M4"/>
    <mergeCell ref="L3:L4"/>
    <mergeCell ref="J3:J4"/>
    <mergeCell ref="B3:B4"/>
    <mergeCell ref="D3:D4"/>
    <mergeCell ref="I3:I4"/>
    <mergeCell ref="K3:K4"/>
    <mergeCell ref="A3:A4"/>
    <mergeCell ref="H3:H4"/>
    <mergeCell ref="G3:G4"/>
    <mergeCell ref="F3:F4"/>
    <mergeCell ref="E3:E4"/>
    <mergeCell ref="C3:C4"/>
  </mergeCells>
  <hyperlinks>
    <hyperlink ref="A1" location="Menu!A1" display="Return to Menu" xr:uid="{00000000-0004-0000-0300-000000000000}"/>
  </hyperlinks>
  <printOptions verticalCentered="1"/>
  <pageMargins left="0.74803149606299202" right="0.196850393700787" top="0.23622047244094499" bottom="0.23622047244094499" header="0.70866141732283505" footer="0.23622047244094499"/>
  <pageSetup paperSize="9" scale="44" orientation="portrait" r:id="rId1"/>
  <headerFooter alignWithMargins="0">
    <oddFooter>&amp;L&amp;1#&amp;"Calibri"&amp;10&amp;K0078D7This document is for CBN internal consumption</oddFooter>
  </headerFooter>
  <rowBreaks count="1" manualBreakCount="1">
    <brk id="99"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57"/>
  <sheetViews>
    <sheetView view="pageBreakPreview" zoomScale="80" zoomScaleNormal="100" zoomScaleSheetLayoutView="80" workbookViewId="0">
      <pane xSplit="1" ySplit="6" topLeftCell="B41" activePane="bottomRight" state="frozen"/>
      <selection activeCell="E10" sqref="E10"/>
      <selection pane="topRight" activeCell="E10" sqref="E10"/>
      <selection pane="bottomLeft" activeCell="E10" sqref="E10"/>
      <selection pane="bottomRight"/>
    </sheetView>
  </sheetViews>
  <sheetFormatPr defaultColWidth="8.7265625" defaultRowHeight="14"/>
  <cols>
    <col min="1" max="1" width="9.1796875" style="71" customWidth="1"/>
    <col min="2" max="2" width="16.81640625" style="23" customWidth="1"/>
    <col min="3" max="3" width="19.1796875" style="23" customWidth="1"/>
    <col min="4" max="6" width="16.81640625" style="23" customWidth="1"/>
    <col min="7" max="7" width="11.1796875" style="23" customWidth="1"/>
    <col min="8" max="8" width="13.26953125" style="23" bestFit="1" customWidth="1"/>
    <col min="9" max="11" width="8.7265625" style="23"/>
    <col min="12" max="12" width="10.54296875" style="23" bestFit="1" customWidth="1"/>
    <col min="13" max="16384" width="8.7265625" style="23"/>
  </cols>
  <sheetData>
    <row r="1" spans="1:8" ht="25">
      <c r="A1" s="795" t="s">
        <v>622</v>
      </c>
    </row>
    <row r="2" spans="1:8" s="1124" customFormat="1" ht="18" thickBot="1">
      <c r="A2" s="168" t="s">
        <v>1422</v>
      </c>
      <c r="B2" s="44"/>
      <c r="C2" s="44"/>
      <c r="D2" s="44"/>
      <c r="E2" s="44"/>
      <c r="F2" s="44"/>
      <c r="H2" s="1265"/>
    </row>
    <row r="3" spans="1:8" s="37" customFormat="1" ht="15">
      <c r="A3" s="176"/>
      <c r="B3" s="177" t="s">
        <v>177</v>
      </c>
      <c r="C3" s="177" t="s">
        <v>177</v>
      </c>
      <c r="D3" s="177" t="s">
        <v>178</v>
      </c>
      <c r="E3" s="1845" t="s">
        <v>179</v>
      </c>
      <c r="F3" s="1855"/>
    </row>
    <row r="4" spans="1:8" s="37" customFormat="1" ht="15">
      <c r="A4" s="178"/>
      <c r="B4" s="10" t="s">
        <v>180</v>
      </c>
      <c r="C4" s="10" t="s">
        <v>181</v>
      </c>
      <c r="D4" s="10" t="s">
        <v>557</v>
      </c>
      <c r="E4" s="1881" t="s">
        <v>6</v>
      </c>
      <c r="F4" s="1882"/>
    </row>
    <row r="5" spans="1:8" s="37" customFormat="1" ht="15">
      <c r="A5" s="148" t="s">
        <v>17</v>
      </c>
      <c r="B5" s="10" t="s">
        <v>182</v>
      </c>
      <c r="C5" s="10" t="s">
        <v>183</v>
      </c>
      <c r="D5" s="10"/>
      <c r="E5" s="10" t="s">
        <v>184</v>
      </c>
      <c r="F5" s="179" t="s">
        <v>178</v>
      </c>
    </row>
    <row r="6" spans="1:8" s="37" customFormat="1" ht="15.5" thickBot="1">
      <c r="A6" s="180"/>
      <c r="B6" s="11"/>
      <c r="C6" s="11"/>
      <c r="D6" s="11"/>
      <c r="E6" s="11" t="s">
        <v>181</v>
      </c>
      <c r="F6" s="181" t="s">
        <v>557</v>
      </c>
    </row>
    <row r="7" spans="1:8">
      <c r="A7" s="1195" t="s">
        <v>185</v>
      </c>
      <c r="B7" s="329">
        <v>243.5</v>
      </c>
      <c r="C7" s="329">
        <v>2561607</v>
      </c>
      <c r="D7" s="330">
        <v>19.4071</v>
      </c>
      <c r="E7" s="331">
        <v>10519.946611909651</v>
      </c>
      <c r="F7" s="332">
        <v>7.9700616016427098E-2</v>
      </c>
      <c r="H7" s="67"/>
    </row>
    <row r="8" spans="1:8">
      <c r="A8" s="1195" t="s">
        <v>186</v>
      </c>
      <c r="B8" s="329">
        <v>244.79166666666666</v>
      </c>
      <c r="C8" s="329">
        <v>2403235</v>
      </c>
      <c r="D8" s="330">
        <v>20.345099999999999</v>
      </c>
      <c r="E8" s="331">
        <v>9817.4706382978729</v>
      </c>
      <c r="F8" s="332">
        <v>8.3111897872340426E-2</v>
      </c>
      <c r="H8" s="67"/>
    </row>
    <row r="9" spans="1:8">
      <c r="A9" s="1195" t="s">
        <v>187</v>
      </c>
      <c r="B9" s="329">
        <v>247.16666666666666</v>
      </c>
      <c r="C9" s="329">
        <v>2164534</v>
      </c>
      <c r="D9" s="330">
        <v>18.667300000000001</v>
      </c>
      <c r="E9" s="331">
        <v>8757.3863789615643</v>
      </c>
      <c r="F9" s="332">
        <v>7.5525151719487538E-2</v>
      </c>
      <c r="H9" s="67"/>
    </row>
    <row r="10" spans="1:8">
      <c r="A10" s="1195" t="s">
        <v>188</v>
      </c>
      <c r="B10" s="329">
        <v>247.75</v>
      </c>
      <c r="C10" s="329">
        <v>2614286</v>
      </c>
      <c r="D10" s="330">
        <v>16.281500000000001</v>
      </c>
      <c r="E10" s="331">
        <v>10552.11301715439</v>
      </c>
      <c r="F10" s="332">
        <v>6.571745711402624E-2</v>
      </c>
      <c r="H10" s="67"/>
    </row>
    <row r="11" spans="1:8">
      <c r="A11" s="1195" t="s">
        <v>189</v>
      </c>
      <c r="B11" s="329">
        <v>247.2833333333333</v>
      </c>
      <c r="C11" s="329">
        <v>2803920</v>
      </c>
      <c r="D11" s="330">
        <v>13.778600000000001</v>
      </c>
      <c r="E11" s="331">
        <v>11338.896003235157</v>
      </c>
      <c r="F11" s="332">
        <v>5.5719889465525384E-2</v>
      </c>
      <c r="H11" s="67"/>
    </row>
    <row r="12" spans="1:8">
      <c r="A12" s="1195" t="s">
        <v>190</v>
      </c>
      <c r="B12" s="329">
        <v>248.0333333333333</v>
      </c>
      <c r="C12" s="329">
        <v>3535360</v>
      </c>
      <c r="D12" s="330">
        <v>24.958500000000001</v>
      </c>
      <c r="E12" s="331">
        <v>14253.568068807957</v>
      </c>
      <c r="F12" s="332">
        <v>0.10062558795860772</v>
      </c>
      <c r="H12" s="67"/>
    </row>
    <row r="13" spans="1:8">
      <c r="A13" s="1195" t="s">
        <v>191</v>
      </c>
      <c r="B13" s="329">
        <v>246.2</v>
      </c>
      <c r="C13" s="329">
        <v>4951035</v>
      </c>
      <c r="D13" s="330">
        <v>26.6997</v>
      </c>
      <c r="E13" s="331">
        <v>20109.80909829407</v>
      </c>
      <c r="F13" s="332">
        <v>0.10844719740048742</v>
      </c>
      <c r="H13" s="67"/>
    </row>
    <row r="14" spans="1:8">
      <c r="A14" s="1195" t="s">
        <v>192</v>
      </c>
      <c r="B14" s="329">
        <v>243.5</v>
      </c>
      <c r="C14" s="329">
        <v>4900697</v>
      </c>
      <c r="D14" s="330">
        <v>56.181400000000004</v>
      </c>
      <c r="E14" s="331">
        <v>20126.06570841889</v>
      </c>
      <c r="F14" s="332">
        <v>0.23072443531827516</v>
      </c>
      <c r="H14" s="67"/>
    </row>
    <row r="15" spans="1:8">
      <c r="A15" s="1195" t="s">
        <v>193</v>
      </c>
      <c r="B15" s="329">
        <v>246.91</v>
      </c>
      <c r="C15" s="329">
        <v>4682186</v>
      </c>
      <c r="D15" s="330">
        <v>54.832500000000003</v>
      </c>
      <c r="E15" s="331">
        <v>18963.128265359846</v>
      </c>
      <c r="F15" s="332">
        <v>0.22207484508525374</v>
      </c>
      <c r="H15" s="67"/>
    </row>
    <row r="16" spans="1:8">
      <c r="A16" s="1195" t="s">
        <v>194</v>
      </c>
      <c r="B16" s="329">
        <v>244.87</v>
      </c>
      <c r="C16" s="329">
        <v>5066202</v>
      </c>
      <c r="D16" s="330">
        <v>57.839199999999998</v>
      </c>
      <c r="E16" s="331">
        <v>20689.353534528524</v>
      </c>
      <c r="F16" s="332">
        <v>0.23620369992240781</v>
      </c>
      <c r="H16" s="67"/>
    </row>
    <row r="17" spans="1:8">
      <c r="A17" s="1195" t="s">
        <v>195</v>
      </c>
      <c r="B17" s="329">
        <v>244.72</v>
      </c>
      <c r="C17" s="329">
        <v>5652178</v>
      </c>
      <c r="D17" s="330">
        <v>124.89100000000001</v>
      </c>
      <c r="E17" s="331">
        <v>23096.510297482837</v>
      </c>
      <c r="F17" s="332">
        <v>0.51034243216737496</v>
      </c>
      <c r="H17" s="67"/>
    </row>
    <row r="18" spans="1:8">
      <c r="A18" s="1195" t="s">
        <v>196</v>
      </c>
      <c r="B18" s="329">
        <v>247.41</v>
      </c>
      <c r="C18" s="329">
        <v>7358580</v>
      </c>
      <c r="D18" s="330">
        <v>170.2353</v>
      </c>
      <c r="E18" s="331">
        <v>29742.451800654784</v>
      </c>
      <c r="F18" s="332">
        <v>0.68806960106705473</v>
      </c>
      <c r="H18" s="67"/>
    </row>
    <row r="19" spans="1:8">
      <c r="A19" s="1195" t="s">
        <v>197</v>
      </c>
      <c r="B19" s="329">
        <v>225.14</v>
      </c>
      <c r="C19" s="329">
        <v>5151561</v>
      </c>
      <c r="D19" s="330">
        <v>205.4203</v>
      </c>
      <c r="E19" s="331">
        <v>22881.589233365907</v>
      </c>
      <c r="F19" s="332">
        <v>0.91241138846939684</v>
      </c>
      <c r="H19" s="67"/>
    </row>
    <row r="20" spans="1:8">
      <c r="A20" s="1195" t="s">
        <v>198</v>
      </c>
      <c r="B20" s="329">
        <v>247.51</v>
      </c>
      <c r="C20" s="329">
        <v>4910565</v>
      </c>
      <c r="D20" s="330">
        <v>310.17659999999995</v>
      </c>
      <c r="E20" s="331">
        <v>19839.865055957336</v>
      </c>
      <c r="F20" s="332">
        <v>1.2531881540139791</v>
      </c>
      <c r="H20" s="67"/>
    </row>
    <row r="21" spans="1:8">
      <c r="A21" s="1195">
        <v>1995</v>
      </c>
      <c r="B21" s="329">
        <v>247.24</v>
      </c>
      <c r="C21" s="329">
        <v>4826155</v>
      </c>
      <c r="D21" s="330">
        <v>466.59870000000001</v>
      </c>
      <c r="E21" s="331">
        <v>19520.122148519655</v>
      </c>
      <c r="F21" s="332">
        <v>1.8872298171816857</v>
      </c>
      <c r="H21" s="67"/>
    </row>
    <row r="22" spans="1:8">
      <c r="A22" s="1195">
        <v>1996</v>
      </c>
      <c r="B22" s="329">
        <v>249.63</v>
      </c>
      <c r="C22" s="329">
        <v>4050401</v>
      </c>
      <c r="D22" s="330">
        <v>406.31819999999999</v>
      </c>
      <c r="E22" s="331">
        <v>16225.617914513481</v>
      </c>
      <c r="F22" s="332">
        <v>1.6276817690181469</v>
      </c>
      <c r="H22" s="67"/>
    </row>
    <row r="23" spans="1:8">
      <c r="A23" s="1195">
        <v>1997</v>
      </c>
      <c r="B23" s="329">
        <v>250</v>
      </c>
      <c r="C23" s="329">
        <v>3665107</v>
      </c>
      <c r="D23" s="330">
        <v>391.92409999999995</v>
      </c>
      <c r="E23" s="331">
        <v>14660.428</v>
      </c>
      <c r="F23" s="332">
        <v>1.5676963999999998</v>
      </c>
      <c r="H23" s="67"/>
    </row>
    <row r="24" spans="1:8">
      <c r="A24" s="1195">
        <v>1998</v>
      </c>
      <c r="B24" s="329">
        <v>249.25</v>
      </c>
      <c r="C24" s="329">
        <v>7754672</v>
      </c>
      <c r="D24" s="330">
        <v>1198.6478</v>
      </c>
      <c r="E24" s="331">
        <v>31112.024072216649</v>
      </c>
      <c r="F24" s="332">
        <v>4.8090182547642923</v>
      </c>
      <c r="H24" s="67"/>
    </row>
    <row r="25" spans="1:8">
      <c r="A25" s="1195">
        <v>1999</v>
      </c>
      <c r="B25" s="329">
        <v>249.76</v>
      </c>
      <c r="C25" s="329">
        <v>8620745</v>
      </c>
      <c r="D25" s="330">
        <v>1413.1255000000001</v>
      </c>
      <c r="E25" s="331">
        <v>34516.115470852019</v>
      </c>
      <c r="F25" s="332">
        <v>5.6579336162716212</v>
      </c>
      <c r="H25" s="67"/>
    </row>
    <row r="26" spans="1:8">
      <c r="A26" s="1195">
        <v>2000</v>
      </c>
      <c r="B26" s="329">
        <v>248.88</v>
      </c>
      <c r="C26" s="329">
        <v>10297889</v>
      </c>
      <c r="D26" s="330">
        <v>2095.4781000000003</v>
      </c>
      <c r="E26" s="331">
        <v>41376.924622307939</v>
      </c>
      <c r="F26" s="332">
        <v>8.4196323529411785</v>
      </c>
      <c r="H26" s="67"/>
    </row>
    <row r="27" spans="1:8">
      <c r="A27" s="1195">
        <v>2001</v>
      </c>
      <c r="B27" s="329">
        <v>250.88</v>
      </c>
      <c r="C27" s="329">
        <v>10193442</v>
      </c>
      <c r="D27" s="330">
        <v>2256.3817000000004</v>
      </c>
      <c r="E27" s="331">
        <v>40630.747767857145</v>
      </c>
      <c r="F27" s="332">
        <v>8.9938683832908186</v>
      </c>
      <c r="H27" s="67"/>
    </row>
    <row r="28" spans="1:8">
      <c r="A28" s="1195">
        <v>2002</v>
      </c>
      <c r="B28" s="329">
        <v>252</v>
      </c>
      <c r="C28" s="329">
        <v>5339419</v>
      </c>
      <c r="D28" s="330">
        <v>2325.7191000000003</v>
      </c>
      <c r="E28" s="331">
        <v>21188.170634920636</v>
      </c>
      <c r="F28" s="332">
        <v>9.2290440476190483</v>
      </c>
      <c r="H28" s="67"/>
    </row>
    <row r="29" spans="1:8">
      <c r="A29" s="1195">
        <v>2003</v>
      </c>
      <c r="B29" s="329">
        <v>248</v>
      </c>
      <c r="C29" s="329">
        <v>12526643</v>
      </c>
      <c r="D29" s="330">
        <v>8928.4</v>
      </c>
      <c r="E29" s="331">
        <v>50510.657258064515</v>
      </c>
      <c r="F29" s="332">
        <v>36.001612903225805</v>
      </c>
      <c r="H29" s="67"/>
    </row>
    <row r="30" spans="1:8">
      <c r="A30" s="1195">
        <v>2004</v>
      </c>
      <c r="B30" s="329">
        <v>256</v>
      </c>
      <c r="C30" s="329">
        <v>13997898</v>
      </c>
      <c r="D30" s="330">
        <v>10996.044699999999</v>
      </c>
      <c r="E30" s="331">
        <v>54679.2890625</v>
      </c>
      <c r="F30" s="332">
        <v>42.953299609374994</v>
      </c>
      <c r="H30" s="67"/>
    </row>
    <row r="31" spans="1:8">
      <c r="A31" s="1195">
        <v>2005</v>
      </c>
      <c r="B31" s="333">
        <v>248</v>
      </c>
      <c r="C31" s="329">
        <v>14638511</v>
      </c>
      <c r="D31" s="330">
        <v>13915.415999999999</v>
      </c>
      <c r="E31" s="331">
        <v>59026.254032258068</v>
      </c>
      <c r="F31" s="332">
        <v>56.11054838709677</v>
      </c>
      <c r="H31" s="67"/>
    </row>
    <row r="32" spans="1:8">
      <c r="A32" s="1195">
        <v>2006</v>
      </c>
      <c r="B32" s="333">
        <v>247</v>
      </c>
      <c r="C32" s="329">
        <v>14927414</v>
      </c>
      <c r="D32" s="330">
        <v>16492.064019999998</v>
      </c>
      <c r="E32" s="331">
        <v>60434.874493927127</v>
      </c>
      <c r="F32" s="332">
        <v>66.769489959514161</v>
      </c>
      <c r="H32" s="67"/>
    </row>
    <row r="33" spans="1:13">
      <c r="A33" s="1195">
        <v>2007</v>
      </c>
      <c r="B33" s="333">
        <v>246</v>
      </c>
      <c r="C33" s="329">
        <v>19895613</v>
      </c>
      <c r="D33" s="330">
        <v>28111.190409999999</v>
      </c>
      <c r="E33" s="331">
        <v>80876.475609756104</v>
      </c>
      <c r="F33" s="332">
        <v>114.27313174796748</v>
      </c>
      <c r="H33" s="67"/>
    </row>
    <row r="34" spans="1:13">
      <c r="A34" s="1195">
        <v>2008</v>
      </c>
      <c r="B34" s="333">
        <v>251</v>
      </c>
      <c r="C34" s="329">
        <v>30172925</v>
      </c>
      <c r="D34" s="330">
        <v>43357.416039999996</v>
      </c>
      <c r="E34" s="331">
        <v>120210.85657370518</v>
      </c>
      <c r="F34" s="332">
        <v>172.73870932270916</v>
      </c>
      <c r="H34" s="67"/>
    </row>
    <row r="35" spans="1:13">
      <c r="A35" s="1195">
        <v>2009</v>
      </c>
      <c r="B35" s="333">
        <v>251</v>
      </c>
      <c r="C35" s="329">
        <v>29159780</v>
      </c>
      <c r="D35" s="330">
        <v>29390.953149999998</v>
      </c>
      <c r="E35" s="331">
        <v>116174.42231075697</v>
      </c>
      <c r="F35" s="332">
        <v>117.09543087649402</v>
      </c>
      <c r="H35" s="67"/>
    </row>
    <row r="36" spans="1:13">
      <c r="A36" s="1195">
        <v>2010</v>
      </c>
      <c r="B36" s="333">
        <v>251</v>
      </c>
      <c r="C36" s="329">
        <v>33973919</v>
      </c>
      <c r="D36" s="330">
        <v>19675.506369999996</v>
      </c>
      <c r="E36" s="331">
        <v>135354.25896414343</v>
      </c>
      <c r="F36" s="332">
        <v>78.388471593625482</v>
      </c>
      <c r="H36" s="67"/>
    </row>
    <row r="37" spans="1:13">
      <c r="A37" s="1195">
        <v>2011</v>
      </c>
      <c r="B37" s="333">
        <v>249</v>
      </c>
      <c r="C37" s="329">
        <v>37718585</v>
      </c>
      <c r="D37" s="330">
        <v>22302.64604</v>
      </c>
      <c r="E37" s="331">
        <v>151480.2610441767</v>
      </c>
      <c r="F37" s="332">
        <v>89.568859598393573</v>
      </c>
      <c r="H37" s="67"/>
    </row>
    <row r="38" spans="1:13">
      <c r="A38" s="1195">
        <v>2012</v>
      </c>
      <c r="B38" s="333">
        <v>248</v>
      </c>
      <c r="C38" s="329">
        <v>12045833</v>
      </c>
      <c r="D38" s="330">
        <v>7461.6344921066011</v>
      </c>
      <c r="E38" s="331">
        <v>48571.907258064515</v>
      </c>
      <c r="F38" s="332">
        <v>30.087235855268553</v>
      </c>
      <c r="G38" s="114"/>
      <c r="H38" s="67"/>
    </row>
    <row r="39" spans="1:13">
      <c r="A39" s="1195">
        <v>2013</v>
      </c>
      <c r="B39" s="333">
        <v>248</v>
      </c>
      <c r="C39" s="329">
        <v>14145839</v>
      </c>
      <c r="D39" s="330">
        <v>7674.8568987941708</v>
      </c>
      <c r="E39" s="331">
        <v>57039.673387096773</v>
      </c>
      <c r="F39" s="332">
        <v>30.947003624170044</v>
      </c>
      <c r="G39" s="1266"/>
      <c r="H39" s="1266"/>
      <c r="I39" s="114"/>
      <c r="J39" s="114"/>
      <c r="K39" s="114"/>
      <c r="L39" s="114"/>
      <c r="M39" s="114"/>
    </row>
    <row r="40" spans="1:13">
      <c r="A40" s="1195">
        <v>2014</v>
      </c>
      <c r="B40" s="333">
        <v>248</v>
      </c>
      <c r="C40" s="329">
        <v>15365565</v>
      </c>
      <c r="D40" s="330">
        <v>7269.0792323107908</v>
      </c>
      <c r="E40" s="329">
        <v>61957.923387096773</v>
      </c>
      <c r="F40" s="334">
        <v>29.310803356091899</v>
      </c>
      <c r="G40" s="1266"/>
      <c r="H40" s="1266"/>
      <c r="I40" s="114"/>
      <c r="J40" s="114"/>
      <c r="K40" s="114"/>
      <c r="L40" s="114"/>
      <c r="M40" s="114"/>
    </row>
    <row r="41" spans="1:13">
      <c r="A41" s="1195">
        <v>2015</v>
      </c>
      <c r="B41" s="333">
        <v>247</v>
      </c>
      <c r="C41" s="329">
        <v>13466461</v>
      </c>
      <c r="D41" s="330">
        <v>6195.4614812672698</v>
      </c>
      <c r="E41" s="329">
        <v>54520.085020242914</v>
      </c>
      <c r="F41" s="334">
        <v>25.082840005130649</v>
      </c>
      <c r="G41" s="1266"/>
      <c r="H41" s="1266"/>
      <c r="L41" s="1267"/>
      <c r="M41" s="114"/>
    </row>
    <row r="42" spans="1:13">
      <c r="A42" s="1195">
        <v>2016</v>
      </c>
      <c r="B42" s="333">
        <v>248</v>
      </c>
      <c r="C42" s="329">
        <v>11719847</v>
      </c>
      <c r="D42" s="330">
        <v>5829.5599999999995</v>
      </c>
      <c r="E42" s="329">
        <v>47257.447580645159</v>
      </c>
      <c r="F42" s="334">
        <v>23.506290322580643</v>
      </c>
      <c r="G42" s="1266"/>
      <c r="H42" s="1266"/>
      <c r="L42" s="1267"/>
      <c r="M42" s="114"/>
    </row>
    <row r="43" spans="1:13">
      <c r="A43" s="1195">
        <v>2017</v>
      </c>
      <c r="B43" s="333">
        <v>248</v>
      </c>
      <c r="C43" s="329">
        <v>10808983</v>
      </c>
      <c r="D43" s="330">
        <v>5381.9097116671601</v>
      </c>
      <c r="E43" s="329">
        <v>43613.811238798975</v>
      </c>
      <c r="F43" s="334">
        <v>21.701248837367579</v>
      </c>
      <c r="G43" s="1266"/>
      <c r="H43" s="1266"/>
      <c r="L43" s="1267"/>
      <c r="M43" s="114"/>
    </row>
    <row r="44" spans="1:13">
      <c r="A44" s="1195">
        <v>2018</v>
      </c>
      <c r="B44" s="333">
        <v>249</v>
      </c>
      <c r="C44" s="333">
        <v>9019278</v>
      </c>
      <c r="D44" s="1739">
        <v>5035.3349496904693</v>
      </c>
      <c r="E44" s="333">
        <v>36227.225854716999</v>
      </c>
      <c r="F44" s="1740">
        <v>20.228448573228299</v>
      </c>
      <c r="G44" s="1266"/>
      <c r="H44" s="1266"/>
      <c r="L44" s="1267"/>
      <c r="M44" s="114"/>
    </row>
    <row r="45" spans="1:13">
      <c r="A45" s="1195">
        <v>2019</v>
      </c>
      <c r="B45" s="333">
        <v>247</v>
      </c>
      <c r="C45" s="333">
        <v>7275237</v>
      </c>
      <c r="D45" s="333">
        <v>4481.6683484941896</v>
      </c>
      <c r="E45" s="1741">
        <v>29541.125557690866</v>
      </c>
      <c r="F45" s="1740">
        <v>18.169838157592508</v>
      </c>
      <c r="G45" s="1137"/>
      <c r="H45" s="1137"/>
      <c r="L45" s="1267"/>
      <c r="M45" s="114"/>
    </row>
    <row r="46" spans="1:13" ht="15.65" customHeight="1">
      <c r="A46" s="1195">
        <v>2020</v>
      </c>
      <c r="B46" s="130">
        <v>249</v>
      </c>
      <c r="C46" s="1611">
        <v>20023553</v>
      </c>
      <c r="D46" s="1612">
        <v>15417.90342408487</v>
      </c>
      <c r="E46" s="1611">
        <v>80415.875502008028</v>
      </c>
      <c r="F46" s="1613">
        <v>61.919290859778599</v>
      </c>
      <c r="G46" s="1137"/>
      <c r="H46" s="1266"/>
      <c r="L46" s="1267"/>
      <c r="M46" s="114"/>
    </row>
    <row r="47" spans="1:13">
      <c r="A47" s="1195" t="s">
        <v>32</v>
      </c>
      <c r="B47" s="333">
        <v>64</v>
      </c>
      <c r="C47" s="329">
        <v>6467115</v>
      </c>
      <c r="D47" s="330">
        <v>4842.8208200071604</v>
      </c>
      <c r="E47" s="329">
        <v>101048.671875</v>
      </c>
      <c r="F47" s="334">
        <v>75.669075312611881</v>
      </c>
      <c r="G47" s="1137"/>
      <c r="H47" s="1266"/>
      <c r="L47" s="1267"/>
      <c r="M47" s="114"/>
    </row>
    <row r="48" spans="1:13">
      <c r="A48" s="1195" t="s">
        <v>33</v>
      </c>
      <c r="B48" s="333">
        <v>59</v>
      </c>
      <c r="C48" s="329">
        <v>3000495</v>
      </c>
      <c r="D48" s="330">
        <v>2530.72792603279</v>
      </c>
      <c r="E48" s="329">
        <v>50855.847457627118</v>
      </c>
      <c r="F48" s="334">
        <v>42.893693661572712</v>
      </c>
      <c r="G48" s="1137"/>
      <c r="H48" s="1266"/>
      <c r="L48" s="1267"/>
      <c r="M48" s="114"/>
    </row>
    <row r="49" spans="1:13">
      <c r="A49" s="1195" t="s">
        <v>34</v>
      </c>
      <c r="B49" s="333">
        <v>64</v>
      </c>
      <c r="C49" s="329">
        <v>5009530</v>
      </c>
      <c r="D49" s="330">
        <v>3825.6183235631797</v>
      </c>
      <c r="E49" s="329">
        <v>78273.90625</v>
      </c>
      <c r="F49" s="334">
        <v>59.775286305674683</v>
      </c>
      <c r="G49" s="1137"/>
      <c r="H49" s="1266"/>
      <c r="L49" s="1267"/>
      <c r="M49" s="114"/>
    </row>
    <row r="50" spans="1:13">
      <c r="A50" s="1195" t="s">
        <v>35</v>
      </c>
      <c r="B50" s="333">
        <v>62</v>
      </c>
      <c r="C50" s="329">
        <v>5546413</v>
      </c>
      <c r="D50" s="330">
        <v>4218.736354481739</v>
      </c>
      <c r="E50" s="329">
        <v>89458.274193548394</v>
      </c>
      <c r="F50" s="334">
        <v>68.044134749705464</v>
      </c>
      <c r="G50" s="1137"/>
      <c r="H50" s="1266"/>
      <c r="L50" s="1267"/>
      <c r="M50" s="114"/>
    </row>
    <row r="51" spans="1:13">
      <c r="A51" s="1195">
        <v>2021</v>
      </c>
      <c r="B51" s="130">
        <v>248</v>
      </c>
      <c r="C51" s="1611">
        <v>13010369</v>
      </c>
      <c r="D51" s="1612">
        <v>10097.873031259234</v>
      </c>
      <c r="E51" s="1611">
        <v>52461.165322580644</v>
      </c>
      <c r="F51" s="1613">
        <v>40.717229964754978</v>
      </c>
      <c r="G51" s="1137"/>
      <c r="H51" s="1266"/>
      <c r="L51" s="1267"/>
      <c r="M51" s="114"/>
    </row>
    <row r="52" spans="1:13">
      <c r="A52" s="1195" t="s">
        <v>32</v>
      </c>
      <c r="B52" s="333">
        <v>63</v>
      </c>
      <c r="C52" s="329">
        <v>3467217</v>
      </c>
      <c r="D52" s="330">
        <v>2625.5783232433387</v>
      </c>
      <c r="E52" s="329">
        <v>55035.190476190473</v>
      </c>
      <c r="F52" s="334">
        <v>41.675846400687917</v>
      </c>
      <c r="G52" s="1137"/>
      <c r="H52" s="1266"/>
      <c r="L52" s="1267"/>
      <c r="M52" s="114"/>
    </row>
    <row r="53" spans="1:13">
      <c r="A53" s="1195" t="s">
        <v>33</v>
      </c>
      <c r="B53" s="333">
        <v>59</v>
      </c>
      <c r="C53" s="329">
        <v>3213756</v>
      </c>
      <c r="D53" s="330">
        <v>2451.5852468177186</v>
      </c>
      <c r="E53" s="329">
        <v>54470.4406779661</v>
      </c>
      <c r="F53" s="334">
        <v>41.552292318944382</v>
      </c>
    </row>
    <row r="54" spans="1:13">
      <c r="A54" s="1195" t="s">
        <v>34</v>
      </c>
      <c r="B54" s="333">
        <v>64</v>
      </c>
      <c r="C54" s="329">
        <v>3569705</v>
      </c>
      <c r="D54" s="330">
        <v>2924.2474026703389</v>
      </c>
      <c r="E54" s="329">
        <v>55776.640625</v>
      </c>
      <c r="F54" s="334">
        <v>45.691365666724046</v>
      </c>
    </row>
    <row r="55" spans="1:13" ht="14.5" thickBot="1">
      <c r="A55" s="1204" t="s">
        <v>35</v>
      </c>
      <c r="B55" s="335">
        <v>62</v>
      </c>
      <c r="C55" s="336">
        <v>2759691</v>
      </c>
      <c r="D55" s="337">
        <v>2096.4620585278381</v>
      </c>
      <c r="E55" s="336">
        <v>44511.145161290326</v>
      </c>
      <c r="F55" s="1610">
        <v>33.813904169803841</v>
      </c>
      <c r="G55" s="1137"/>
      <c r="H55" s="1266"/>
      <c r="L55" s="1267"/>
      <c r="M55" s="114"/>
    </row>
    <row r="57" spans="1:13">
      <c r="A57" s="1429" t="s">
        <v>36</v>
      </c>
    </row>
  </sheetData>
  <mergeCells count="2">
    <mergeCell ref="E3:F3"/>
    <mergeCell ref="E4:F4"/>
  </mergeCells>
  <hyperlinks>
    <hyperlink ref="A1" location="Menu!A1" display="Return to Menu" xr:uid="{00000000-0004-0000-2700-000000000000}"/>
  </hyperlinks>
  <pageMargins left="0.96" right="0.7" top="0.63" bottom="0.52" header="0.3" footer="0.3"/>
  <pageSetup scale="86" orientation="portrait" r:id="rId1"/>
  <headerFooter>
    <oddFooter>&amp;L&amp;1#&amp;"Calibri"&amp;10&amp;K0078D7This document is for CBN internal consumption</oddFooter>
  </headerFooter>
  <rowBreaks count="1" manualBreakCount="1">
    <brk id="47"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I25"/>
  <sheetViews>
    <sheetView view="pageBreakPreview" zoomScale="80" zoomScaleNormal="100" zoomScaleSheetLayoutView="80" workbookViewId="0">
      <pane xSplit="1" ySplit="4" topLeftCell="B14" activePane="bottomRight" state="frozen"/>
      <selection activeCell="E10" sqref="E10"/>
      <selection pane="topRight" activeCell="E10" sqref="E10"/>
      <selection pane="bottomLeft" activeCell="E10" sqref="E10"/>
      <selection pane="bottomRight"/>
    </sheetView>
  </sheetViews>
  <sheetFormatPr defaultColWidth="9.1796875" defaultRowHeight="15"/>
  <cols>
    <col min="1" max="1" width="16.54296875" style="1312" customWidth="1"/>
    <col min="2" max="11" width="15.7265625" style="1273" customWidth="1"/>
    <col min="12" max="12" width="16.453125" style="1273" bestFit="1" customWidth="1"/>
    <col min="13" max="25" width="15.7265625" style="1273" customWidth="1"/>
    <col min="26" max="16384" width="9.1796875" style="1312"/>
  </cols>
  <sheetData>
    <row r="1" spans="1:87" s="565" customFormat="1" ht="25">
      <c r="A1" s="795" t="s">
        <v>622</v>
      </c>
      <c r="B1" s="519"/>
      <c r="C1" s="130"/>
      <c r="K1" s="519"/>
      <c r="L1" s="519"/>
      <c r="M1" s="519"/>
      <c r="N1" s="519"/>
      <c r="O1" s="519"/>
      <c r="P1" s="519"/>
      <c r="Q1" s="519"/>
      <c r="R1" s="519"/>
      <c r="S1" s="519"/>
      <c r="T1" s="519"/>
      <c r="U1" s="519"/>
      <c r="V1" s="519"/>
      <c r="W1" s="519"/>
      <c r="X1" s="519"/>
      <c r="Y1" s="519"/>
    </row>
    <row r="2" spans="1:87" s="565" customFormat="1" ht="40.5" customHeight="1" thickBot="1">
      <c r="A2" s="1887" t="s">
        <v>1423</v>
      </c>
      <c r="B2" s="1887"/>
      <c r="C2" s="1269"/>
      <c r="D2" s="1269"/>
      <c r="E2" s="1269"/>
      <c r="F2" s="1269"/>
      <c r="G2" s="1269"/>
      <c r="H2" s="1269"/>
      <c r="I2" s="1269"/>
      <c r="J2" s="1269"/>
      <c r="K2" s="1269"/>
      <c r="L2" s="1269"/>
      <c r="M2" s="1269"/>
      <c r="N2" s="1270"/>
      <c r="O2" s="1269"/>
      <c r="P2" s="1269"/>
      <c r="Q2" s="1269"/>
      <c r="R2" s="1269"/>
      <c r="S2" s="1269"/>
      <c r="T2" s="1269"/>
      <c r="U2" s="1269"/>
      <c r="V2" s="1269"/>
      <c r="W2" s="1269"/>
      <c r="X2" s="1269"/>
      <c r="Y2" s="1269"/>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row>
    <row r="3" spans="1:87" s="1273" customFormat="1" ht="25.5" customHeight="1">
      <c r="A3" s="1272"/>
      <c r="B3" s="1885" t="s">
        <v>667</v>
      </c>
      <c r="C3" s="1886"/>
      <c r="D3" s="1885" t="s">
        <v>717</v>
      </c>
      <c r="E3" s="1886"/>
      <c r="F3" s="1885" t="s">
        <v>668</v>
      </c>
      <c r="G3" s="1886"/>
      <c r="H3" s="1885" t="s">
        <v>716</v>
      </c>
      <c r="I3" s="1886"/>
      <c r="J3" s="1885" t="s">
        <v>669</v>
      </c>
      <c r="K3" s="1886"/>
      <c r="L3" s="1885" t="s">
        <v>670</v>
      </c>
      <c r="M3" s="1888"/>
      <c r="N3" s="1885" t="s">
        <v>671</v>
      </c>
      <c r="O3" s="1886"/>
      <c r="P3" s="1885" t="s">
        <v>672</v>
      </c>
      <c r="Q3" s="1886"/>
      <c r="R3" s="1885" t="s">
        <v>719</v>
      </c>
      <c r="S3" s="1886"/>
      <c r="T3" s="1885" t="s">
        <v>720</v>
      </c>
      <c r="U3" s="1886"/>
      <c r="V3" s="1885" t="s">
        <v>673</v>
      </c>
      <c r="W3" s="1886"/>
      <c r="X3" s="1885" t="s">
        <v>718</v>
      </c>
      <c r="Y3" s="1888"/>
    </row>
    <row r="4" spans="1:87" s="1278" customFormat="1" ht="25.5" customHeight="1" thickBot="1">
      <c r="A4" s="1274"/>
      <c r="B4" s="1275" t="s">
        <v>674</v>
      </c>
      <c r="C4" s="1276" t="s">
        <v>721</v>
      </c>
      <c r="D4" s="1275" t="s">
        <v>674</v>
      </c>
      <c r="E4" s="1276" t="s">
        <v>721</v>
      </c>
      <c r="F4" s="1275" t="s">
        <v>674</v>
      </c>
      <c r="G4" s="1276" t="s">
        <v>721</v>
      </c>
      <c r="H4" s="1275" t="s">
        <v>674</v>
      </c>
      <c r="I4" s="1276" t="s">
        <v>721</v>
      </c>
      <c r="J4" s="1275" t="s">
        <v>674</v>
      </c>
      <c r="K4" s="1276" t="s">
        <v>721</v>
      </c>
      <c r="L4" s="1275" t="s">
        <v>674</v>
      </c>
      <c r="M4" s="1276" t="s">
        <v>721</v>
      </c>
      <c r="N4" s="1275" t="s">
        <v>674</v>
      </c>
      <c r="O4" s="1276" t="s">
        <v>721</v>
      </c>
      <c r="P4" s="1275" t="s">
        <v>674</v>
      </c>
      <c r="Q4" s="1276" t="s">
        <v>721</v>
      </c>
      <c r="R4" s="1275" t="s">
        <v>674</v>
      </c>
      <c r="S4" s="1276" t="s">
        <v>721</v>
      </c>
      <c r="T4" s="1275" t="s">
        <v>674</v>
      </c>
      <c r="U4" s="1276" t="s">
        <v>721</v>
      </c>
      <c r="V4" s="1275" t="s">
        <v>674</v>
      </c>
      <c r="W4" s="1276" t="s">
        <v>721</v>
      </c>
      <c r="X4" s="1275" t="s">
        <v>674</v>
      </c>
      <c r="Y4" s="1277" t="s">
        <v>721</v>
      </c>
    </row>
    <row r="5" spans="1:87" s="1315" customFormat="1" ht="30" customHeight="1">
      <c r="A5" s="1314">
        <v>2009</v>
      </c>
      <c r="B5" s="1279">
        <v>29166780</v>
      </c>
      <c r="C5" s="1280">
        <v>29436.015119999996</v>
      </c>
      <c r="D5" s="1281">
        <v>109161646</v>
      </c>
      <c r="E5" s="1280">
        <v>548.6</v>
      </c>
      <c r="F5" s="1281">
        <v>918256</v>
      </c>
      <c r="G5" s="1280">
        <v>11.030000000000001</v>
      </c>
      <c r="H5" s="1281">
        <v>2703516</v>
      </c>
      <c r="I5" s="1280">
        <v>84.149999999999991</v>
      </c>
      <c r="J5" s="1281">
        <v>1809251</v>
      </c>
      <c r="K5" s="1280">
        <v>1.27</v>
      </c>
      <c r="L5" s="1281" t="s">
        <v>675</v>
      </c>
      <c r="M5" s="1282" t="s">
        <v>675</v>
      </c>
      <c r="N5" s="1281" t="s">
        <v>675</v>
      </c>
      <c r="O5" s="1280" t="s">
        <v>675</v>
      </c>
      <c r="P5" s="1281" t="s">
        <v>675</v>
      </c>
      <c r="Q5" s="1280" t="s">
        <v>675</v>
      </c>
      <c r="R5" s="1281" t="s">
        <v>675</v>
      </c>
      <c r="S5" s="1280" t="s">
        <v>675</v>
      </c>
      <c r="T5" s="1281" t="s">
        <v>675</v>
      </c>
      <c r="U5" s="1280" t="s">
        <v>675</v>
      </c>
      <c r="V5" s="1281" t="s">
        <v>675</v>
      </c>
      <c r="W5" s="1280" t="s">
        <v>675</v>
      </c>
      <c r="X5" s="1281" t="s">
        <v>675</v>
      </c>
      <c r="Y5" s="1282" t="s">
        <v>675</v>
      </c>
    </row>
    <row r="6" spans="1:87" s="1315" customFormat="1" ht="30" customHeight="1">
      <c r="A6" s="1314">
        <v>2010</v>
      </c>
      <c r="B6" s="1283">
        <v>33973919</v>
      </c>
      <c r="C6" s="1284">
        <v>19675.506369999999</v>
      </c>
      <c r="D6" s="1285">
        <v>60133610.469999999</v>
      </c>
      <c r="E6" s="1284">
        <v>399.71</v>
      </c>
      <c r="F6" s="1285">
        <v>1072426</v>
      </c>
      <c r="G6" s="1284">
        <v>12.72</v>
      </c>
      <c r="H6" s="1285">
        <v>1601086</v>
      </c>
      <c r="I6" s="1284">
        <v>25.05</v>
      </c>
      <c r="J6" s="1285">
        <v>1156533</v>
      </c>
      <c r="K6" s="1284">
        <v>6.6499999999999995</v>
      </c>
      <c r="L6" s="1285" t="s">
        <v>675</v>
      </c>
      <c r="M6" s="1286" t="s">
        <v>675</v>
      </c>
      <c r="N6" s="1285" t="s">
        <v>675</v>
      </c>
      <c r="O6" s="1284" t="s">
        <v>675</v>
      </c>
      <c r="P6" s="1285" t="s">
        <v>675</v>
      </c>
      <c r="Q6" s="1284" t="s">
        <v>675</v>
      </c>
      <c r="R6" s="1285" t="s">
        <v>675</v>
      </c>
      <c r="S6" s="1284" t="s">
        <v>675</v>
      </c>
      <c r="T6" s="1285" t="s">
        <v>675</v>
      </c>
      <c r="U6" s="1284" t="s">
        <v>675</v>
      </c>
      <c r="V6" s="1285" t="s">
        <v>675</v>
      </c>
      <c r="W6" s="1284" t="s">
        <v>675</v>
      </c>
      <c r="X6" s="1285" t="s">
        <v>675</v>
      </c>
      <c r="Y6" s="1286" t="s">
        <v>675</v>
      </c>
    </row>
    <row r="7" spans="1:87" s="1315" customFormat="1" ht="30" customHeight="1">
      <c r="A7" s="1314">
        <v>2011</v>
      </c>
      <c r="B7" s="1283">
        <v>37718585</v>
      </c>
      <c r="C7" s="1284">
        <v>22302.646043488254</v>
      </c>
      <c r="D7" s="1285">
        <v>347569999</v>
      </c>
      <c r="E7" s="1284">
        <v>1561.74</v>
      </c>
      <c r="F7" s="1285">
        <v>2100673</v>
      </c>
      <c r="G7" s="1284">
        <v>31.019999999999996</v>
      </c>
      <c r="H7" s="1285">
        <v>1932355</v>
      </c>
      <c r="I7" s="1284">
        <v>59.61</v>
      </c>
      <c r="J7" s="1285">
        <v>3649374</v>
      </c>
      <c r="K7" s="1284">
        <v>18.980000000000004</v>
      </c>
      <c r="L7" s="1285" t="s">
        <v>675</v>
      </c>
      <c r="M7" s="1286" t="s">
        <v>675</v>
      </c>
      <c r="N7" s="1285" t="s">
        <v>675</v>
      </c>
      <c r="O7" s="1284" t="s">
        <v>675</v>
      </c>
      <c r="P7" s="1285" t="s">
        <v>675</v>
      </c>
      <c r="Q7" s="1284" t="s">
        <v>675</v>
      </c>
      <c r="R7" s="1285" t="s">
        <v>675</v>
      </c>
      <c r="S7" s="1284" t="s">
        <v>675</v>
      </c>
      <c r="T7" s="1285" t="s">
        <v>675</v>
      </c>
      <c r="U7" s="1284" t="s">
        <v>675</v>
      </c>
      <c r="V7" s="1285" t="s">
        <v>675</v>
      </c>
      <c r="W7" s="1284" t="s">
        <v>675</v>
      </c>
      <c r="X7" s="1285" t="s">
        <v>675</v>
      </c>
      <c r="Y7" s="1286" t="s">
        <v>675</v>
      </c>
    </row>
    <row r="8" spans="1:87" s="1315" customFormat="1" ht="30" customHeight="1">
      <c r="A8" s="1314">
        <v>2012</v>
      </c>
      <c r="B8" s="1283">
        <v>12045833</v>
      </c>
      <c r="C8" s="1284">
        <v>7461.6344921065984</v>
      </c>
      <c r="D8" s="1285">
        <v>375487756</v>
      </c>
      <c r="E8" s="1284">
        <v>1984.6588228287501</v>
      </c>
      <c r="F8" s="1285">
        <v>2555045</v>
      </c>
      <c r="G8" s="1284">
        <v>48.008310260430008</v>
      </c>
      <c r="H8" s="1285">
        <v>2276464</v>
      </c>
      <c r="I8" s="1284">
        <v>31.5673640873</v>
      </c>
      <c r="J8" s="1285">
        <v>2297688</v>
      </c>
      <c r="K8" s="1284">
        <v>31.509334783200003</v>
      </c>
      <c r="L8" s="1285">
        <v>4452098</v>
      </c>
      <c r="M8" s="1286">
        <v>3891.0263040804002</v>
      </c>
      <c r="N8" s="1285">
        <v>28741726</v>
      </c>
      <c r="O8" s="1284">
        <v>13660.03266571178</v>
      </c>
      <c r="P8" s="1285" t="s">
        <v>675</v>
      </c>
      <c r="Q8" s="1284" t="s">
        <v>675</v>
      </c>
      <c r="R8" s="1285" t="s">
        <v>675</v>
      </c>
      <c r="S8" s="1284" t="s">
        <v>675</v>
      </c>
      <c r="T8" s="1285" t="s">
        <v>675</v>
      </c>
      <c r="U8" s="1284" t="s">
        <v>675</v>
      </c>
      <c r="V8" s="1285" t="s">
        <v>675</v>
      </c>
      <c r="W8" s="1284" t="s">
        <v>675</v>
      </c>
      <c r="X8" s="1285" t="s">
        <v>675</v>
      </c>
      <c r="Y8" s="1286" t="s">
        <v>675</v>
      </c>
    </row>
    <row r="9" spans="1:87" s="1315" customFormat="1" ht="30" customHeight="1">
      <c r="A9" s="1314">
        <v>2013</v>
      </c>
      <c r="B9" s="1283">
        <v>14145839</v>
      </c>
      <c r="C9" s="1284">
        <v>7674.8568987941708</v>
      </c>
      <c r="D9" s="1285">
        <v>295292940</v>
      </c>
      <c r="E9" s="1284">
        <v>2828.9389975701201</v>
      </c>
      <c r="F9" s="1285">
        <v>9402255</v>
      </c>
      <c r="G9" s="1284">
        <v>161.01632938987001</v>
      </c>
      <c r="H9" s="1285">
        <v>2900473</v>
      </c>
      <c r="I9" s="1284">
        <v>47.316331493859998</v>
      </c>
      <c r="J9" s="1285">
        <v>15812435</v>
      </c>
      <c r="K9" s="1284">
        <v>142.79714377892</v>
      </c>
      <c r="L9" s="1285">
        <v>17111532</v>
      </c>
      <c r="M9" s="1286">
        <v>10844.92294007041</v>
      </c>
      <c r="N9" s="1285">
        <v>30034009</v>
      </c>
      <c r="O9" s="1284">
        <v>14307.31770784308</v>
      </c>
      <c r="P9" s="1285" t="s">
        <v>675</v>
      </c>
      <c r="Q9" s="1284" t="s">
        <v>675</v>
      </c>
      <c r="R9" s="1285" t="s">
        <v>675</v>
      </c>
      <c r="S9" s="1284" t="s">
        <v>675</v>
      </c>
      <c r="T9" s="1285" t="s">
        <v>675</v>
      </c>
      <c r="U9" s="1284" t="s">
        <v>675</v>
      </c>
      <c r="V9" s="1285" t="s">
        <v>675</v>
      </c>
      <c r="W9" s="1284" t="s">
        <v>675</v>
      </c>
      <c r="X9" s="1285" t="s">
        <v>675</v>
      </c>
      <c r="Y9" s="1286" t="s">
        <v>675</v>
      </c>
    </row>
    <row r="10" spans="1:87" s="1315" customFormat="1" ht="30" customHeight="1">
      <c r="A10" s="1314">
        <v>2014</v>
      </c>
      <c r="B10" s="1283">
        <v>15365565</v>
      </c>
      <c r="C10" s="1284">
        <v>7269.0792323107908</v>
      </c>
      <c r="D10" s="1285">
        <v>400102507</v>
      </c>
      <c r="E10" s="1284">
        <v>3679.8776002382697</v>
      </c>
      <c r="F10" s="1285">
        <v>20817423</v>
      </c>
      <c r="G10" s="1284">
        <v>312.07173690295008</v>
      </c>
      <c r="H10" s="1285">
        <v>5587081</v>
      </c>
      <c r="I10" s="1284">
        <v>74.043627915039991</v>
      </c>
      <c r="J10" s="1285">
        <v>29156406</v>
      </c>
      <c r="K10" s="1284">
        <v>346.46728599194995</v>
      </c>
      <c r="L10" s="1285">
        <v>40829854</v>
      </c>
      <c r="M10" s="1286">
        <v>19921.499572670211</v>
      </c>
      <c r="N10" s="1285">
        <v>29816817</v>
      </c>
      <c r="O10" s="1284">
        <v>14616.579540991399</v>
      </c>
      <c r="P10" s="1285" t="s">
        <v>675</v>
      </c>
      <c r="Q10" s="1284" t="s">
        <v>675</v>
      </c>
      <c r="R10" s="1285" t="s">
        <v>675</v>
      </c>
      <c r="S10" s="1284" t="s">
        <v>675</v>
      </c>
      <c r="T10" s="1285" t="s">
        <v>675</v>
      </c>
      <c r="U10" s="1284" t="s">
        <v>675</v>
      </c>
      <c r="V10" s="1285" t="s">
        <v>675</v>
      </c>
      <c r="W10" s="1284" t="s">
        <v>675</v>
      </c>
      <c r="X10" s="1285" t="s">
        <v>675</v>
      </c>
      <c r="Y10" s="1286" t="s">
        <v>675</v>
      </c>
    </row>
    <row r="11" spans="1:87" s="1315" customFormat="1" ht="30" customHeight="1">
      <c r="A11" s="1314">
        <v>2015</v>
      </c>
      <c r="B11" s="1283">
        <v>13466461</v>
      </c>
      <c r="C11" s="1284">
        <v>6195.4614812672708</v>
      </c>
      <c r="D11" s="1285">
        <v>433587623</v>
      </c>
      <c r="E11" s="1284">
        <v>3970.2524149197898</v>
      </c>
      <c r="F11" s="1285">
        <v>33720933</v>
      </c>
      <c r="G11" s="1284">
        <v>448.51254872679993</v>
      </c>
      <c r="H11" s="1285">
        <v>7981361</v>
      </c>
      <c r="I11" s="1284">
        <v>91.581292532969997</v>
      </c>
      <c r="J11" s="1285">
        <v>43933362</v>
      </c>
      <c r="K11" s="1284">
        <v>442.35376348948</v>
      </c>
      <c r="L11" s="1285">
        <v>71643166</v>
      </c>
      <c r="M11" s="1286">
        <v>25649.060790990156</v>
      </c>
      <c r="N11" s="1285">
        <v>28935605</v>
      </c>
      <c r="O11" s="1284">
        <v>13087.085484768941</v>
      </c>
      <c r="P11" s="1285" t="s">
        <v>675</v>
      </c>
      <c r="Q11" s="1284" t="s">
        <v>675</v>
      </c>
      <c r="R11" s="1285" t="s">
        <v>675</v>
      </c>
      <c r="S11" s="1284" t="s">
        <v>675</v>
      </c>
      <c r="T11" s="1285" t="s">
        <v>675</v>
      </c>
      <c r="U11" s="1284" t="s">
        <v>675</v>
      </c>
      <c r="V11" s="1285" t="s">
        <v>675</v>
      </c>
      <c r="W11" s="1284" t="s">
        <v>675</v>
      </c>
      <c r="X11" s="1285" t="s">
        <v>675</v>
      </c>
      <c r="Y11" s="1286" t="s">
        <v>675</v>
      </c>
    </row>
    <row r="12" spans="1:87" s="1315" customFormat="1" ht="30" customHeight="1">
      <c r="A12" s="1314">
        <v>2016</v>
      </c>
      <c r="B12" s="1283">
        <v>11719847</v>
      </c>
      <c r="C12" s="1284">
        <v>5829.5492686289099</v>
      </c>
      <c r="D12" s="1285">
        <v>590238934</v>
      </c>
      <c r="E12" s="1284">
        <v>4988.1334015441807</v>
      </c>
      <c r="F12" s="1285">
        <v>63715203</v>
      </c>
      <c r="G12" s="1284">
        <v>758.99650570220001</v>
      </c>
      <c r="H12" s="1285">
        <v>14088247</v>
      </c>
      <c r="I12" s="1284">
        <v>132.36033336864</v>
      </c>
      <c r="J12" s="1285">
        <v>47053252</v>
      </c>
      <c r="K12" s="1284">
        <v>756.89748365281002</v>
      </c>
      <c r="L12" s="1285">
        <v>153616450</v>
      </c>
      <c r="M12" s="1286">
        <v>38109.061203852223</v>
      </c>
      <c r="N12" s="1285">
        <v>29754182</v>
      </c>
      <c r="O12" s="1284">
        <v>14584.802657085951</v>
      </c>
      <c r="P12" s="1285" t="s">
        <v>675</v>
      </c>
      <c r="Q12" s="1284" t="s">
        <v>675</v>
      </c>
      <c r="R12" s="1285" t="s">
        <v>675</v>
      </c>
      <c r="S12" s="1284" t="s">
        <v>675</v>
      </c>
      <c r="T12" s="1285" t="s">
        <v>675</v>
      </c>
      <c r="U12" s="1284" t="s">
        <v>675</v>
      </c>
      <c r="V12" s="1285" t="s">
        <v>675</v>
      </c>
      <c r="W12" s="1284" t="s">
        <v>675</v>
      </c>
      <c r="X12" s="1285" t="s">
        <v>675</v>
      </c>
      <c r="Y12" s="1286" t="s">
        <v>675</v>
      </c>
    </row>
    <row r="13" spans="1:87" s="1315" customFormat="1" ht="30" customHeight="1">
      <c r="A13" s="1314">
        <v>2017</v>
      </c>
      <c r="B13" s="1283">
        <v>10808983</v>
      </c>
      <c r="C13" s="1284">
        <v>5381.9097116671601</v>
      </c>
      <c r="D13" s="1285">
        <v>800549099</v>
      </c>
      <c r="E13" s="1284">
        <v>6437.5924027486399</v>
      </c>
      <c r="F13" s="1285">
        <v>146267156</v>
      </c>
      <c r="G13" s="1284">
        <v>1409.8130916083501</v>
      </c>
      <c r="H13" s="1285">
        <v>28991097</v>
      </c>
      <c r="I13" s="1284">
        <v>184.59662992657002</v>
      </c>
      <c r="J13" s="1285">
        <v>47804561</v>
      </c>
      <c r="K13" s="1284">
        <v>1101.9989745550001</v>
      </c>
      <c r="L13" s="1285">
        <v>370870672</v>
      </c>
      <c r="M13" s="1286">
        <v>56165.666312858069</v>
      </c>
      <c r="N13" s="1285">
        <v>31034624</v>
      </c>
      <c r="O13" s="1284">
        <v>14946.463879672381</v>
      </c>
      <c r="P13" s="1285">
        <v>77832</v>
      </c>
      <c r="Q13" s="1284">
        <v>0.61693646857000006</v>
      </c>
      <c r="R13" s="1285">
        <v>905941</v>
      </c>
      <c r="S13" s="1284">
        <v>550.75079154314994</v>
      </c>
      <c r="T13" s="1285">
        <v>39706264</v>
      </c>
      <c r="U13" s="1284">
        <v>13529.49551540838</v>
      </c>
      <c r="V13" s="1285">
        <v>11900008</v>
      </c>
      <c r="W13" s="1284">
        <v>4960.3490894665902</v>
      </c>
      <c r="X13" s="1285">
        <v>375356</v>
      </c>
      <c r="Y13" s="1286">
        <v>4.9968456110599995</v>
      </c>
    </row>
    <row r="14" spans="1:87" s="1315" customFormat="1" ht="30" customHeight="1">
      <c r="A14" s="1314">
        <v>2018</v>
      </c>
      <c r="B14" s="1283">
        <v>9019278</v>
      </c>
      <c r="C14" s="1284">
        <v>5035.3349496904702</v>
      </c>
      <c r="D14" s="1285">
        <v>875519307</v>
      </c>
      <c r="E14" s="1284">
        <v>6480.0858996703691</v>
      </c>
      <c r="F14" s="1285">
        <v>295890167</v>
      </c>
      <c r="G14" s="1284">
        <v>2383.1089011481199</v>
      </c>
      <c r="H14" s="1285">
        <v>50815901</v>
      </c>
      <c r="I14" s="1284">
        <v>675.91665020413006</v>
      </c>
      <c r="J14" s="1285">
        <v>94653446</v>
      </c>
      <c r="K14" s="1284">
        <v>1974.25141954225</v>
      </c>
      <c r="L14" s="1285">
        <v>729437055</v>
      </c>
      <c r="M14" s="1286">
        <v>80423.025698377285</v>
      </c>
      <c r="N14" s="1285">
        <v>25296726</v>
      </c>
      <c r="O14" s="1284">
        <v>10845.179643205798</v>
      </c>
      <c r="P14" s="1285">
        <v>229328</v>
      </c>
      <c r="Q14" s="1284">
        <v>1.19873132212</v>
      </c>
      <c r="R14" s="1285">
        <v>1053342</v>
      </c>
      <c r="S14" s="1284">
        <v>500.21450760764003</v>
      </c>
      <c r="T14" s="1285">
        <v>44461846</v>
      </c>
      <c r="U14" s="1284">
        <v>18495.987427570843</v>
      </c>
      <c r="V14" s="1285">
        <v>27384756</v>
      </c>
      <c r="W14" s="1284">
        <v>12078.9056395598</v>
      </c>
      <c r="X14" s="1285">
        <v>1260380</v>
      </c>
      <c r="Y14" s="1286">
        <v>8.1015556134099995</v>
      </c>
    </row>
    <row r="15" spans="1:87" s="1316" customFormat="1" ht="30" customHeight="1">
      <c r="A15" s="1314">
        <v>2019</v>
      </c>
      <c r="B15" s="1287">
        <v>7275237</v>
      </c>
      <c r="C15" s="369">
        <v>4481.6692151801899</v>
      </c>
      <c r="D15" s="1288">
        <v>839819922</v>
      </c>
      <c r="E15" s="369">
        <v>6512.6082273953798</v>
      </c>
      <c r="F15" s="1288">
        <v>438614182</v>
      </c>
      <c r="G15" s="369">
        <v>3204.75320879029</v>
      </c>
      <c r="H15" s="1288">
        <v>103497007</v>
      </c>
      <c r="I15" s="1289">
        <v>478.13768029178004</v>
      </c>
      <c r="J15" s="1290">
        <v>377265208</v>
      </c>
      <c r="K15" s="1289">
        <v>5080.9646316135204</v>
      </c>
      <c r="L15" s="1290">
        <v>1145785229</v>
      </c>
      <c r="M15" s="369">
        <v>105222.56692231275</v>
      </c>
      <c r="N15" s="1291">
        <v>0</v>
      </c>
      <c r="O15" s="1292">
        <v>0</v>
      </c>
      <c r="P15" s="1288">
        <v>251490</v>
      </c>
      <c r="Q15" s="1289">
        <v>0.60092145951999998</v>
      </c>
      <c r="R15" s="1290">
        <v>1099805</v>
      </c>
      <c r="S15" s="369">
        <v>652.58638958262009</v>
      </c>
      <c r="T15" s="1288">
        <v>48481208</v>
      </c>
      <c r="U15" s="1289">
        <v>20724.633755093091</v>
      </c>
      <c r="V15" s="1291">
        <v>47311582</v>
      </c>
      <c r="W15" s="1293">
        <v>25131.99813079719</v>
      </c>
      <c r="X15" s="1288">
        <v>663163</v>
      </c>
      <c r="Y15" s="1294">
        <v>5.4760552440999994</v>
      </c>
    </row>
    <row r="16" spans="1:87" s="1315" customFormat="1" ht="30" customHeight="1">
      <c r="A16" s="1317" t="s">
        <v>836</v>
      </c>
      <c r="B16" s="1295">
        <v>1468409</v>
      </c>
      <c r="C16" s="1296">
        <v>1152.75334203238</v>
      </c>
      <c r="D16" s="1297">
        <v>202959732</v>
      </c>
      <c r="E16" s="1296">
        <v>1539.2659183835199</v>
      </c>
      <c r="F16" s="1297">
        <v>83762144</v>
      </c>
      <c r="G16" s="1296">
        <v>633.80566996024004</v>
      </c>
      <c r="H16" s="1297">
        <v>20382111</v>
      </c>
      <c r="I16" s="1298">
        <v>107.64481981424998</v>
      </c>
      <c r="J16" s="1299">
        <v>41473006</v>
      </c>
      <c r="K16" s="1298">
        <v>810.10567923967005</v>
      </c>
      <c r="L16" s="1299">
        <v>232816102</v>
      </c>
      <c r="M16" s="1296">
        <v>24167.244792451653</v>
      </c>
      <c r="N16" s="1300" t="s">
        <v>675</v>
      </c>
      <c r="O16" s="1301" t="s">
        <v>675</v>
      </c>
      <c r="P16" s="1297">
        <v>58704</v>
      </c>
      <c r="Q16" s="1298">
        <v>0.18344444099999999</v>
      </c>
      <c r="R16" s="1299">
        <v>316534</v>
      </c>
      <c r="S16" s="1296">
        <v>141.64472718031999</v>
      </c>
      <c r="T16" s="1297">
        <v>10573040</v>
      </c>
      <c r="U16" s="1298">
        <v>4966.1082530557596</v>
      </c>
      <c r="V16" s="1300">
        <v>10695439</v>
      </c>
      <c r="W16" s="1300">
        <v>6152.869358762</v>
      </c>
      <c r="X16" s="1297">
        <v>232727</v>
      </c>
      <c r="Y16" s="1302">
        <v>1.60382342395</v>
      </c>
    </row>
    <row r="17" spans="1:25" s="1315" customFormat="1" ht="30" customHeight="1">
      <c r="A17" s="1317" t="s">
        <v>837</v>
      </c>
      <c r="B17" s="1295">
        <v>1948128</v>
      </c>
      <c r="C17" s="1296">
        <v>1118.16478284748</v>
      </c>
      <c r="D17" s="1297">
        <v>221659945</v>
      </c>
      <c r="E17" s="1296">
        <v>1699.1629071286397</v>
      </c>
      <c r="F17" s="1297">
        <v>103933015</v>
      </c>
      <c r="G17" s="1296">
        <v>749.81830156296996</v>
      </c>
      <c r="H17" s="1297">
        <v>27594789</v>
      </c>
      <c r="I17" s="1298">
        <v>116.25837679291001</v>
      </c>
      <c r="J17" s="1299">
        <v>63300927</v>
      </c>
      <c r="K17" s="1298">
        <v>1155.6388796307301</v>
      </c>
      <c r="L17" s="1299">
        <v>271344549</v>
      </c>
      <c r="M17" s="1296">
        <v>25182.931102963528</v>
      </c>
      <c r="N17" s="1300" t="s">
        <v>675</v>
      </c>
      <c r="O17" s="1301" t="s">
        <v>675</v>
      </c>
      <c r="P17" s="1297">
        <v>60493</v>
      </c>
      <c r="Q17" s="1298">
        <v>0.19740164000000002</v>
      </c>
      <c r="R17" s="1299">
        <v>300117</v>
      </c>
      <c r="S17" s="1296">
        <v>139.919029005</v>
      </c>
      <c r="T17" s="1297">
        <v>11041806</v>
      </c>
      <c r="U17" s="1298">
        <v>4873.1815123401802</v>
      </c>
      <c r="V17" s="1300">
        <v>9950428</v>
      </c>
      <c r="W17" s="1300">
        <v>5443.59754837731</v>
      </c>
      <c r="X17" s="1297">
        <v>165793</v>
      </c>
      <c r="Y17" s="1302">
        <v>1.2315327840000001</v>
      </c>
    </row>
    <row r="18" spans="1:25" s="1315" customFormat="1" ht="30" customHeight="1">
      <c r="A18" s="1317" t="s">
        <v>838</v>
      </c>
      <c r="B18" s="1295">
        <v>1922670</v>
      </c>
      <c r="C18" s="1296">
        <v>1099.70002962133</v>
      </c>
      <c r="D18" s="1297">
        <v>212826437</v>
      </c>
      <c r="E18" s="1296">
        <v>1622.92598455192</v>
      </c>
      <c r="F18" s="1297">
        <v>121345008</v>
      </c>
      <c r="G18" s="1296">
        <v>856.86333948907998</v>
      </c>
      <c r="H18" s="1297">
        <v>26692867</v>
      </c>
      <c r="I18" s="1298">
        <v>120.56694216179002</v>
      </c>
      <c r="J18" s="1299">
        <v>113067332</v>
      </c>
      <c r="K18" s="1298">
        <v>1428.1115664633398</v>
      </c>
      <c r="L18" s="1299">
        <v>298988572</v>
      </c>
      <c r="M18" s="1296">
        <v>26181.892855030565</v>
      </c>
      <c r="N18" s="1300" t="s">
        <v>675</v>
      </c>
      <c r="O18" s="1301" t="s">
        <v>675</v>
      </c>
      <c r="P18" s="1297">
        <v>77048</v>
      </c>
      <c r="Q18" s="1298">
        <v>0.13063818652</v>
      </c>
      <c r="R18" s="1299">
        <v>258332</v>
      </c>
      <c r="S18" s="1296">
        <v>147.32932065630001</v>
      </c>
      <c r="T18" s="1297">
        <v>13108791</v>
      </c>
      <c r="U18" s="1298">
        <v>4977.4995438417609</v>
      </c>
      <c r="V18" s="1300">
        <v>11945877</v>
      </c>
      <c r="W18" s="1300">
        <v>6369.53928222588</v>
      </c>
      <c r="X18" s="1297">
        <v>111273</v>
      </c>
      <c r="Y18" s="1302">
        <v>1.20168120115</v>
      </c>
    </row>
    <row r="19" spans="1:25" s="1315" customFormat="1" ht="30" customHeight="1" thickBot="1">
      <c r="A19" s="1318" t="s">
        <v>839</v>
      </c>
      <c r="B19" s="1303">
        <v>1936030</v>
      </c>
      <c r="C19" s="1304">
        <v>1111.0510606790001</v>
      </c>
      <c r="D19" s="1305">
        <v>202373808</v>
      </c>
      <c r="E19" s="1304">
        <v>1651.2534173312997</v>
      </c>
      <c r="F19" s="1305">
        <v>129574015</v>
      </c>
      <c r="G19" s="1304">
        <v>964.26589777799995</v>
      </c>
      <c r="H19" s="1305">
        <v>28827240</v>
      </c>
      <c r="I19" s="1306">
        <v>133.66754152283002</v>
      </c>
      <c r="J19" s="1307">
        <v>159423943</v>
      </c>
      <c r="K19" s="1306">
        <v>1687.1085062797802</v>
      </c>
      <c r="L19" s="1307">
        <v>342636006</v>
      </c>
      <c r="M19" s="1304">
        <v>29690.498171866999</v>
      </c>
      <c r="N19" s="1308" t="s">
        <v>675</v>
      </c>
      <c r="O19" s="1309" t="s">
        <v>675</v>
      </c>
      <c r="P19" s="1305">
        <v>55245</v>
      </c>
      <c r="Q19" s="1306">
        <v>8.9437191999999999E-2</v>
      </c>
      <c r="R19" s="1307">
        <v>224822</v>
      </c>
      <c r="S19" s="1304">
        <v>223.69331274100003</v>
      </c>
      <c r="T19" s="1305">
        <v>13757571</v>
      </c>
      <c r="U19" s="1306">
        <v>5907.8444458553895</v>
      </c>
      <c r="V19" s="1308">
        <v>14719838</v>
      </c>
      <c r="W19" s="1308">
        <v>7165.9919414319993</v>
      </c>
      <c r="X19" s="1305">
        <v>153370</v>
      </c>
      <c r="Y19" s="1310">
        <v>1.439017835</v>
      </c>
    </row>
    <row r="20" spans="1:25" ht="12.5">
      <c r="A20" s="1446" t="s">
        <v>712</v>
      </c>
      <c r="B20" s="1446"/>
      <c r="C20" s="1446"/>
      <c r="D20" s="1446"/>
      <c r="E20" s="1446"/>
      <c r="F20" s="1446"/>
      <c r="G20" s="1446"/>
      <c r="H20" s="1446"/>
      <c r="I20" s="1446"/>
      <c r="J20" s="1446"/>
      <c r="K20" s="1446"/>
      <c r="L20" s="1446"/>
      <c r="M20" s="1446"/>
      <c r="N20" s="1311"/>
      <c r="O20" s="1311"/>
      <c r="P20" s="1311"/>
      <c r="Q20" s="1311"/>
      <c r="R20" s="1311"/>
      <c r="S20" s="1311"/>
      <c r="T20" s="1311"/>
      <c r="U20" s="1311"/>
      <c r="V20" s="1311"/>
      <c r="W20" s="1311"/>
      <c r="X20" s="1311"/>
      <c r="Y20" s="1311"/>
    </row>
    <row r="21" spans="1:25" ht="12.5">
      <c r="A21" s="1883" t="s">
        <v>713</v>
      </c>
      <c r="B21" s="1883"/>
      <c r="C21" s="1883"/>
      <c r="D21" s="1883"/>
      <c r="E21" s="1883"/>
      <c r="F21" s="1883"/>
      <c r="G21" s="1883"/>
      <c r="H21" s="1883"/>
      <c r="I21" s="1883"/>
      <c r="J21" s="1883"/>
      <c r="K21" s="1883"/>
      <c r="L21" s="1883"/>
      <c r="M21" s="1883"/>
      <c r="N21" s="1884"/>
      <c r="O21" s="1884"/>
      <c r="P21" s="1884"/>
      <c r="Q21" s="1884"/>
      <c r="R21" s="1884"/>
      <c r="S21" s="1884"/>
      <c r="T21" s="1884"/>
      <c r="U21" s="1884"/>
      <c r="V21" s="1884"/>
      <c r="W21" s="1884"/>
      <c r="X21" s="1884"/>
      <c r="Y21" s="1884"/>
    </row>
    <row r="22" spans="1:25" ht="12.5">
      <c r="A22" s="1446" t="s">
        <v>714</v>
      </c>
      <c r="B22" s="1446"/>
      <c r="C22" s="1446"/>
      <c r="D22" s="1446"/>
      <c r="E22" s="1446"/>
      <c r="F22" s="1446"/>
      <c r="G22" s="1446"/>
      <c r="H22" s="1446"/>
      <c r="I22" s="1446"/>
      <c r="J22" s="1446"/>
      <c r="K22" s="1446"/>
      <c r="L22" s="1446"/>
      <c r="M22" s="1446"/>
      <c r="N22" s="1311"/>
      <c r="O22" s="1311"/>
      <c r="P22" s="1311"/>
      <c r="Q22" s="1311"/>
      <c r="R22" s="1311"/>
      <c r="S22" s="1311"/>
      <c r="T22" s="1311"/>
      <c r="U22" s="1311"/>
      <c r="V22" s="1311"/>
      <c r="W22" s="1311"/>
      <c r="X22" s="1311"/>
      <c r="Y22" s="1311"/>
    </row>
    <row r="23" spans="1:25" ht="12.5">
      <c r="A23" s="1446" t="s">
        <v>715</v>
      </c>
      <c r="B23" s="1446"/>
      <c r="C23" s="1446"/>
      <c r="D23" s="1446"/>
      <c r="E23" s="1446"/>
      <c r="F23" s="1446"/>
      <c r="G23" s="1446"/>
      <c r="H23" s="1446"/>
      <c r="I23" s="1446"/>
      <c r="J23" s="1446"/>
      <c r="K23" s="1446"/>
      <c r="L23" s="1446"/>
      <c r="M23" s="1446"/>
      <c r="N23" s="1311"/>
      <c r="O23" s="1311"/>
      <c r="P23" s="1311"/>
      <c r="Q23" s="1311"/>
      <c r="R23" s="1311"/>
      <c r="S23" s="1311"/>
      <c r="T23" s="1311"/>
      <c r="U23" s="1311"/>
      <c r="V23" s="1311"/>
      <c r="W23" s="1311"/>
      <c r="X23" s="1311"/>
      <c r="Y23" s="1311"/>
    </row>
    <row r="25" spans="1:25">
      <c r="B25" s="1313"/>
      <c r="C25" s="1313"/>
      <c r="D25" s="1313"/>
      <c r="E25" s="1313"/>
      <c r="F25" s="1313"/>
      <c r="G25" s="1313"/>
      <c r="H25" s="1313"/>
      <c r="I25" s="1313"/>
      <c r="J25" s="1313"/>
      <c r="K25" s="1313"/>
      <c r="L25" s="1313"/>
      <c r="M25" s="1313"/>
      <c r="N25" s="1313"/>
      <c r="O25" s="1313"/>
      <c r="P25" s="1313"/>
      <c r="Q25" s="1313"/>
      <c r="R25" s="1313"/>
      <c r="S25" s="1313"/>
      <c r="T25" s="1313"/>
      <c r="U25" s="1313"/>
      <c r="V25" s="1313"/>
      <c r="W25" s="1313"/>
      <c r="X25" s="1313"/>
      <c r="Y25" s="1313"/>
    </row>
  </sheetData>
  <mergeCells count="15">
    <mergeCell ref="A21:M21"/>
    <mergeCell ref="N21:Y21"/>
    <mergeCell ref="J3:K3"/>
    <mergeCell ref="A2:B2"/>
    <mergeCell ref="B3:C3"/>
    <mergeCell ref="D3:E3"/>
    <mergeCell ref="F3:G3"/>
    <mergeCell ref="H3:I3"/>
    <mergeCell ref="X3:Y3"/>
    <mergeCell ref="L3:M3"/>
    <mergeCell ref="N3:O3"/>
    <mergeCell ref="P3:Q3"/>
    <mergeCell ref="R3:S3"/>
    <mergeCell ref="T3:U3"/>
    <mergeCell ref="V3:W3"/>
  </mergeCells>
  <hyperlinks>
    <hyperlink ref="A1" location="Menu!A1" display="Return to Menu" xr:uid="{00000000-0004-0000-2800-000000000000}"/>
  </hyperlinks>
  <pageMargins left="0.7" right="0.7" top="0.75" bottom="0.75" header="0.3" footer="0.3"/>
  <pageSetup paperSize="9" scale="60" orientation="landscape" r:id="rId1"/>
  <headerFooter>
    <oddFooter>&amp;L&amp;1#&amp;"Calibri"&amp;10&amp;K0078D7This document is for CBN internal consumption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EE9E-A2BF-467A-8B9B-D368B500D4F1}">
  <dimension ref="A1:AN31"/>
  <sheetViews>
    <sheetView view="pageBreakPreview" zoomScale="69" zoomScaleNormal="75" zoomScaleSheetLayoutView="69" workbookViewId="0">
      <pane xSplit="1" ySplit="3" topLeftCell="Z4" activePane="bottomRight" state="frozen"/>
      <selection activeCell="K45" sqref="K45"/>
      <selection pane="topRight" activeCell="K45" sqref="K45"/>
      <selection pane="bottomLeft" activeCell="K45" sqref="K45"/>
      <selection pane="bottomRight"/>
    </sheetView>
  </sheetViews>
  <sheetFormatPr defaultColWidth="9.1796875" defaultRowHeight="15"/>
  <cols>
    <col min="1" max="1" width="43.26953125" style="1662" customWidth="1"/>
    <col min="2" max="15" width="13" style="1662" customWidth="1"/>
    <col min="16" max="17" width="12.453125" style="1662" customWidth="1"/>
    <col min="18" max="21" width="13.81640625" style="1662" customWidth="1"/>
    <col min="22" max="22" width="12.453125" style="1662" customWidth="1"/>
    <col min="23" max="28" width="13.81640625" style="1662" customWidth="1"/>
    <col min="29" max="29" width="14.1796875" style="1662" customWidth="1"/>
    <col min="30" max="30" width="16.1796875" style="1662" customWidth="1"/>
    <col min="31" max="31" width="12" style="1662" customWidth="1"/>
    <col min="32" max="32" width="18" style="1662" customWidth="1"/>
    <col min="33" max="33" width="15.81640625" style="1662" customWidth="1"/>
    <col min="34" max="34" width="16.81640625" style="1662" customWidth="1"/>
    <col min="35" max="35" width="11.26953125" style="1662" customWidth="1"/>
    <col min="36" max="36" width="11.1796875" style="1662" customWidth="1"/>
    <col min="37" max="16384" width="9.1796875" style="1662"/>
  </cols>
  <sheetData>
    <row r="1" spans="1:40" ht="25">
      <c r="A1" s="795" t="s">
        <v>622</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row>
    <row r="2" spans="1:40" s="1663" customFormat="1" ht="25.5" customHeight="1" thickBot="1">
      <c r="A2" s="1889" t="s">
        <v>1424</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E2" s="1327"/>
    </row>
    <row r="3" spans="1:40" s="1664" customFormat="1" ht="25" customHeight="1" thickBot="1">
      <c r="A3" s="1319" t="s">
        <v>381</v>
      </c>
      <c r="B3" s="1328">
        <v>1992</v>
      </c>
      <c r="C3" s="1328">
        <v>1993</v>
      </c>
      <c r="D3" s="1328">
        <v>1994</v>
      </c>
      <c r="E3" s="1328">
        <v>1995</v>
      </c>
      <c r="F3" s="1328">
        <v>1996</v>
      </c>
      <c r="G3" s="1328">
        <v>1997</v>
      </c>
      <c r="H3" s="1328">
        <v>1998</v>
      </c>
      <c r="I3" s="1328">
        <v>1999</v>
      </c>
      <c r="J3" s="1328">
        <v>2000</v>
      </c>
      <c r="K3" s="1328">
        <v>2001</v>
      </c>
      <c r="L3" s="1328">
        <v>2002</v>
      </c>
      <c r="M3" s="1328">
        <v>2003</v>
      </c>
      <c r="N3" s="1328">
        <v>2004</v>
      </c>
      <c r="O3" s="1329">
        <v>2005</v>
      </c>
      <c r="P3" s="1330">
        <v>2006</v>
      </c>
      <c r="Q3" s="1328">
        <v>2007</v>
      </c>
      <c r="R3" s="1328">
        <v>2008</v>
      </c>
      <c r="S3" s="1328">
        <v>2009</v>
      </c>
      <c r="T3" s="1328">
        <v>2010</v>
      </c>
      <c r="U3" s="1328">
        <v>2011</v>
      </c>
      <c r="V3" s="1328">
        <v>2012</v>
      </c>
      <c r="W3" s="1328">
        <v>2013</v>
      </c>
      <c r="X3" s="1328">
        <v>2014</v>
      </c>
      <c r="Y3" s="1328">
        <v>2015</v>
      </c>
      <c r="Z3" s="1328">
        <v>2016</v>
      </c>
      <c r="AA3" s="1328">
        <v>2017</v>
      </c>
      <c r="AB3" s="1328">
        <v>2018</v>
      </c>
      <c r="AC3" s="1328">
        <v>2019</v>
      </c>
      <c r="AD3" s="1329">
        <v>2020</v>
      </c>
      <c r="AE3" s="1328">
        <v>2021</v>
      </c>
    </row>
    <row r="4" spans="1:40" s="1669" customFormat="1" ht="25" customHeight="1">
      <c r="A4" s="1320" t="s">
        <v>354</v>
      </c>
      <c r="B4" s="1665"/>
      <c r="C4" s="1665"/>
      <c r="D4" s="1665"/>
      <c r="E4" s="1665"/>
      <c r="F4" s="1665"/>
      <c r="G4" s="1665"/>
      <c r="H4" s="1665"/>
      <c r="I4" s="1665"/>
      <c r="J4" s="1665"/>
      <c r="K4" s="1665"/>
      <c r="L4" s="1665"/>
      <c r="M4" s="1665"/>
      <c r="N4" s="1665"/>
      <c r="O4" s="1666"/>
      <c r="P4" s="1667"/>
      <c r="Q4" s="1665"/>
      <c r="R4" s="1665"/>
      <c r="S4" s="1665"/>
      <c r="T4" s="1665"/>
      <c r="U4" s="1668"/>
      <c r="V4" s="1668"/>
      <c r="W4" s="1668"/>
      <c r="X4" s="1668"/>
      <c r="Y4" s="1668"/>
      <c r="Z4" s="1668"/>
      <c r="AA4" s="1668"/>
      <c r="AB4" s="1668"/>
      <c r="AD4" s="1670"/>
    </row>
    <row r="5" spans="1:40" s="1672" customFormat="1" ht="25" customHeight="1">
      <c r="A5" s="1321" t="s">
        <v>382</v>
      </c>
      <c r="B5" s="702">
        <v>0.28599999999999998</v>
      </c>
      <c r="C5" s="703">
        <v>4.4465000000000003</v>
      </c>
      <c r="D5" s="703">
        <v>3.6553</v>
      </c>
      <c r="E5" s="703">
        <v>3.6342000000000003</v>
      </c>
      <c r="F5" s="703">
        <v>1.6719999999999999</v>
      </c>
      <c r="G5" s="703">
        <v>4.8868</v>
      </c>
      <c r="H5" s="703">
        <v>2.6808000000000001</v>
      </c>
      <c r="I5" s="703">
        <v>1.5714000000000001</v>
      </c>
      <c r="J5" s="703">
        <v>1.4643000000000002</v>
      </c>
      <c r="K5" s="703">
        <v>2.1566000000000001</v>
      </c>
      <c r="L5" s="703">
        <v>2.8388</v>
      </c>
      <c r="M5" s="703">
        <v>4.6275000000000004</v>
      </c>
      <c r="N5" s="703">
        <v>7.1468999999999996</v>
      </c>
      <c r="O5" s="704">
        <v>8.5761000000000003</v>
      </c>
      <c r="P5" s="705">
        <v>13.514099999999999</v>
      </c>
      <c r="Q5" s="703">
        <v>15.279026</v>
      </c>
      <c r="R5" s="703">
        <v>27.757300000000001</v>
      </c>
      <c r="S5" s="703">
        <v>33.012299999999996</v>
      </c>
      <c r="T5" s="703">
        <v>27.865599999999997</v>
      </c>
      <c r="U5" s="703">
        <v>25.123200000000001</v>
      </c>
      <c r="V5" s="703">
        <v>13.631155000000001</v>
      </c>
      <c r="W5" s="703">
        <v>14.177458</v>
      </c>
      <c r="X5" s="703">
        <v>11.200878000000001</v>
      </c>
      <c r="Y5" s="703">
        <v>8.7634749999999997</v>
      </c>
      <c r="Z5" s="703">
        <v>10.07109</v>
      </c>
      <c r="AA5" s="703">
        <v>10.651320999999999</v>
      </c>
      <c r="AB5" s="703">
        <v>19.481765068499996</v>
      </c>
      <c r="AC5" s="703">
        <v>42.747304999999997</v>
      </c>
      <c r="AD5" s="704">
        <v>72.903018999999972</v>
      </c>
      <c r="AE5" s="704">
        <v>71.581007999999997</v>
      </c>
      <c r="AF5" s="1671"/>
      <c r="AG5" s="1671"/>
      <c r="AH5" s="1671"/>
      <c r="AI5" s="1671"/>
      <c r="AJ5" s="1671"/>
      <c r="AK5" s="1671"/>
      <c r="AL5" s="1671"/>
      <c r="AM5" s="1671"/>
      <c r="AN5" s="1671"/>
    </row>
    <row r="6" spans="1:40" s="1669" customFormat="1" ht="25" customHeight="1">
      <c r="A6" s="1322" t="s">
        <v>383</v>
      </c>
      <c r="B6" s="706">
        <v>4.0039999999999999E-2</v>
      </c>
      <c r="C6" s="707">
        <v>0.239204</v>
      </c>
      <c r="D6" s="707">
        <v>0.27119399999999999</v>
      </c>
      <c r="E6" s="707">
        <v>0.23230200000000001</v>
      </c>
      <c r="F6" s="707">
        <v>0.15391600000000003</v>
      </c>
      <c r="G6" s="707">
        <v>0.41847400000000007</v>
      </c>
      <c r="H6" s="707">
        <v>0.36761200000000011</v>
      </c>
      <c r="I6" s="707">
        <v>0.17849999999999999</v>
      </c>
      <c r="J6" s="707">
        <v>0.20326600000000003</v>
      </c>
      <c r="K6" s="707">
        <v>0.26593</v>
      </c>
      <c r="L6" s="707">
        <v>0.237454</v>
      </c>
      <c r="M6" s="707">
        <v>0.37337999999999999</v>
      </c>
      <c r="N6" s="707">
        <v>0.65680999999999989</v>
      </c>
      <c r="O6" s="708">
        <v>0.16031399999999998</v>
      </c>
      <c r="P6" s="709">
        <v>0.59089800000000003</v>
      </c>
      <c r="Q6" s="707">
        <v>9.820000000000001E-2</v>
      </c>
      <c r="R6" s="707">
        <v>9.4299999999999995E-2</v>
      </c>
      <c r="S6" s="707">
        <v>0.10990000000000001</v>
      </c>
      <c r="T6" s="707">
        <v>1.4E-2</v>
      </c>
      <c r="U6" s="707">
        <v>1.41E-2</v>
      </c>
      <c r="V6" s="707">
        <v>2.1121999999999998E-2</v>
      </c>
      <c r="W6" s="707">
        <v>2.6254000000000003E-2</v>
      </c>
      <c r="X6" s="707">
        <v>9.9428000000000002E-2</v>
      </c>
      <c r="Y6" s="707">
        <v>0.84950099999999995</v>
      </c>
      <c r="Z6" s="707">
        <v>1.687179</v>
      </c>
      <c r="AA6" s="707">
        <v>1.451065</v>
      </c>
      <c r="AB6" s="707">
        <v>4.761635020758602</v>
      </c>
      <c r="AC6" s="707">
        <v>0.18865828933903556</v>
      </c>
      <c r="AD6" s="708">
        <v>0.36489848531246399</v>
      </c>
      <c r="AE6" s="708">
        <v>0.37865786073830904</v>
      </c>
      <c r="AF6" s="1673"/>
      <c r="AG6" s="1673"/>
      <c r="AH6" s="1673"/>
      <c r="AI6" s="1671"/>
      <c r="AJ6" s="1671"/>
      <c r="AK6" s="1673"/>
      <c r="AL6" s="1673"/>
      <c r="AM6" s="1673"/>
      <c r="AN6" s="1673"/>
    </row>
    <row r="7" spans="1:40" s="1669" customFormat="1" ht="25" customHeight="1">
      <c r="A7" s="1322" t="s">
        <v>384</v>
      </c>
      <c r="B7" s="706">
        <v>0.24596000000000001</v>
      </c>
      <c r="C7" s="707">
        <v>1.4693959999999999</v>
      </c>
      <c r="D7" s="707">
        <v>1.6659059999999999</v>
      </c>
      <c r="E7" s="707">
        <v>1.426998</v>
      </c>
      <c r="F7" s="707">
        <v>0.94548399999999999</v>
      </c>
      <c r="G7" s="707">
        <v>2.5706259999999999</v>
      </c>
      <c r="H7" s="707">
        <v>2.2581880000000001</v>
      </c>
      <c r="I7" s="707">
        <v>1.0965</v>
      </c>
      <c r="J7" s="707">
        <v>1.248634</v>
      </c>
      <c r="K7" s="707">
        <v>1.63357</v>
      </c>
      <c r="L7" s="707">
        <v>1.4586459999999999</v>
      </c>
      <c r="M7" s="707">
        <v>2.2936199999999998</v>
      </c>
      <c r="N7" s="707">
        <v>4.0346900000000003</v>
      </c>
      <c r="O7" s="708">
        <v>0.98478599999999994</v>
      </c>
      <c r="P7" s="709">
        <v>3.6298019999999998</v>
      </c>
      <c r="Q7" s="707">
        <v>3.7219000000000002</v>
      </c>
      <c r="R7" s="707">
        <v>5.8710000000000004</v>
      </c>
      <c r="S7" s="707">
        <v>5.2542999999999997</v>
      </c>
      <c r="T7" s="707">
        <v>5.8076000000000008</v>
      </c>
      <c r="U7" s="707">
        <v>12.785</v>
      </c>
      <c r="V7" s="707">
        <v>2.6481479999999999</v>
      </c>
      <c r="W7" s="707">
        <v>2.5793470000000003</v>
      </c>
      <c r="X7" s="707">
        <v>3.0891010000000003</v>
      </c>
      <c r="Y7" s="707">
        <v>2.3201290000000001</v>
      </c>
      <c r="Z7" s="707">
        <v>2.611354</v>
      </c>
      <c r="AA7" s="707">
        <v>2.4962059999999999</v>
      </c>
      <c r="AB7" s="707">
        <v>4.7102468427413973</v>
      </c>
      <c r="AC7" s="707">
        <v>14.606017710660964</v>
      </c>
      <c r="AD7" s="708">
        <v>28.250620514687501</v>
      </c>
      <c r="AE7" s="708">
        <v>29.315878139261699</v>
      </c>
      <c r="AF7" s="1673"/>
      <c r="AG7" s="1673"/>
      <c r="AH7" s="1673"/>
      <c r="AI7" s="1671"/>
      <c r="AJ7" s="1671"/>
      <c r="AK7" s="1673"/>
      <c r="AL7" s="1673"/>
      <c r="AM7" s="1673"/>
      <c r="AN7" s="1673"/>
    </row>
    <row r="8" spans="1:40" s="1669" customFormat="1" ht="25" customHeight="1">
      <c r="A8" s="1322" t="s">
        <v>385</v>
      </c>
      <c r="B8" s="706">
        <v>0</v>
      </c>
      <c r="C8" s="707">
        <v>2.7379000000000002</v>
      </c>
      <c r="D8" s="707">
        <v>1.7181999999999999</v>
      </c>
      <c r="E8" s="707">
        <v>1.9749000000000001</v>
      </c>
      <c r="F8" s="707">
        <v>0.5726</v>
      </c>
      <c r="G8" s="707">
        <v>1.8976999999999999</v>
      </c>
      <c r="H8" s="707">
        <v>5.5E-2</v>
      </c>
      <c r="I8" s="707">
        <v>0.2964</v>
      </c>
      <c r="J8" s="707">
        <v>1.24E-2</v>
      </c>
      <c r="K8" s="707">
        <v>0.2571</v>
      </c>
      <c r="L8" s="707">
        <v>1.1427</v>
      </c>
      <c r="M8" s="707">
        <v>1.9604999999999999</v>
      </c>
      <c r="N8" s="707">
        <v>2.4554</v>
      </c>
      <c r="O8" s="708">
        <v>7.431</v>
      </c>
      <c r="P8" s="709">
        <v>9.2934000000000001</v>
      </c>
      <c r="Q8" s="707">
        <v>11.458926</v>
      </c>
      <c r="R8" s="707">
        <v>21.792000000000002</v>
      </c>
      <c r="S8" s="707">
        <v>27.648099999999999</v>
      </c>
      <c r="T8" s="707">
        <v>22.044</v>
      </c>
      <c r="U8" s="707">
        <v>12.3241</v>
      </c>
      <c r="V8" s="707">
        <v>10.961885000000001</v>
      </c>
      <c r="W8" s="707">
        <v>11.571857</v>
      </c>
      <c r="X8" s="707">
        <v>8.0123490000000004</v>
      </c>
      <c r="Y8" s="707">
        <v>5.593845</v>
      </c>
      <c r="Z8" s="707">
        <v>5.7725569999999999</v>
      </c>
      <c r="AA8" s="707">
        <v>6.7040500000000005</v>
      </c>
      <c r="AB8" s="707">
        <v>10.009883205</v>
      </c>
      <c r="AC8" s="707">
        <v>27.952629000000002</v>
      </c>
      <c r="AD8" s="708">
        <v>44.287500000000001</v>
      </c>
      <c r="AE8" s="708">
        <v>41.886472000000005</v>
      </c>
      <c r="AF8" s="1673"/>
      <c r="AG8" s="1673"/>
      <c r="AH8" s="1673"/>
      <c r="AI8" s="1671"/>
      <c r="AJ8" s="1671"/>
      <c r="AK8" s="1673"/>
      <c r="AL8" s="1673"/>
      <c r="AM8" s="1673"/>
      <c r="AN8" s="1673"/>
    </row>
    <row r="9" spans="1:40" s="1672" customFormat="1" ht="25" customHeight="1">
      <c r="A9" s="1321" t="s">
        <v>386</v>
      </c>
      <c r="B9" s="702">
        <v>1.5127999999999999</v>
      </c>
      <c r="C9" s="703">
        <v>5.6340000000000003</v>
      </c>
      <c r="D9" s="703">
        <v>4.7877000000000001</v>
      </c>
      <c r="E9" s="703">
        <v>5.0791000000000004</v>
      </c>
      <c r="F9" s="703">
        <v>3.9674999999999998</v>
      </c>
      <c r="G9" s="703">
        <v>5.5171000000000001</v>
      </c>
      <c r="H9" s="703">
        <v>4.1148999999999996</v>
      </c>
      <c r="I9" s="703">
        <v>4.3475000000000001</v>
      </c>
      <c r="J9" s="703">
        <v>5.2708999999999993</v>
      </c>
      <c r="K9" s="703">
        <v>8.6086000000000009</v>
      </c>
      <c r="L9" s="703">
        <v>6.2913999999999994</v>
      </c>
      <c r="M9" s="703">
        <v>19.111699999999999</v>
      </c>
      <c r="N9" s="703">
        <v>20.0504</v>
      </c>
      <c r="O9" s="704">
        <v>22.007699999999996</v>
      </c>
      <c r="P9" s="705">
        <v>32.601900000000001</v>
      </c>
      <c r="Q9" s="703">
        <v>39.535094999999998</v>
      </c>
      <c r="R9" s="703">
        <v>84.830100000000002</v>
      </c>
      <c r="S9" s="703">
        <v>61.088200000000001</v>
      </c>
      <c r="T9" s="703">
        <v>57.769599999999997</v>
      </c>
      <c r="U9" s="703">
        <v>60.163499999999999</v>
      </c>
      <c r="V9" s="703">
        <v>40.640543000000008</v>
      </c>
      <c r="W9" s="703">
        <v>66.128600000000006</v>
      </c>
      <c r="X9" s="703">
        <v>68.967331000000001</v>
      </c>
      <c r="Y9" s="703">
        <v>60.767918999999999</v>
      </c>
      <c r="Z9" s="703">
        <v>55.974877000000006</v>
      </c>
      <c r="AA9" s="703">
        <v>53.078850999999993</v>
      </c>
      <c r="AB9" s="703">
        <v>67.418012980500009</v>
      </c>
      <c r="AC9" s="703">
        <v>91.764355000000009</v>
      </c>
      <c r="AD9" s="704">
        <v>124.907167</v>
      </c>
      <c r="AE9" s="704">
        <v>186.73266099999998</v>
      </c>
      <c r="AF9" s="1671"/>
      <c r="AG9" s="1671"/>
      <c r="AH9" s="1671"/>
      <c r="AI9" s="1671"/>
      <c r="AJ9" s="1671"/>
      <c r="AK9" s="1671"/>
      <c r="AL9" s="1671"/>
      <c r="AM9" s="1671"/>
      <c r="AN9" s="1671"/>
    </row>
    <row r="10" spans="1:40" s="1669" customFormat="1" ht="25" customHeight="1">
      <c r="A10" s="1322" t="s">
        <v>387</v>
      </c>
      <c r="B10" s="706">
        <v>0.38069999999999998</v>
      </c>
      <c r="C10" s="707">
        <v>1.2985</v>
      </c>
      <c r="D10" s="707">
        <v>1.3337999999999999</v>
      </c>
      <c r="E10" s="707">
        <v>1.2325999999999999</v>
      </c>
      <c r="F10" s="707">
        <v>1.5197000000000001</v>
      </c>
      <c r="G10" s="707">
        <v>1.5166999999999999</v>
      </c>
      <c r="H10" s="707">
        <v>0.64329999999999998</v>
      </c>
      <c r="I10" s="707">
        <v>1.6082000000000001</v>
      </c>
      <c r="J10" s="707">
        <v>0.60650000000000004</v>
      </c>
      <c r="K10" s="707">
        <v>1.6930000000000001</v>
      </c>
      <c r="L10" s="707">
        <v>2.1899000000000002</v>
      </c>
      <c r="M10" s="707">
        <v>4.3132999999999999</v>
      </c>
      <c r="N10" s="707">
        <v>5.4888999999999992</v>
      </c>
      <c r="O10" s="708">
        <v>5.7563999999999993</v>
      </c>
      <c r="P10" s="709">
        <v>8.7561</v>
      </c>
      <c r="Q10" s="707">
        <v>12.755959000000001</v>
      </c>
      <c r="R10" s="707">
        <v>34.442300000000003</v>
      </c>
      <c r="S10" s="707">
        <v>28.742599999999999</v>
      </c>
      <c r="T10" s="707">
        <v>27.1233</v>
      </c>
      <c r="U10" s="707">
        <v>26.806799999999999</v>
      </c>
      <c r="V10" s="707">
        <v>16.868304999999999</v>
      </c>
      <c r="W10" s="707">
        <v>19.448768000000001</v>
      </c>
      <c r="X10" s="707">
        <v>20.158633999999999</v>
      </c>
      <c r="Y10" s="707">
        <v>11.143993</v>
      </c>
      <c r="Z10" s="707">
        <v>15.396361000000001</v>
      </c>
      <c r="AA10" s="707">
        <v>12.173852999999999</v>
      </c>
      <c r="AB10" s="707">
        <v>13.269017559</v>
      </c>
      <c r="AC10" s="707">
        <v>11.639096</v>
      </c>
      <c r="AD10" s="708">
        <v>11.355294000000001</v>
      </c>
      <c r="AE10" s="708">
        <v>19.756833999999998</v>
      </c>
      <c r="AF10" s="1673"/>
      <c r="AG10" s="1673"/>
      <c r="AH10" s="1673"/>
      <c r="AI10" s="1671"/>
      <c r="AJ10" s="1671"/>
      <c r="AK10" s="1673"/>
      <c r="AL10" s="1673"/>
      <c r="AM10" s="1673"/>
      <c r="AN10" s="1673"/>
    </row>
    <row r="11" spans="1:40" s="1669" customFormat="1" ht="25" customHeight="1">
      <c r="A11" s="1322" t="s">
        <v>388</v>
      </c>
      <c r="B11" s="706">
        <v>1.1320999999999999</v>
      </c>
      <c r="C11" s="707">
        <v>4.3354999999999997</v>
      </c>
      <c r="D11" s="707">
        <v>3.4539</v>
      </c>
      <c r="E11" s="707">
        <v>3.8464999999999998</v>
      </c>
      <c r="F11" s="707">
        <v>2.4478</v>
      </c>
      <c r="G11" s="707">
        <v>4.0004</v>
      </c>
      <c r="H11" s="707">
        <v>3.4716</v>
      </c>
      <c r="I11" s="707">
        <v>2.7393000000000001</v>
      </c>
      <c r="J11" s="707">
        <v>4.6643999999999997</v>
      </c>
      <c r="K11" s="707">
        <v>6.9156000000000004</v>
      </c>
      <c r="L11" s="707">
        <v>4.1014999999999997</v>
      </c>
      <c r="M11" s="707">
        <v>14.798399999999999</v>
      </c>
      <c r="N11" s="707">
        <v>14.561500000000001</v>
      </c>
      <c r="O11" s="708">
        <v>16.251300000000001</v>
      </c>
      <c r="P11" s="709">
        <v>23.845800000000001</v>
      </c>
      <c r="Q11" s="707">
        <v>26.779135999999998</v>
      </c>
      <c r="R11" s="707">
        <v>50.387800000000006</v>
      </c>
      <c r="S11" s="707">
        <v>32.345599999999997</v>
      </c>
      <c r="T11" s="707">
        <v>30.6463</v>
      </c>
      <c r="U11" s="707">
        <v>33.356699999999996</v>
      </c>
      <c r="V11" s="707">
        <v>23.772238000000002</v>
      </c>
      <c r="W11" s="707">
        <v>46.679832000000005</v>
      </c>
      <c r="X11" s="707">
        <v>48.808697000000002</v>
      </c>
      <c r="Y11" s="707">
        <v>49.623925999999997</v>
      </c>
      <c r="Z11" s="707">
        <v>40.578516</v>
      </c>
      <c r="AA11" s="707">
        <v>40.904997999999999</v>
      </c>
      <c r="AB11" s="707">
        <v>54.148995421500004</v>
      </c>
      <c r="AC11" s="707">
        <v>80.125259</v>
      </c>
      <c r="AD11" s="708">
        <v>113.551873</v>
      </c>
      <c r="AE11" s="708">
        <v>166.97582699999998</v>
      </c>
      <c r="AF11" s="1673"/>
      <c r="AG11" s="1673"/>
      <c r="AH11" s="1673"/>
      <c r="AI11" s="1671"/>
      <c r="AJ11" s="1671"/>
      <c r="AK11" s="1673"/>
      <c r="AL11" s="1673"/>
      <c r="AM11" s="1673"/>
      <c r="AN11" s="1673"/>
    </row>
    <row r="12" spans="1:40" s="1669" customFormat="1" ht="25" customHeight="1">
      <c r="A12" s="1322" t="s">
        <v>389</v>
      </c>
      <c r="B12" s="706">
        <v>0</v>
      </c>
      <c r="C12" s="707">
        <v>0</v>
      </c>
      <c r="D12" s="707">
        <v>0</v>
      </c>
      <c r="E12" s="707">
        <v>0</v>
      </c>
      <c r="F12" s="707">
        <v>0</v>
      </c>
      <c r="G12" s="707">
        <v>0</v>
      </c>
      <c r="H12" s="707">
        <v>0</v>
      </c>
      <c r="I12" s="707">
        <v>0</v>
      </c>
      <c r="J12" s="707">
        <v>0</v>
      </c>
      <c r="K12" s="707">
        <v>0</v>
      </c>
      <c r="L12" s="707">
        <v>0</v>
      </c>
      <c r="M12" s="707">
        <v>0</v>
      </c>
      <c r="N12" s="707">
        <v>0</v>
      </c>
      <c r="O12" s="708">
        <v>0</v>
      </c>
      <c r="P12" s="709">
        <v>0</v>
      </c>
      <c r="Q12" s="707">
        <v>0</v>
      </c>
      <c r="R12" s="707">
        <v>0</v>
      </c>
      <c r="S12" s="707">
        <v>0</v>
      </c>
      <c r="T12" s="707">
        <v>0</v>
      </c>
      <c r="U12" s="707">
        <v>0</v>
      </c>
      <c r="V12" s="707">
        <v>0</v>
      </c>
      <c r="W12" s="707">
        <v>0</v>
      </c>
      <c r="X12" s="707">
        <v>0</v>
      </c>
      <c r="Y12" s="707">
        <v>0</v>
      </c>
      <c r="Z12" s="707">
        <v>0</v>
      </c>
      <c r="AA12" s="707">
        <v>0</v>
      </c>
      <c r="AB12" s="707">
        <v>0</v>
      </c>
      <c r="AC12" s="707">
        <v>0</v>
      </c>
      <c r="AD12" s="708">
        <v>0</v>
      </c>
      <c r="AE12" s="708">
        <v>0</v>
      </c>
      <c r="AF12" s="1673"/>
      <c r="AG12" s="1673"/>
      <c r="AH12" s="1673"/>
      <c r="AI12" s="1671"/>
      <c r="AJ12" s="1671"/>
      <c r="AK12" s="1673"/>
      <c r="AL12" s="1673"/>
      <c r="AM12" s="1673"/>
      <c r="AN12" s="1673"/>
    </row>
    <row r="13" spans="1:40" s="1672" customFormat="1" ht="25" customHeight="1">
      <c r="A13" s="1321" t="s">
        <v>390</v>
      </c>
      <c r="B13" s="702">
        <v>0.40310000000000001</v>
      </c>
      <c r="C13" s="703">
        <v>1.7980999999999998</v>
      </c>
      <c r="D13" s="703">
        <v>1.6368</v>
      </c>
      <c r="E13" s="703">
        <v>1.24</v>
      </c>
      <c r="F13" s="703">
        <v>2.2716999999999996</v>
      </c>
      <c r="G13" s="703">
        <v>1.1140999999999999</v>
      </c>
      <c r="H13" s="703">
        <v>0.40150000000000002</v>
      </c>
      <c r="I13" s="703">
        <v>1.1342999999999999</v>
      </c>
      <c r="J13" s="703">
        <v>0.33789999999999998</v>
      </c>
      <c r="K13" s="703">
        <v>1.548</v>
      </c>
      <c r="L13" s="703">
        <v>1.1782000000000001</v>
      </c>
      <c r="M13" s="703">
        <v>3.4956</v>
      </c>
      <c r="N13" s="703">
        <v>4.6183999999999994</v>
      </c>
      <c r="O13" s="704">
        <v>4.0754000000000001</v>
      </c>
      <c r="P13" s="705">
        <v>3.8818000000000001</v>
      </c>
      <c r="Q13" s="703">
        <v>7.3029219999999997</v>
      </c>
      <c r="R13" s="703">
        <v>14.711499999999999</v>
      </c>
      <c r="S13" s="703">
        <v>16.442499999999999</v>
      </c>
      <c r="T13" s="703">
        <v>19.099900000000002</v>
      </c>
      <c r="U13" s="703">
        <v>19.819299999999998</v>
      </c>
      <c r="V13" s="703">
        <v>15.450979999999999</v>
      </c>
      <c r="W13" s="703">
        <v>15.197736000000001</v>
      </c>
      <c r="X13" s="703">
        <v>27.844996999999999</v>
      </c>
      <c r="Y13" s="703">
        <v>26.931706999999999</v>
      </c>
      <c r="Z13" s="703">
        <v>41.840696000000001</v>
      </c>
      <c r="AA13" s="703">
        <v>37.553571000000005</v>
      </c>
      <c r="AB13" s="703">
        <v>41.004449356499997</v>
      </c>
      <c r="AC13" s="703">
        <v>52.633633000000003</v>
      </c>
      <c r="AD13" s="704">
        <v>52.931581000000001</v>
      </c>
      <c r="AE13" s="704">
        <v>58.150597000000005</v>
      </c>
      <c r="AF13" s="1673"/>
      <c r="AG13" s="1673"/>
      <c r="AH13" s="1673"/>
      <c r="AI13" s="1671"/>
      <c r="AJ13" s="1671"/>
      <c r="AK13" s="1671"/>
      <c r="AL13" s="1671"/>
      <c r="AM13" s="1671"/>
      <c r="AN13" s="1671"/>
    </row>
    <row r="14" spans="1:40" s="1672" customFormat="1" ht="25" customHeight="1">
      <c r="A14" s="1321" t="s">
        <v>391</v>
      </c>
      <c r="B14" s="702">
        <v>0.24399999999999999</v>
      </c>
      <c r="C14" s="703">
        <v>1.5072000000000001</v>
      </c>
      <c r="D14" s="703">
        <v>1.5810999999999999</v>
      </c>
      <c r="E14" s="703">
        <v>1.3126</v>
      </c>
      <c r="F14" s="703">
        <v>1.0290999999999999</v>
      </c>
      <c r="G14" s="703">
        <v>0.54159999999999997</v>
      </c>
      <c r="H14" s="703">
        <v>1.0164</v>
      </c>
      <c r="I14" s="703">
        <v>1.8885000000000001</v>
      </c>
      <c r="J14" s="703">
        <v>0.79820000000000002</v>
      </c>
      <c r="K14" s="703">
        <v>0.59029999999999994</v>
      </c>
      <c r="L14" s="703">
        <v>1.3765000000000001</v>
      </c>
      <c r="M14" s="703">
        <v>2.3712</v>
      </c>
      <c r="N14" s="703">
        <v>2.6890000000000001</v>
      </c>
      <c r="O14" s="704">
        <v>2.8014000000000001</v>
      </c>
      <c r="P14" s="705">
        <v>4.3413000000000004</v>
      </c>
      <c r="Q14" s="703">
        <v>3.687611</v>
      </c>
      <c r="R14" s="703">
        <v>6.8811999999999998</v>
      </c>
      <c r="S14" s="703">
        <v>7.5933999999999999</v>
      </c>
      <c r="T14" s="703">
        <v>9.0465</v>
      </c>
      <c r="U14" s="703">
        <v>9.8147000000000002</v>
      </c>
      <c r="V14" s="703">
        <v>8.5848089999999999</v>
      </c>
      <c r="W14" s="703">
        <v>7.5485519999999999</v>
      </c>
      <c r="X14" s="703">
        <v>11.576419</v>
      </c>
      <c r="Y14" s="703">
        <v>10.893077</v>
      </c>
      <c r="Z14" s="703">
        <v>13.909041999999999</v>
      </c>
      <c r="AA14" s="703">
        <v>38.078107000000003</v>
      </c>
      <c r="AB14" s="703">
        <v>50.367017799000003</v>
      </c>
      <c r="AC14" s="703">
        <v>46.276933</v>
      </c>
      <c r="AD14" s="704">
        <v>62.368248000000001</v>
      </c>
      <c r="AE14" s="704">
        <v>46.151221</v>
      </c>
      <c r="AF14" s="1671"/>
      <c r="AG14" s="1671"/>
      <c r="AH14" s="1671"/>
      <c r="AI14" s="1671"/>
      <c r="AJ14" s="1671"/>
      <c r="AK14" s="1671"/>
      <c r="AL14" s="1671"/>
      <c r="AM14" s="1671"/>
      <c r="AN14" s="1671"/>
    </row>
    <row r="15" spans="1:40" s="1672" customFormat="1" ht="25" customHeight="1" thickBot="1">
      <c r="A15" s="1323" t="s">
        <v>392</v>
      </c>
      <c r="B15" s="710">
        <v>2.4459</v>
      </c>
      <c r="C15" s="711">
        <v>13.385800000000001</v>
      </c>
      <c r="D15" s="711">
        <v>11.6609</v>
      </c>
      <c r="E15" s="711">
        <v>11.265900000000002</v>
      </c>
      <c r="F15" s="711">
        <v>8.9402999999999988</v>
      </c>
      <c r="G15" s="711">
        <v>12.059600000000001</v>
      </c>
      <c r="H15" s="711">
        <v>8.2135999999999996</v>
      </c>
      <c r="I15" s="711">
        <v>8.9417000000000009</v>
      </c>
      <c r="J15" s="711">
        <v>7.8712999999999989</v>
      </c>
      <c r="K15" s="711">
        <v>12.903499999999999</v>
      </c>
      <c r="L15" s="711">
        <v>11.684900000000001</v>
      </c>
      <c r="M15" s="711">
        <v>29.606000000000002</v>
      </c>
      <c r="N15" s="711">
        <v>34.504700000000007</v>
      </c>
      <c r="O15" s="712">
        <v>37.460599999999999</v>
      </c>
      <c r="P15" s="713">
        <v>54.339100000000009</v>
      </c>
      <c r="Q15" s="711">
        <v>65.804653999999999</v>
      </c>
      <c r="R15" s="711">
        <v>134.18010000000001</v>
      </c>
      <c r="S15" s="711">
        <v>118.13639999999999</v>
      </c>
      <c r="T15" s="711">
        <v>113.78160000000001</v>
      </c>
      <c r="U15" s="711">
        <v>114.9207</v>
      </c>
      <c r="V15" s="711">
        <v>78.307486999999995</v>
      </c>
      <c r="W15" s="711">
        <v>103.052346</v>
      </c>
      <c r="X15" s="711">
        <v>119.589625</v>
      </c>
      <c r="Y15" s="711">
        <v>107.356178</v>
      </c>
      <c r="Z15" s="711">
        <v>121.795705</v>
      </c>
      <c r="AA15" s="711">
        <v>139.36184999999998</v>
      </c>
      <c r="AB15" s="711">
        <v>178.27124520449999</v>
      </c>
      <c r="AC15" s="711">
        <v>233.42222599999999</v>
      </c>
      <c r="AD15" s="712">
        <v>313.11001500000003</v>
      </c>
      <c r="AE15" s="712">
        <v>362.61548700000003</v>
      </c>
      <c r="AF15" s="1671"/>
      <c r="AG15" s="1671"/>
      <c r="AH15" s="1671"/>
      <c r="AI15" s="1671"/>
      <c r="AJ15" s="1671"/>
      <c r="AK15" s="1671"/>
      <c r="AL15" s="1671"/>
      <c r="AM15" s="1671"/>
      <c r="AN15" s="1671"/>
    </row>
    <row r="16" spans="1:40" s="1669" customFormat="1" ht="25" customHeight="1" thickTop="1">
      <c r="A16" s="1322"/>
      <c r="B16" s="1668"/>
      <c r="C16" s="714"/>
      <c r="D16" s="1668"/>
      <c r="E16" s="1668"/>
      <c r="F16" s="1668"/>
      <c r="G16" s="1668"/>
      <c r="H16" s="1668"/>
      <c r="I16" s="1668"/>
      <c r="J16" s="1668"/>
      <c r="K16" s="1668"/>
      <c r="L16" s="1668"/>
      <c r="M16" s="1668"/>
      <c r="N16" s="1668"/>
      <c r="O16" s="1670"/>
      <c r="P16" s="1674"/>
      <c r="Q16" s="714"/>
      <c r="R16" s="714"/>
      <c r="S16" s="714"/>
      <c r="T16" s="1668"/>
      <c r="U16" s="1668"/>
      <c r="V16" s="1668"/>
      <c r="W16" s="1668"/>
      <c r="X16" s="1668"/>
      <c r="Y16" s="1668"/>
      <c r="Z16" s="1668"/>
      <c r="AA16" s="1668"/>
      <c r="AB16" s="1668"/>
      <c r="AC16" s="1668"/>
      <c r="AD16" s="1670"/>
      <c r="AE16" s="1670"/>
      <c r="AF16" s="1671"/>
      <c r="AG16" s="1671"/>
      <c r="AH16" s="1671"/>
      <c r="AI16" s="1671"/>
      <c r="AJ16" s="1671"/>
      <c r="AK16" s="1673"/>
      <c r="AL16" s="1673"/>
      <c r="AM16" s="1673"/>
      <c r="AN16" s="1673"/>
    </row>
    <row r="17" spans="1:40" s="1669" customFormat="1" ht="25" customHeight="1" thickBot="1">
      <c r="A17" s="1324" t="s">
        <v>393</v>
      </c>
      <c r="B17" s="1675"/>
      <c r="C17" s="715"/>
      <c r="D17" s="1675"/>
      <c r="E17" s="1675"/>
      <c r="F17" s="1675"/>
      <c r="G17" s="1675"/>
      <c r="H17" s="1675"/>
      <c r="I17" s="1675"/>
      <c r="J17" s="1675"/>
      <c r="K17" s="1675"/>
      <c r="L17" s="1675"/>
      <c r="M17" s="1675"/>
      <c r="N17" s="1675"/>
      <c r="O17" s="1676"/>
      <c r="P17" s="1677"/>
      <c r="Q17" s="715"/>
      <c r="R17" s="715"/>
      <c r="S17" s="715"/>
      <c r="T17" s="715"/>
      <c r="U17" s="715"/>
      <c r="V17" s="715"/>
      <c r="W17" s="715"/>
      <c r="X17" s="715"/>
      <c r="Y17" s="1668"/>
      <c r="Z17" s="1668"/>
      <c r="AA17" s="1668"/>
      <c r="AB17" s="1668"/>
      <c r="AC17" s="1668"/>
      <c r="AD17" s="1670"/>
      <c r="AE17" s="1670"/>
      <c r="AF17" s="1671"/>
      <c r="AG17" s="1671"/>
      <c r="AH17" s="1671"/>
      <c r="AI17" s="1671"/>
      <c r="AJ17" s="1671"/>
      <c r="AK17" s="1673"/>
      <c r="AL17" s="1673"/>
      <c r="AM17" s="1673"/>
      <c r="AN17" s="1673"/>
    </row>
    <row r="18" spans="1:40" s="1672" customFormat="1" ht="25" customHeight="1" thickTop="1">
      <c r="A18" s="1321" t="s">
        <v>394</v>
      </c>
      <c r="B18" s="716">
        <v>0.5766</v>
      </c>
      <c r="C18" s="717">
        <v>2.6681999999999997</v>
      </c>
      <c r="D18" s="717">
        <v>2.1115999999999997</v>
      </c>
      <c r="E18" s="717">
        <v>1.1787999999999998</v>
      </c>
      <c r="F18" s="717">
        <v>2.1370999999999998</v>
      </c>
      <c r="G18" s="717">
        <v>2.6884999999999999</v>
      </c>
      <c r="H18" s="717">
        <v>1.9510999999999998</v>
      </c>
      <c r="I18" s="717">
        <v>1.2495000000000001</v>
      </c>
      <c r="J18" s="717">
        <v>1.8306</v>
      </c>
      <c r="K18" s="717">
        <v>2.6772</v>
      </c>
      <c r="L18" s="717">
        <v>2.3887999999999998</v>
      </c>
      <c r="M18" s="717">
        <v>6.3613999999999997</v>
      </c>
      <c r="N18" s="717">
        <v>7.7581999999999995</v>
      </c>
      <c r="O18" s="718">
        <v>9.5676000000000005</v>
      </c>
      <c r="P18" s="719">
        <v>11.3714</v>
      </c>
      <c r="Q18" s="717">
        <v>14.856786999999999</v>
      </c>
      <c r="R18" s="717">
        <v>25.201499999999999</v>
      </c>
      <c r="S18" s="717">
        <v>11.9848</v>
      </c>
      <c r="T18" s="717">
        <v>10.216100000000003</v>
      </c>
      <c r="U18" s="717">
        <v>10.996</v>
      </c>
      <c r="V18" s="717">
        <v>13.008696</v>
      </c>
      <c r="W18" s="717">
        <v>18.276152999999997</v>
      </c>
      <c r="X18" s="717">
        <v>18.453122</v>
      </c>
      <c r="Y18" s="717">
        <v>21.655862000000003</v>
      </c>
      <c r="Z18" s="717">
        <v>21.872042</v>
      </c>
      <c r="AA18" s="717">
        <v>26.695673000000003</v>
      </c>
      <c r="AB18" s="717">
        <v>30.762583698086281</v>
      </c>
      <c r="AC18" s="717">
        <v>37.287593999999999</v>
      </c>
      <c r="AD18" s="718">
        <v>43.821168</v>
      </c>
      <c r="AE18" s="718">
        <v>40.839494999999999</v>
      </c>
      <c r="AF18" s="1671"/>
      <c r="AG18" s="1671"/>
      <c r="AH18" s="1671"/>
      <c r="AI18" s="1671"/>
      <c r="AJ18" s="1671"/>
      <c r="AK18" s="1671"/>
      <c r="AL18" s="1671"/>
      <c r="AM18" s="1671"/>
      <c r="AN18" s="1671"/>
    </row>
    <row r="19" spans="1:40" s="1669" customFormat="1" ht="25" customHeight="1">
      <c r="A19" s="1322" t="s">
        <v>395</v>
      </c>
      <c r="B19" s="706">
        <v>0.55489999999999995</v>
      </c>
      <c r="C19" s="707">
        <v>2.6681999999999997</v>
      </c>
      <c r="D19" s="707">
        <v>2.1115999999999997</v>
      </c>
      <c r="E19" s="707">
        <v>1.1787999999999998</v>
      </c>
      <c r="F19" s="707">
        <v>2.1370999999999998</v>
      </c>
      <c r="G19" s="707">
        <v>2.6884999999999999</v>
      </c>
      <c r="H19" s="707">
        <v>1.9510999999999998</v>
      </c>
      <c r="I19" s="707">
        <v>1.2495000000000001</v>
      </c>
      <c r="J19" s="707">
        <v>1.8306</v>
      </c>
      <c r="K19" s="707">
        <v>2.6772</v>
      </c>
      <c r="L19" s="707">
        <v>2.3912</v>
      </c>
      <c r="M19" s="707">
        <v>6.3613999999999997</v>
      </c>
      <c r="N19" s="707">
        <v>7.92</v>
      </c>
      <c r="O19" s="708">
        <v>8.3903999999999996</v>
      </c>
      <c r="P19" s="709">
        <v>11.185600000000001</v>
      </c>
      <c r="Q19" s="707">
        <v>7.4357499999999996</v>
      </c>
      <c r="R19" s="707">
        <v>13.2536</v>
      </c>
      <c r="S19" s="707">
        <v>17.093599999999999</v>
      </c>
      <c r="T19" s="707">
        <v>19.542400000000001</v>
      </c>
      <c r="U19" s="707">
        <v>20.002299999999998</v>
      </c>
      <c r="V19" s="707">
        <v>13.763047</v>
      </c>
      <c r="W19" s="707">
        <v>14.687983000000001</v>
      </c>
      <c r="X19" s="707">
        <v>16.116371999999998</v>
      </c>
      <c r="Y19" s="707">
        <v>14.052149999999999</v>
      </c>
      <c r="Z19" s="707">
        <v>19.180431000000002</v>
      </c>
      <c r="AA19" s="707">
        <v>19.062240000000003</v>
      </c>
      <c r="AB19" s="707">
        <v>17.190089542548211</v>
      </c>
      <c r="AC19" s="707">
        <v>20.691552999999999</v>
      </c>
      <c r="AD19" s="708">
        <v>24.878961</v>
      </c>
      <c r="AE19" s="708">
        <v>25.653669000000001</v>
      </c>
      <c r="AF19" s="1673"/>
      <c r="AG19" s="1673"/>
      <c r="AH19" s="1673"/>
      <c r="AI19" s="1671"/>
      <c r="AJ19" s="1671"/>
      <c r="AK19" s="1673"/>
      <c r="AL19" s="1673"/>
      <c r="AM19" s="1673"/>
      <c r="AN19" s="1673"/>
    </row>
    <row r="20" spans="1:40" s="1669" customFormat="1" ht="25" customHeight="1">
      <c r="A20" s="1322" t="s">
        <v>379</v>
      </c>
      <c r="B20" s="706">
        <v>2.1700000000000001E-2</v>
      </c>
      <c r="C20" s="707">
        <v>0</v>
      </c>
      <c r="D20" s="707">
        <v>0</v>
      </c>
      <c r="E20" s="707">
        <v>0</v>
      </c>
      <c r="F20" s="707">
        <v>0</v>
      </c>
      <c r="G20" s="707">
        <v>0</v>
      </c>
      <c r="H20" s="707">
        <v>0</v>
      </c>
      <c r="I20" s="707">
        <v>0</v>
      </c>
      <c r="J20" s="707">
        <v>0</v>
      </c>
      <c r="K20" s="707">
        <v>0</v>
      </c>
      <c r="L20" s="707">
        <v>-2.3999999999999998E-3</v>
      </c>
      <c r="M20" s="707">
        <v>0</v>
      </c>
      <c r="N20" s="707">
        <v>-0.1618</v>
      </c>
      <c r="O20" s="708">
        <v>1.1772</v>
      </c>
      <c r="P20" s="709">
        <v>0.18580000000000002</v>
      </c>
      <c r="Q20" s="707">
        <v>7.1326030000000005</v>
      </c>
      <c r="R20" s="707">
        <v>11.947899999999999</v>
      </c>
      <c r="S20" s="707">
        <v>-5.1088000000000005</v>
      </c>
      <c r="T20" s="707">
        <v>-9.3262999999999998</v>
      </c>
      <c r="U20" s="707">
        <v>-9.0062999999999995</v>
      </c>
      <c r="V20" s="707">
        <v>-0.75435099999999999</v>
      </c>
      <c r="W20" s="707">
        <v>3.5881699999999999</v>
      </c>
      <c r="X20" s="707">
        <v>2.3367499999999999</v>
      </c>
      <c r="Y20" s="707">
        <v>7.6037120000000007</v>
      </c>
      <c r="Z20" s="707">
        <v>2.691611</v>
      </c>
      <c r="AA20" s="707">
        <v>7.6334330000000001</v>
      </c>
      <c r="AB20" s="707">
        <v>13.572494155538067</v>
      </c>
      <c r="AC20" s="707">
        <v>16.596041</v>
      </c>
      <c r="AD20" s="708">
        <v>18.942207</v>
      </c>
      <c r="AE20" s="708">
        <v>15.185825999999999</v>
      </c>
      <c r="AF20" s="1673"/>
      <c r="AG20" s="1673"/>
      <c r="AH20" s="1673"/>
      <c r="AI20" s="1671"/>
      <c r="AJ20" s="1671"/>
      <c r="AK20" s="1673"/>
      <c r="AL20" s="1673"/>
      <c r="AM20" s="1673"/>
      <c r="AN20" s="1673"/>
    </row>
    <row r="21" spans="1:40" s="1669" customFormat="1" ht="25" customHeight="1">
      <c r="A21" s="1322" t="s">
        <v>396</v>
      </c>
      <c r="B21" s="706">
        <v>0</v>
      </c>
      <c r="C21" s="707">
        <v>0</v>
      </c>
      <c r="D21" s="707">
        <v>0</v>
      </c>
      <c r="E21" s="707">
        <v>0</v>
      </c>
      <c r="F21" s="707">
        <v>0</v>
      </c>
      <c r="G21" s="707">
        <v>0</v>
      </c>
      <c r="H21" s="707">
        <v>0</v>
      </c>
      <c r="I21" s="707">
        <v>0</v>
      </c>
      <c r="J21" s="707">
        <v>0</v>
      </c>
      <c r="K21" s="707">
        <v>0</v>
      </c>
      <c r="L21" s="707">
        <v>0</v>
      </c>
      <c r="M21" s="707">
        <v>0</v>
      </c>
      <c r="N21" s="707">
        <v>0</v>
      </c>
      <c r="O21" s="708">
        <v>0</v>
      </c>
      <c r="P21" s="709">
        <v>0</v>
      </c>
      <c r="Q21" s="707">
        <v>0.28843400000000002</v>
      </c>
      <c r="R21" s="707">
        <v>0</v>
      </c>
      <c r="S21" s="707">
        <v>0</v>
      </c>
      <c r="T21" s="707">
        <v>0</v>
      </c>
      <c r="U21" s="707">
        <v>0</v>
      </c>
      <c r="V21" s="707">
        <v>0</v>
      </c>
      <c r="W21" s="707">
        <v>0</v>
      </c>
      <c r="X21" s="707">
        <v>0</v>
      </c>
      <c r="Y21" s="707">
        <v>0</v>
      </c>
      <c r="Z21" s="707">
        <v>0</v>
      </c>
      <c r="AA21" s="707">
        <v>0</v>
      </c>
      <c r="AB21" s="707">
        <v>0</v>
      </c>
      <c r="AC21" s="707">
        <v>0</v>
      </c>
      <c r="AD21" s="708">
        <v>0</v>
      </c>
      <c r="AE21" s="708">
        <v>0</v>
      </c>
      <c r="AF21" s="1673"/>
      <c r="AG21" s="1673"/>
      <c r="AH21" s="1673"/>
      <c r="AI21" s="1671"/>
      <c r="AJ21" s="1671"/>
      <c r="AK21" s="1673"/>
      <c r="AL21" s="1673"/>
      <c r="AM21" s="1673"/>
      <c r="AN21" s="1673"/>
    </row>
    <row r="22" spans="1:40" s="1672" customFormat="1" ht="25" customHeight="1">
      <c r="A22" s="1321" t="s">
        <v>397</v>
      </c>
      <c r="B22" s="702">
        <v>0</v>
      </c>
      <c r="C22" s="703">
        <v>1.5922000000000001</v>
      </c>
      <c r="D22" s="703">
        <v>1.4347000000000001</v>
      </c>
      <c r="E22" s="703">
        <v>1.2390000000000001</v>
      </c>
      <c r="F22" s="703">
        <v>0.35139999999999999</v>
      </c>
      <c r="G22" s="703">
        <v>9.8900000000000002E-2</v>
      </c>
      <c r="H22" s="703">
        <v>0.15919999999999998</v>
      </c>
      <c r="I22" s="703">
        <v>0.25130000000000002</v>
      </c>
      <c r="J22" s="703">
        <v>0.1308</v>
      </c>
      <c r="K22" s="703">
        <v>5.1900000000000002E-2</v>
      </c>
      <c r="L22" s="703">
        <v>6.9900000000000004E-2</v>
      </c>
      <c r="M22" s="703">
        <v>2.52E-2</v>
      </c>
      <c r="N22" s="703">
        <v>0.14510000000000001</v>
      </c>
      <c r="O22" s="704">
        <v>0</v>
      </c>
      <c r="P22" s="705">
        <v>0.12740000000000001</v>
      </c>
      <c r="Q22" s="703">
        <v>0</v>
      </c>
      <c r="R22" s="703">
        <v>0</v>
      </c>
      <c r="S22" s="703">
        <v>0</v>
      </c>
      <c r="T22" s="703">
        <v>0</v>
      </c>
      <c r="U22" s="703">
        <v>0</v>
      </c>
      <c r="V22" s="703">
        <v>0</v>
      </c>
      <c r="W22" s="703">
        <v>0</v>
      </c>
      <c r="X22" s="703">
        <v>0</v>
      </c>
      <c r="Y22" s="703">
        <v>0</v>
      </c>
      <c r="Z22" s="703">
        <v>0</v>
      </c>
      <c r="AA22" s="703">
        <v>0</v>
      </c>
      <c r="AB22" s="703">
        <v>0</v>
      </c>
      <c r="AC22" s="703">
        <v>0</v>
      </c>
      <c r="AD22" s="704">
        <v>0</v>
      </c>
      <c r="AE22" s="704">
        <v>0</v>
      </c>
      <c r="AF22" s="1671"/>
      <c r="AG22" s="1671"/>
      <c r="AH22" s="1671"/>
      <c r="AI22" s="1671"/>
      <c r="AJ22" s="1671"/>
      <c r="AK22" s="1671"/>
      <c r="AL22" s="1671"/>
      <c r="AM22" s="1671"/>
      <c r="AN22" s="1671"/>
    </row>
    <row r="23" spans="1:40" s="1672" customFormat="1" ht="25" customHeight="1">
      <c r="A23" s="1321" t="s">
        <v>398</v>
      </c>
      <c r="B23" s="702">
        <v>0</v>
      </c>
      <c r="C23" s="703">
        <v>0</v>
      </c>
      <c r="D23" s="703">
        <v>0</v>
      </c>
      <c r="E23" s="703">
        <v>0</v>
      </c>
      <c r="F23" s="703">
        <v>0</v>
      </c>
      <c r="G23" s="703">
        <v>0</v>
      </c>
      <c r="H23" s="703">
        <v>0</v>
      </c>
      <c r="I23" s="703">
        <v>0</v>
      </c>
      <c r="J23" s="703">
        <v>0</v>
      </c>
      <c r="K23" s="703">
        <v>0</v>
      </c>
      <c r="L23" s="703">
        <v>0</v>
      </c>
      <c r="M23" s="703">
        <v>0</v>
      </c>
      <c r="N23" s="703">
        <v>0</v>
      </c>
      <c r="O23" s="704">
        <v>0</v>
      </c>
      <c r="P23" s="705">
        <v>0</v>
      </c>
      <c r="Q23" s="703">
        <v>0.15674100000000002</v>
      </c>
      <c r="R23" s="703">
        <v>7.1088999999999993</v>
      </c>
      <c r="S23" s="703">
        <v>8.1977999999999991</v>
      </c>
      <c r="T23" s="703">
        <v>8.3512999999999984</v>
      </c>
      <c r="U23" s="703">
        <v>8.3302999999999994</v>
      </c>
      <c r="V23" s="703">
        <v>0.57441700000000007</v>
      </c>
      <c r="W23" s="703">
        <v>0.74261699999999997</v>
      </c>
      <c r="X23" s="703">
        <v>3.627707</v>
      </c>
      <c r="Y23" s="703">
        <v>1.5530920000000001</v>
      </c>
      <c r="Z23" s="703">
        <v>1.6035090000000001</v>
      </c>
      <c r="AA23" s="703">
        <v>3.2345000000000002</v>
      </c>
      <c r="AB23" s="703">
        <v>3.1970413545089666</v>
      </c>
      <c r="AC23" s="703">
        <v>3.2832510000000004</v>
      </c>
      <c r="AD23" s="704">
        <v>1.847254</v>
      </c>
      <c r="AE23" s="704">
        <v>1.8521730000000001</v>
      </c>
      <c r="AF23" s="1673"/>
      <c r="AG23" s="1673"/>
      <c r="AH23" s="1673"/>
      <c r="AI23" s="1671"/>
      <c r="AJ23" s="1671"/>
      <c r="AK23" s="1671"/>
      <c r="AL23" s="1671"/>
      <c r="AM23" s="1671"/>
      <c r="AN23" s="1671"/>
    </row>
    <row r="24" spans="1:40" s="1672" customFormat="1" ht="25" customHeight="1">
      <c r="A24" s="1321" t="s">
        <v>399</v>
      </c>
      <c r="B24" s="702">
        <v>1.292</v>
      </c>
      <c r="C24" s="703">
        <v>6.9699</v>
      </c>
      <c r="D24" s="703">
        <v>5.4497999999999998</v>
      </c>
      <c r="E24" s="703">
        <v>6.819</v>
      </c>
      <c r="F24" s="703">
        <v>4.8467000000000002</v>
      </c>
      <c r="G24" s="703">
        <v>7.7443999999999997</v>
      </c>
      <c r="H24" s="703">
        <v>5.1722000000000001</v>
      </c>
      <c r="I24" s="703">
        <v>5.1112000000000002</v>
      </c>
      <c r="J24" s="703">
        <v>4.8561000000000005</v>
      </c>
      <c r="K24" s="703">
        <v>8.1959</v>
      </c>
      <c r="L24" s="703">
        <v>7.4033999999999995</v>
      </c>
      <c r="M24" s="703">
        <v>19.616599999999998</v>
      </c>
      <c r="N24" s="703">
        <v>21.394200000000001</v>
      </c>
      <c r="O24" s="704">
        <v>22.797499999999999</v>
      </c>
      <c r="P24" s="705">
        <v>34.647100000000002</v>
      </c>
      <c r="Q24" s="703">
        <v>39.948464000000001</v>
      </c>
      <c r="R24" s="703">
        <v>83.132899999999992</v>
      </c>
      <c r="S24" s="703">
        <v>87.698700000000002</v>
      </c>
      <c r="T24" s="703">
        <v>81.232100000000003</v>
      </c>
      <c r="U24" s="703">
        <v>78.55210000000001</v>
      </c>
      <c r="V24" s="703">
        <v>47.578811000000002</v>
      </c>
      <c r="W24" s="703">
        <v>59.220849000000001</v>
      </c>
      <c r="X24" s="703">
        <v>68.420235000000005</v>
      </c>
      <c r="Y24" s="703">
        <v>62.028928000000001</v>
      </c>
      <c r="Z24" s="703">
        <v>71.529988000000003</v>
      </c>
      <c r="AA24" s="703">
        <v>80.468500000000006</v>
      </c>
      <c r="AB24" s="703">
        <v>107.45663738280139</v>
      </c>
      <c r="AC24" s="703">
        <v>153.40001599999999</v>
      </c>
      <c r="AD24" s="704">
        <v>200.643246</v>
      </c>
      <c r="AE24" s="704">
        <v>237.547506</v>
      </c>
      <c r="AF24" s="1673"/>
      <c r="AG24" s="1673"/>
      <c r="AH24" s="1673"/>
      <c r="AI24" s="1671"/>
      <c r="AJ24" s="1671"/>
      <c r="AK24" s="1671"/>
      <c r="AL24" s="1671"/>
      <c r="AM24" s="1671"/>
      <c r="AN24" s="1671"/>
    </row>
    <row r="25" spans="1:40" s="1672" customFormat="1" ht="25" customHeight="1">
      <c r="A25" s="1321" t="s">
        <v>400</v>
      </c>
      <c r="B25" s="702">
        <v>0.57729999999999992</v>
      </c>
      <c r="C25" s="703">
        <v>2.1555</v>
      </c>
      <c r="D25" s="703">
        <v>2.6648000000000001</v>
      </c>
      <c r="E25" s="703">
        <v>2.0291000000000001</v>
      </c>
      <c r="F25" s="703">
        <v>1.6051</v>
      </c>
      <c r="G25" s="703">
        <v>1.5278</v>
      </c>
      <c r="H25" s="703">
        <v>0.93110000000000004</v>
      </c>
      <c r="I25" s="703">
        <v>2.3297000000000003</v>
      </c>
      <c r="J25" s="703">
        <v>1.0537999999999998</v>
      </c>
      <c r="K25" s="703">
        <v>1.9784999999999999</v>
      </c>
      <c r="L25" s="703">
        <v>1.8228</v>
      </c>
      <c r="M25" s="703">
        <v>3.6028000000000002</v>
      </c>
      <c r="N25" s="703">
        <v>5.2071999999999994</v>
      </c>
      <c r="O25" s="704">
        <v>5.0955000000000004</v>
      </c>
      <c r="P25" s="705">
        <v>8.1932000000000009</v>
      </c>
      <c r="Q25" s="703">
        <v>10.842700000000001</v>
      </c>
      <c r="R25" s="703">
        <v>18.736799999999999</v>
      </c>
      <c r="S25" s="703">
        <v>10.255100000000001</v>
      </c>
      <c r="T25" s="703">
        <v>13.982100000000001</v>
      </c>
      <c r="U25" s="703">
        <v>17.042300000000001</v>
      </c>
      <c r="V25" s="703">
        <v>17.145562999999999</v>
      </c>
      <c r="W25" s="703">
        <v>24.812726999999999</v>
      </c>
      <c r="X25" s="703">
        <v>29.088561000000002</v>
      </c>
      <c r="Y25" s="703">
        <v>22.118295999999997</v>
      </c>
      <c r="Z25" s="703">
        <v>26.790166000000003</v>
      </c>
      <c r="AA25" s="703">
        <v>28.963000000000001</v>
      </c>
      <c r="AB25" s="703">
        <v>36.854982759103365</v>
      </c>
      <c r="AC25" s="703">
        <v>39.451364999999996</v>
      </c>
      <c r="AD25" s="704">
        <v>66.798346000000009</v>
      </c>
      <c r="AE25" s="704">
        <v>82.376312999999996</v>
      </c>
      <c r="AF25" s="1673"/>
      <c r="AG25" s="1673"/>
      <c r="AH25" s="1673"/>
      <c r="AI25" s="1671"/>
      <c r="AJ25" s="1671"/>
      <c r="AK25" s="1671"/>
      <c r="AL25" s="1671"/>
      <c r="AM25" s="1671"/>
      <c r="AN25" s="1671"/>
    </row>
    <row r="26" spans="1:40" s="1672" customFormat="1" ht="25" customHeight="1" thickBot="1">
      <c r="A26" s="1325" t="s">
        <v>401</v>
      </c>
      <c r="B26" s="720">
        <v>2.4458999999999995</v>
      </c>
      <c r="C26" s="721">
        <v>13.3858</v>
      </c>
      <c r="D26" s="721">
        <v>11.660900000000002</v>
      </c>
      <c r="E26" s="721">
        <v>11.2659</v>
      </c>
      <c r="F26" s="721">
        <v>8.9402999999999988</v>
      </c>
      <c r="G26" s="721">
        <v>12.059599999999998</v>
      </c>
      <c r="H26" s="721">
        <v>8.2135999999999996</v>
      </c>
      <c r="I26" s="721">
        <v>8.9417000000000009</v>
      </c>
      <c r="J26" s="721">
        <v>7.8712999999999997</v>
      </c>
      <c r="K26" s="721">
        <v>12.903499999999999</v>
      </c>
      <c r="L26" s="721">
        <v>11.684899999999997</v>
      </c>
      <c r="M26" s="721">
        <v>29.605999999999998</v>
      </c>
      <c r="N26" s="721">
        <v>34.5047</v>
      </c>
      <c r="O26" s="722">
        <v>37.460599999999999</v>
      </c>
      <c r="P26" s="723">
        <v>54.339099999999988</v>
      </c>
      <c r="Q26" s="721">
        <v>65.804691999999989</v>
      </c>
      <c r="R26" s="721">
        <v>134.18009999999998</v>
      </c>
      <c r="S26" s="721">
        <v>118.13639999999999</v>
      </c>
      <c r="T26" s="721">
        <v>113.78160000000001</v>
      </c>
      <c r="U26" s="721">
        <v>114.92070000000001</v>
      </c>
      <c r="V26" s="721">
        <v>78.307486999999995</v>
      </c>
      <c r="W26" s="721">
        <v>103.052346</v>
      </c>
      <c r="X26" s="721">
        <v>119.589625</v>
      </c>
      <c r="Y26" s="721">
        <v>107.356178</v>
      </c>
      <c r="Z26" s="721">
        <v>121.79570499999998</v>
      </c>
      <c r="AA26" s="721">
        <v>139.36170000000001</v>
      </c>
      <c r="AB26" s="721">
        <v>178.27124519450001</v>
      </c>
      <c r="AC26" s="721">
        <v>233.42222599999999</v>
      </c>
      <c r="AD26" s="722">
        <v>313.11001400000004</v>
      </c>
      <c r="AE26" s="722">
        <v>362.61548699999997</v>
      </c>
      <c r="AF26" s="1671"/>
      <c r="AG26" s="1671"/>
      <c r="AH26" s="1671"/>
      <c r="AI26" s="1671"/>
      <c r="AJ26" s="1671"/>
      <c r="AK26" s="1671"/>
      <c r="AL26" s="1671"/>
      <c r="AM26" s="1671"/>
      <c r="AN26" s="1671"/>
    </row>
    <row r="27" spans="1:40" s="1679" customFormat="1" ht="18" customHeight="1">
      <c r="A27" s="1678" t="s">
        <v>36</v>
      </c>
      <c r="B27" s="1326"/>
      <c r="C27" s="1326"/>
      <c r="D27" s="1326"/>
      <c r="E27" s="1326"/>
      <c r="F27" s="1326"/>
      <c r="G27" s="1326"/>
      <c r="H27" s="1326"/>
      <c r="I27" s="1326"/>
      <c r="J27" s="1326"/>
      <c r="K27" s="1326"/>
      <c r="L27" s="1326"/>
      <c r="M27" s="1326"/>
      <c r="N27" s="1326"/>
      <c r="O27" s="1326"/>
      <c r="P27" s="1326"/>
      <c r="Q27" s="1326"/>
      <c r="R27" s="1326"/>
      <c r="S27" s="1326"/>
      <c r="AA27" s="1680"/>
      <c r="AF27" s="1671"/>
      <c r="AG27" s="1671"/>
      <c r="AH27" s="1671"/>
    </row>
    <row r="28" spans="1:40" ht="34.5" customHeight="1">
      <c r="A28" s="1681"/>
      <c r="B28" s="30"/>
      <c r="C28" s="30"/>
      <c r="D28" s="30"/>
      <c r="E28" s="30"/>
      <c r="F28" s="30"/>
      <c r="G28" s="30"/>
      <c r="H28" s="30"/>
      <c r="I28" s="30"/>
      <c r="J28" s="30"/>
      <c r="K28" s="30"/>
      <c r="L28" s="30"/>
      <c r="M28" s="30"/>
      <c r="N28" s="30"/>
      <c r="O28" s="30"/>
      <c r="P28" s="30"/>
      <c r="Q28" s="30"/>
      <c r="R28" s="31"/>
      <c r="S28" s="31"/>
      <c r="AA28" s="1682"/>
      <c r="AF28" s="1671"/>
      <c r="AG28" s="1671"/>
      <c r="AH28" s="1671"/>
    </row>
    <row r="29" spans="1:40">
      <c r="AF29" s="1671"/>
      <c r="AG29" s="1671"/>
      <c r="AH29" s="1671"/>
    </row>
    <row r="30" spans="1:40">
      <c r="AF30" s="1671"/>
      <c r="AG30" s="1671"/>
      <c r="AH30" s="1671"/>
    </row>
    <row r="31" spans="1:40">
      <c r="AF31" s="1679"/>
      <c r="AG31" s="1679"/>
      <c r="AH31" s="1679"/>
    </row>
  </sheetData>
  <mergeCells count="1">
    <mergeCell ref="A2:AC2"/>
  </mergeCells>
  <hyperlinks>
    <hyperlink ref="A1" location="Menu!A1" display="Return to Menu" xr:uid="{792ED248-91D3-4533-9DF0-CE69D70F80DF}"/>
  </hyperlinks>
  <pageMargins left="0.68" right="0.32" top="0.78" bottom="0.75" header="0.55000000000000004" footer="0"/>
  <pageSetup paperSize="9" scale="52" fitToWidth="2" fitToHeight="2" orientation="landscape" r:id="rId1"/>
  <headerFooter alignWithMargins="0">
    <oddFooter>&amp;L&amp;1#&amp;"Calibri"&amp;10&amp;K0078D7This document is for CBN internal consumption</oddFooter>
  </headerFooter>
  <colBreaks count="1" manualBreakCount="1">
    <brk id="1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9529B-AD2B-42C5-A109-3D7B4E6035F7}">
  <dimension ref="A1:AG70"/>
  <sheetViews>
    <sheetView view="pageBreakPreview" zoomScale="75" zoomScaleNormal="75" zoomScaleSheetLayoutView="75" workbookViewId="0">
      <pane xSplit="1" ySplit="3" topLeftCell="AB9" activePane="bottomRight" state="frozen"/>
      <selection activeCell="E10" sqref="E10"/>
      <selection pane="topRight" activeCell="E10" sqref="E10"/>
      <selection pane="bottomLeft" activeCell="E10" sqref="E10"/>
      <selection pane="bottomRight"/>
    </sheetView>
  </sheetViews>
  <sheetFormatPr defaultColWidth="9.1796875" defaultRowHeight="15"/>
  <cols>
    <col min="1" max="1" width="55.81640625" style="95" customWidth="1"/>
    <col min="2" max="11" width="9.54296875" style="94" customWidth="1"/>
    <col min="12" max="31" width="9.54296875" style="95" customWidth="1"/>
    <col min="32" max="32" width="9.1796875" style="95"/>
    <col min="33" max="33" width="11.36328125" style="95" customWidth="1"/>
    <col min="34" max="229" width="9.1796875" style="95"/>
    <col min="230" max="230" width="48.81640625" style="95" customWidth="1"/>
    <col min="231" max="233" width="6.453125" style="95" bestFit="1" customWidth="1"/>
    <col min="234" max="240" width="7.7265625" style="95" bestFit="1" customWidth="1"/>
    <col min="241" max="241" width="48.81640625" style="95" customWidth="1"/>
    <col min="242" max="242" width="7.7265625" style="95" bestFit="1" customWidth="1"/>
    <col min="243" max="253" width="6.453125" style="95" bestFit="1" customWidth="1"/>
    <col min="254" max="16384" width="9.1796875" style="95"/>
  </cols>
  <sheetData>
    <row r="1" spans="1:33" ht="25">
      <c r="A1" s="795" t="s">
        <v>622</v>
      </c>
      <c r="L1" s="94"/>
      <c r="M1" s="94"/>
      <c r="N1" s="94"/>
      <c r="O1" s="94"/>
      <c r="P1" s="94"/>
      <c r="Q1" s="94"/>
      <c r="R1" s="94"/>
      <c r="S1" s="94"/>
      <c r="T1" s="94"/>
      <c r="U1" s="94"/>
      <c r="V1" s="94"/>
      <c r="W1" s="94"/>
      <c r="X1" s="94"/>
      <c r="Y1" s="94"/>
      <c r="Z1" s="94"/>
      <c r="AA1" s="94"/>
      <c r="AB1" s="94"/>
      <c r="AC1" s="94"/>
      <c r="AD1" s="94"/>
      <c r="AE1" s="94"/>
      <c r="AF1" s="94"/>
    </row>
    <row r="2" spans="1:33" s="339" customFormat="1" ht="18" thickBot="1">
      <c r="A2" s="1890" t="s">
        <v>1425</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row>
    <row r="3" spans="1:33" s="94" customFormat="1" ht="18" customHeight="1" thickBot="1">
      <c r="A3" s="183" t="s">
        <v>402</v>
      </c>
      <c r="B3" s="93">
        <v>1990</v>
      </c>
      <c r="C3" s="93">
        <v>1991</v>
      </c>
      <c r="D3" s="93">
        <v>1992</v>
      </c>
      <c r="E3" s="93">
        <v>1993</v>
      </c>
      <c r="F3" s="93">
        <v>1994</v>
      </c>
      <c r="G3" s="93">
        <v>1995</v>
      </c>
      <c r="H3" s="93">
        <v>1996</v>
      </c>
      <c r="I3" s="93">
        <v>1997</v>
      </c>
      <c r="J3" s="93">
        <v>1998</v>
      </c>
      <c r="K3" s="93">
        <v>1999</v>
      </c>
      <c r="L3" s="93">
        <v>2000</v>
      </c>
      <c r="M3" s="93">
        <v>2001</v>
      </c>
      <c r="N3" s="93">
        <v>2002</v>
      </c>
      <c r="O3" s="93">
        <v>2003</v>
      </c>
      <c r="P3" s="93">
        <v>2004</v>
      </c>
      <c r="Q3" s="93">
        <v>2005</v>
      </c>
      <c r="R3" s="93">
        <v>2006</v>
      </c>
      <c r="S3" s="93">
        <v>2007</v>
      </c>
      <c r="T3" s="93">
        <v>2008</v>
      </c>
      <c r="U3" s="93">
        <v>2009</v>
      </c>
      <c r="V3" s="93">
        <v>2010</v>
      </c>
      <c r="W3" s="93">
        <v>2011</v>
      </c>
      <c r="X3" s="93">
        <v>2012</v>
      </c>
      <c r="Y3" s="93">
        <v>2013</v>
      </c>
      <c r="Z3" s="93">
        <v>2014</v>
      </c>
      <c r="AA3" s="93">
        <v>2015</v>
      </c>
      <c r="AB3" s="93">
        <v>2016</v>
      </c>
      <c r="AC3" s="93">
        <v>2017</v>
      </c>
      <c r="AD3" s="93">
        <v>2018</v>
      </c>
      <c r="AE3" s="93">
        <v>2019</v>
      </c>
      <c r="AF3" s="93">
        <v>2020</v>
      </c>
      <c r="AG3" s="116">
        <v>2021</v>
      </c>
    </row>
    <row r="4" spans="1:33" s="452" customFormat="1" ht="18" customHeight="1">
      <c r="A4" s="1331" t="s">
        <v>403</v>
      </c>
      <c r="B4" s="724">
        <v>1</v>
      </c>
      <c r="C4" s="724">
        <v>2</v>
      </c>
      <c r="D4" s="724">
        <v>2</v>
      </c>
      <c r="E4" s="724">
        <v>2</v>
      </c>
      <c r="F4" s="724">
        <v>3</v>
      </c>
      <c r="G4" s="724">
        <v>4</v>
      </c>
      <c r="H4" s="724">
        <v>4</v>
      </c>
      <c r="I4" s="724">
        <v>4</v>
      </c>
      <c r="J4" s="724">
        <v>4</v>
      </c>
      <c r="K4" s="724">
        <v>4</v>
      </c>
      <c r="L4" s="725">
        <v>4</v>
      </c>
      <c r="M4" s="725">
        <v>4</v>
      </c>
      <c r="N4" s="725">
        <v>4</v>
      </c>
      <c r="O4" s="725">
        <v>6</v>
      </c>
      <c r="P4" s="725">
        <v>6</v>
      </c>
      <c r="Q4" s="725">
        <v>6</v>
      </c>
      <c r="R4" s="725">
        <v>6</v>
      </c>
      <c r="S4" s="725">
        <v>5</v>
      </c>
      <c r="T4" s="725">
        <v>5</v>
      </c>
      <c r="U4" s="725">
        <v>5</v>
      </c>
      <c r="V4" s="725">
        <v>5</v>
      </c>
      <c r="W4" s="725">
        <v>5</v>
      </c>
      <c r="X4" s="725">
        <v>5</v>
      </c>
      <c r="Y4" s="725">
        <v>5</v>
      </c>
      <c r="Z4" s="725">
        <v>5</v>
      </c>
      <c r="AA4" s="725">
        <v>5</v>
      </c>
      <c r="AB4" s="725">
        <v>5</v>
      </c>
      <c r="AC4" s="725">
        <v>6</v>
      </c>
      <c r="AD4" s="725">
        <v>6</v>
      </c>
      <c r="AE4" s="725">
        <v>6</v>
      </c>
      <c r="AF4" s="725">
        <v>6</v>
      </c>
      <c r="AG4" s="726">
        <v>6</v>
      </c>
    </row>
    <row r="5" spans="1:33" s="452" customFormat="1" ht="18" customHeight="1">
      <c r="A5" s="1332" t="s">
        <v>404</v>
      </c>
      <c r="B5" s="451" t="s">
        <v>31</v>
      </c>
      <c r="C5" s="451" t="s">
        <v>31</v>
      </c>
      <c r="D5" s="451" t="s">
        <v>31</v>
      </c>
      <c r="E5" s="451" t="s">
        <v>31</v>
      </c>
      <c r="F5" s="451" t="s">
        <v>31</v>
      </c>
      <c r="G5" s="452">
        <v>1</v>
      </c>
      <c r="H5" s="452">
        <v>1</v>
      </c>
      <c r="I5" s="452">
        <v>1</v>
      </c>
      <c r="J5" s="452">
        <v>1</v>
      </c>
      <c r="K5" s="452">
        <v>1</v>
      </c>
      <c r="L5" s="451">
        <v>1</v>
      </c>
      <c r="M5" s="451">
        <v>1</v>
      </c>
      <c r="N5" s="451">
        <v>1</v>
      </c>
      <c r="O5" s="451">
        <v>1</v>
      </c>
      <c r="P5" s="451">
        <v>1</v>
      </c>
      <c r="Q5" s="452">
        <v>1</v>
      </c>
      <c r="R5" s="452">
        <v>1</v>
      </c>
      <c r="S5" s="452">
        <v>0</v>
      </c>
      <c r="T5" s="452">
        <v>0</v>
      </c>
      <c r="U5" s="452">
        <v>0</v>
      </c>
      <c r="V5" s="452">
        <v>0</v>
      </c>
      <c r="W5" s="452">
        <v>0</v>
      </c>
      <c r="X5" s="452">
        <v>0</v>
      </c>
      <c r="Y5" s="452">
        <v>0</v>
      </c>
      <c r="Z5" s="452">
        <v>0</v>
      </c>
      <c r="AA5" s="452">
        <v>0</v>
      </c>
      <c r="AB5" s="452">
        <v>0</v>
      </c>
      <c r="AC5" s="452">
        <v>0</v>
      </c>
      <c r="AD5" s="452">
        <v>0</v>
      </c>
      <c r="AE5" s="452">
        <v>0</v>
      </c>
      <c r="AF5" s="452">
        <v>0</v>
      </c>
      <c r="AG5" s="557">
        <v>0</v>
      </c>
    </row>
    <row r="6" spans="1:33" s="452" customFormat="1" ht="18" customHeight="1">
      <c r="A6" s="1332" t="s">
        <v>447</v>
      </c>
      <c r="B6" s="451" t="s">
        <v>31</v>
      </c>
      <c r="C6" s="451" t="s">
        <v>31</v>
      </c>
      <c r="D6" s="451" t="s">
        <v>31</v>
      </c>
      <c r="E6" s="451" t="s">
        <v>31</v>
      </c>
      <c r="F6" s="452">
        <v>1</v>
      </c>
      <c r="G6" s="452">
        <v>1</v>
      </c>
      <c r="H6" s="452">
        <v>1</v>
      </c>
      <c r="I6" s="452">
        <v>1</v>
      </c>
      <c r="J6" s="452">
        <v>1</v>
      </c>
      <c r="K6" s="452">
        <v>1</v>
      </c>
      <c r="L6" s="451">
        <v>1</v>
      </c>
      <c r="M6" s="451">
        <v>1</v>
      </c>
      <c r="N6" s="451">
        <v>1</v>
      </c>
      <c r="O6" s="451">
        <v>1</v>
      </c>
      <c r="P6" s="451">
        <v>1</v>
      </c>
      <c r="Q6" s="452">
        <v>1</v>
      </c>
      <c r="R6" s="452">
        <v>1</v>
      </c>
      <c r="S6" s="452">
        <v>1</v>
      </c>
      <c r="T6" s="452">
        <v>1</v>
      </c>
      <c r="U6" s="452">
        <v>1</v>
      </c>
      <c r="V6" s="452">
        <v>1</v>
      </c>
      <c r="W6" s="452">
        <v>1</v>
      </c>
      <c r="X6" s="452">
        <v>1</v>
      </c>
      <c r="Y6" s="452">
        <v>1</v>
      </c>
      <c r="Z6" s="452">
        <v>1</v>
      </c>
      <c r="AA6" s="452">
        <v>1</v>
      </c>
      <c r="AB6" s="452">
        <v>1</v>
      </c>
      <c r="AC6" s="452">
        <v>1</v>
      </c>
      <c r="AD6" s="452">
        <v>1</v>
      </c>
      <c r="AE6" s="452">
        <v>1</v>
      </c>
      <c r="AF6" s="452">
        <v>1</v>
      </c>
      <c r="AG6" s="557">
        <v>1</v>
      </c>
    </row>
    <row r="7" spans="1:33" s="452" customFormat="1" ht="18" customHeight="1">
      <c r="A7" s="1332" t="s">
        <v>405</v>
      </c>
      <c r="B7" s="451" t="s">
        <v>31</v>
      </c>
      <c r="C7" s="452">
        <v>1</v>
      </c>
      <c r="D7" s="452">
        <v>1</v>
      </c>
      <c r="E7" s="452">
        <v>1</v>
      </c>
      <c r="F7" s="452">
        <v>1</v>
      </c>
      <c r="G7" s="452">
        <v>1</v>
      </c>
      <c r="H7" s="452">
        <v>1</v>
      </c>
      <c r="I7" s="452">
        <v>1</v>
      </c>
      <c r="J7" s="452">
        <v>1</v>
      </c>
      <c r="K7" s="452">
        <v>1</v>
      </c>
      <c r="L7" s="451">
        <v>1</v>
      </c>
      <c r="M7" s="451">
        <v>1</v>
      </c>
      <c r="N7" s="451">
        <v>1</v>
      </c>
      <c r="O7" s="451">
        <v>1</v>
      </c>
      <c r="P7" s="451">
        <v>1</v>
      </c>
      <c r="Q7" s="452">
        <v>1</v>
      </c>
      <c r="R7" s="452">
        <v>1</v>
      </c>
      <c r="S7" s="452">
        <v>1</v>
      </c>
      <c r="T7" s="452">
        <v>1</v>
      </c>
      <c r="U7" s="452">
        <v>1</v>
      </c>
      <c r="V7" s="452">
        <v>1</v>
      </c>
      <c r="W7" s="452">
        <v>1</v>
      </c>
      <c r="X7" s="452">
        <v>1</v>
      </c>
      <c r="Y7" s="452">
        <v>1</v>
      </c>
      <c r="Z7" s="452">
        <v>1</v>
      </c>
      <c r="AA7" s="452">
        <v>1</v>
      </c>
      <c r="AB7" s="452">
        <v>1</v>
      </c>
      <c r="AC7" s="452">
        <v>1</v>
      </c>
      <c r="AD7" s="452">
        <v>1</v>
      </c>
      <c r="AE7" s="452">
        <v>1</v>
      </c>
      <c r="AF7" s="452">
        <v>1</v>
      </c>
      <c r="AG7" s="557">
        <v>1</v>
      </c>
    </row>
    <row r="8" spans="1:33" s="452" customFormat="1" ht="18" customHeight="1">
      <c r="A8" s="1332" t="s">
        <v>406</v>
      </c>
      <c r="B8" s="451" t="s">
        <v>31</v>
      </c>
      <c r="C8" s="451" t="s">
        <v>31</v>
      </c>
      <c r="D8" s="451" t="s">
        <v>31</v>
      </c>
      <c r="E8" s="451" t="s">
        <v>31</v>
      </c>
      <c r="F8" s="451" t="s">
        <v>31</v>
      </c>
      <c r="G8" s="451" t="s">
        <v>31</v>
      </c>
      <c r="H8" s="451" t="s">
        <v>31</v>
      </c>
      <c r="I8" s="451" t="s">
        <v>31</v>
      </c>
      <c r="J8" s="451" t="s">
        <v>31</v>
      </c>
      <c r="K8" s="451" t="s">
        <v>31</v>
      </c>
      <c r="L8" s="451" t="s">
        <v>31</v>
      </c>
      <c r="M8" s="451" t="s">
        <v>31</v>
      </c>
      <c r="N8" s="451" t="s">
        <v>31</v>
      </c>
      <c r="O8" s="451">
        <v>1</v>
      </c>
      <c r="P8" s="451">
        <v>1</v>
      </c>
      <c r="Q8" s="452">
        <v>1</v>
      </c>
      <c r="R8" s="452">
        <v>1</v>
      </c>
      <c r="S8" s="452">
        <v>1</v>
      </c>
      <c r="T8" s="452">
        <v>1</v>
      </c>
      <c r="U8" s="452">
        <v>1</v>
      </c>
      <c r="V8" s="452">
        <v>1</v>
      </c>
      <c r="W8" s="452">
        <v>1</v>
      </c>
      <c r="X8" s="452">
        <v>1</v>
      </c>
      <c r="Y8" s="452">
        <v>1</v>
      </c>
      <c r="Z8" s="452">
        <v>1</v>
      </c>
      <c r="AA8" s="452">
        <v>1</v>
      </c>
      <c r="AB8" s="452">
        <v>1</v>
      </c>
      <c r="AC8" s="452">
        <v>1</v>
      </c>
      <c r="AD8" s="452">
        <v>1</v>
      </c>
      <c r="AE8" s="452">
        <v>1</v>
      </c>
      <c r="AF8" s="452">
        <v>1</v>
      </c>
      <c r="AG8" s="557">
        <v>1</v>
      </c>
    </row>
    <row r="9" spans="1:33" s="452" customFormat="1" ht="18" customHeight="1">
      <c r="A9" s="1332" t="s">
        <v>448</v>
      </c>
      <c r="B9" s="451" t="s">
        <v>31</v>
      </c>
      <c r="C9" s="451" t="s">
        <v>31</v>
      </c>
      <c r="D9" s="451" t="s">
        <v>31</v>
      </c>
      <c r="E9" s="451" t="s">
        <v>31</v>
      </c>
      <c r="F9" s="451" t="s">
        <v>31</v>
      </c>
      <c r="G9" s="451" t="s">
        <v>31</v>
      </c>
      <c r="H9" s="451" t="s">
        <v>31</v>
      </c>
      <c r="I9" s="451" t="s">
        <v>31</v>
      </c>
      <c r="J9" s="451" t="s">
        <v>31</v>
      </c>
      <c r="K9" s="451" t="s">
        <v>31</v>
      </c>
      <c r="L9" s="451" t="s">
        <v>31</v>
      </c>
      <c r="M9" s="451" t="s">
        <v>31</v>
      </c>
      <c r="N9" s="451" t="s">
        <v>31</v>
      </c>
      <c r="O9" s="451">
        <v>1</v>
      </c>
      <c r="P9" s="451">
        <v>1</v>
      </c>
      <c r="Q9" s="452">
        <v>1</v>
      </c>
      <c r="R9" s="452">
        <v>1</v>
      </c>
      <c r="S9" s="452">
        <v>1</v>
      </c>
      <c r="T9" s="452">
        <v>1</v>
      </c>
      <c r="U9" s="452">
        <v>1</v>
      </c>
      <c r="V9" s="452">
        <v>1</v>
      </c>
      <c r="W9" s="452">
        <v>1</v>
      </c>
      <c r="X9" s="452">
        <v>1</v>
      </c>
      <c r="Y9" s="452">
        <v>1</v>
      </c>
      <c r="Z9" s="452">
        <v>1</v>
      </c>
      <c r="AA9" s="452">
        <v>1</v>
      </c>
      <c r="AB9" s="452">
        <v>1</v>
      </c>
      <c r="AC9" s="452">
        <v>1</v>
      </c>
      <c r="AD9" s="452">
        <v>1</v>
      </c>
      <c r="AE9" s="452">
        <v>1</v>
      </c>
      <c r="AF9" s="452">
        <v>1</v>
      </c>
      <c r="AG9" s="557">
        <v>1</v>
      </c>
    </row>
    <row r="10" spans="1:33" s="452" customFormat="1" ht="18" customHeight="1">
      <c r="A10" s="1332" t="s">
        <v>407</v>
      </c>
      <c r="B10" s="452">
        <v>1</v>
      </c>
      <c r="C10" s="452">
        <v>1</v>
      </c>
      <c r="D10" s="452">
        <v>1</v>
      </c>
      <c r="E10" s="452">
        <v>1</v>
      </c>
      <c r="F10" s="452">
        <v>1</v>
      </c>
      <c r="G10" s="452">
        <v>1</v>
      </c>
      <c r="H10" s="452">
        <v>1</v>
      </c>
      <c r="I10" s="452">
        <v>1</v>
      </c>
      <c r="J10" s="452">
        <v>1</v>
      </c>
      <c r="K10" s="452">
        <v>1</v>
      </c>
      <c r="L10" s="451">
        <v>1</v>
      </c>
      <c r="M10" s="451">
        <v>1</v>
      </c>
      <c r="N10" s="451">
        <v>1</v>
      </c>
      <c r="O10" s="451">
        <v>1</v>
      </c>
      <c r="P10" s="451">
        <v>1</v>
      </c>
      <c r="Q10" s="452">
        <v>1</v>
      </c>
      <c r="R10" s="452">
        <v>1</v>
      </c>
      <c r="S10" s="452">
        <v>1</v>
      </c>
      <c r="T10" s="452">
        <v>1</v>
      </c>
      <c r="U10" s="452">
        <v>1</v>
      </c>
      <c r="V10" s="452">
        <v>1</v>
      </c>
      <c r="W10" s="452">
        <v>1</v>
      </c>
      <c r="X10" s="452">
        <v>1</v>
      </c>
      <c r="Y10" s="452">
        <v>1</v>
      </c>
      <c r="Z10" s="452">
        <v>1</v>
      </c>
      <c r="AA10" s="452">
        <v>1</v>
      </c>
      <c r="AB10" s="452">
        <v>1</v>
      </c>
      <c r="AC10" s="452">
        <v>1</v>
      </c>
      <c r="AD10" s="452">
        <v>1</v>
      </c>
      <c r="AE10" s="452">
        <v>1</v>
      </c>
      <c r="AF10" s="452">
        <v>1</v>
      </c>
      <c r="AG10" s="557">
        <v>1</v>
      </c>
    </row>
    <row r="11" spans="1:33" s="452" customFormat="1" ht="18" customHeight="1">
      <c r="A11" s="1333" t="s">
        <v>676</v>
      </c>
      <c r="B11" s="454"/>
      <c r="C11" s="454"/>
      <c r="D11" s="454"/>
      <c r="E11" s="454"/>
      <c r="F11" s="454"/>
      <c r="G11" s="454"/>
      <c r="H11" s="454"/>
      <c r="I11" s="454"/>
      <c r="J11" s="454"/>
      <c r="K11" s="454"/>
      <c r="L11" s="451" t="s">
        <v>31</v>
      </c>
      <c r="M11" s="451" t="s">
        <v>31</v>
      </c>
      <c r="N11" s="451" t="s">
        <v>31</v>
      </c>
      <c r="O11" s="451" t="s">
        <v>31</v>
      </c>
      <c r="P11" s="451" t="s">
        <v>31</v>
      </c>
      <c r="Q11" s="453" t="s">
        <v>31</v>
      </c>
      <c r="R11" s="453" t="s">
        <v>31</v>
      </c>
      <c r="S11" s="453" t="s">
        <v>31</v>
      </c>
      <c r="T11" s="453" t="s">
        <v>31</v>
      </c>
      <c r="U11" s="453" t="s">
        <v>31</v>
      </c>
      <c r="V11" s="453" t="s">
        <v>31</v>
      </c>
      <c r="W11" s="453" t="s">
        <v>31</v>
      </c>
      <c r="X11" s="453" t="s">
        <v>31</v>
      </c>
      <c r="Y11" s="453" t="s">
        <v>31</v>
      </c>
      <c r="Z11" s="453" t="s">
        <v>31</v>
      </c>
      <c r="AA11" s="453" t="s">
        <v>31</v>
      </c>
      <c r="AB11" s="453" t="s">
        <v>31</v>
      </c>
      <c r="AC11" s="454">
        <v>1</v>
      </c>
      <c r="AD11" s="454">
        <v>1</v>
      </c>
      <c r="AE11" s="454">
        <v>1</v>
      </c>
      <c r="AF11" s="454">
        <v>1</v>
      </c>
      <c r="AG11" s="558">
        <v>1</v>
      </c>
    </row>
    <row r="12" spans="1:33" s="452" customFormat="1" ht="18" customHeight="1">
      <c r="A12" s="1334" t="s">
        <v>408</v>
      </c>
      <c r="B12" s="456">
        <v>169</v>
      </c>
      <c r="C12" s="456">
        <v>287</v>
      </c>
      <c r="D12" s="456">
        <v>629</v>
      </c>
      <c r="E12" s="456">
        <v>1150</v>
      </c>
      <c r="F12" s="456">
        <v>1245</v>
      </c>
      <c r="G12" s="456">
        <v>1630</v>
      </c>
      <c r="H12" s="456">
        <v>1646</v>
      </c>
      <c r="I12" s="456">
        <v>1293</v>
      </c>
      <c r="J12" s="456">
        <v>1293</v>
      </c>
      <c r="K12" s="456">
        <v>1292</v>
      </c>
      <c r="L12" s="455">
        <v>1159</v>
      </c>
      <c r="M12" s="455">
        <v>747</v>
      </c>
      <c r="N12" s="455">
        <v>769</v>
      </c>
      <c r="O12" s="455">
        <v>774</v>
      </c>
      <c r="P12" s="455">
        <v>753</v>
      </c>
      <c r="Q12" s="456">
        <v>757</v>
      </c>
      <c r="R12" s="456">
        <v>750</v>
      </c>
      <c r="S12" s="456">
        <v>709</v>
      </c>
      <c r="T12" s="456">
        <v>695</v>
      </c>
      <c r="U12" s="456">
        <v>828</v>
      </c>
      <c r="V12" s="456">
        <v>801</v>
      </c>
      <c r="W12" s="456">
        <v>821</v>
      </c>
      <c r="X12" s="456">
        <v>883</v>
      </c>
      <c r="Y12" s="456">
        <v>825</v>
      </c>
      <c r="Z12" s="456">
        <v>891</v>
      </c>
      <c r="AA12" s="456">
        <v>948</v>
      </c>
      <c r="AB12" s="456">
        <v>987</v>
      </c>
      <c r="AC12" s="456">
        <v>987</v>
      </c>
      <c r="AD12" s="455">
        <v>987</v>
      </c>
      <c r="AE12" s="455">
        <v>909</v>
      </c>
      <c r="AF12" s="455">
        <v>909</v>
      </c>
      <c r="AG12" s="1742">
        <v>909</v>
      </c>
    </row>
    <row r="13" spans="1:33" s="452" customFormat="1" ht="18" customHeight="1">
      <c r="A13" s="1332" t="s">
        <v>409</v>
      </c>
      <c r="B13" s="451">
        <v>0</v>
      </c>
      <c r="C13" s="451">
        <v>66</v>
      </c>
      <c r="D13" s="451">
        <v>401</v>
      </c>
      <c r="E13" s="451">
        <v>879</v>
      </c>
      <c r="F13" s="451">
        <v>970</v>
      </c>
      <c r="G13" s="451">
        <v>1355</v>
      </c>
      <c r="H13" s="451">
        <v>1368</v>
      </c>
      <c r="I13" s="451">
        <v>1015</v>
      </c>
      <c r="J13" s="451">
        <v>1015</v>
      </c>
      <c r="K13" s="451">
        <v>1014</v>
      </c>
      <c r="L13" s="451">
        <v>881</v>
      </c>
      <c r="M13" s="451">
        <v>747</v>
      </c>
      <c r="N13" s="451">
        <v>769</v>
      </c>
      <c r="O13" s="451">
        <v>774</v>
      </c>
      <c r="P13" s="457">
        <v>753</v>
      </c>
      <c r="Q13" s="451">
        <v>757</v>
      </c>
      <c r="R13" s="451">
        <v>750</v>
      </c>
      <c r="S13" s="451">
        <v>709</v>
      </c>
      <c r="T13" s="451">
        <v>695</v>
      </c>
      <c r="U13" s="451">
        <v>828</v>
      </c>
      <c r="V13" s="451">
        <v>801</v>
      </c>
      <c r="W13" s="451">
        <v>821</v>
      </c>
      <c r="X13" s="451">
        <v>883</v>
      </c>
      <c r="Y13" s="451">
        <v>825</v>
      </c>
      <c r="Z13" s="451">
        <v>891</v>
      </c>
      <c r="AA13" s="451">
        <v>948</v>
      </c>
      <c r="AB13" s="451">
        <v>987</v>
      </c>
      <c r="AC13" s="451">
        <v>987</v>
      </c>
      <c r="AD13" s="451">
        <v>987</v>
      </c>
      <c r="AE13" s="451">
        <v>909</v>
      </c>
      <c r="AF13" s="451">
        <v>909</v>
      </c>
      <c r="AG13" s="1743">
        <v>909</v>
      </c>
    </row>
    <row r="14" spans="1:33" s="452" customFormat="1" ht="18" customHeight="1">
      <c r="A14" s="1333" t="s">
        <v>410</v>
      </c>
      <c r="B14" s="453">
        <v>169</v>
      </c>
      <c r="C14" s="453">
        <v>221</v>
      </c>
      <c r="D14" s="453">
        <v>228</v>
      </c>
      <c r="E14" s="453">
        <v>271</v>
      </c>
      <c r="F14" s="453">
        <v>275</v>
      </c>
      <c r="G14" s="453">
        <v>275</v>
      </c>
      <c r="H14" s="453">
        <v>278</v>
      </c>
      <c r="I14" s="453">
        <v>278</v>
      </c>
      <c r="J14" s="453">
        <v>278</v>
      </c>
      <c r="K14" s="453">
        <v>278</v>
      </c>
      <c r="L14" s="453">
        <v>278</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4">
        <v>0</v>
      </c>
      <c r="AE14" s="454">
        <v>0</v>
      </c>
      <c r="AF14" s="454">
        <v>0</v>
      </c>
      <c r="AG14" s="1744">
        <v>0</v>
      </c>
    </row>
    <row r="15" spans="1:33" s="452" customFormat="1" ht="18" customHeight="1">
      <c r="A15" s="1334" t="s">
        <v>411</v>
      </c>
      <c r="B15" s="456">
        <v>84</v>
      </c>
      <c r="C15" s="456">
        <v>127</v>
      </c>
      <c r="D15" s="456">
        <v>872</v>
      </c>
      <c r="E15" s="456">
        <v>674</v>
      </c>
      <c r="F15" s="456">
        <v>680</v>
      </c>
      <c r="G15" s="456">
        <v>657</v>
      </c>
      <c r="H15" s="456">
        <v>564</v>
      </c>
      <c r="I15" s="456">
        <v>478</v>
      </c>
      <c r="J15" s="456">
        <v>540</v>
      </c>
      <c r="K15" s="456">
        <v>541</v>
      </c>
      <c r="L15" s="459">
        <v>541</v>
      </c>
      <c r="M15" s="459">
        <v>244</v>
      </c>
      <c r="N15" s="459">
        <v>249</v>
      </c>
      <c r="O15" s="459">
        <v>252</v>
      </c>
      <c r="P15" s="459">
        <v>304</v>
      </c>
      <c r="Q15" s="459">
        <v>316</v>
      </c>
      <c r="R15" s="459">
        <v>338</v>
      </c>
      <c r="S15" s="459">
        <v>315</v>
      </c>
      <c r="T15" s="459">
        <v>298</v>
      </c>
      <c r="U15" s="459">
        <v>310</v>
      </c>
      <c r="V15" s="459">
        <v>311</v>
      </c>
      <c r="W15" s="459">
        <v>323</v>
      </c>
      <c r="X15" s="459">
        <v>249</v>
      </c>
      <c r="Y15" s="459">
        <v>247</v>
      </c>
      <c r="Z15" s="459">
        <v>239</v>
      </c>
      <c r="AA15" s="459">
        <v>236</v>
      </c>
      <c r="AB15" s="459">
        <v>235</v>
      </c>
      <c r="AC15" s="459">
        <v>250</v>
      </c>
      <c r="AD15" s="459">
        <v>226</v>
      </c>
      <c r="AE15" s="459">
        <v>206</v>
      </c>
      <c r="AF15" s="459">
        <v>207</v>
      </c>
      <c r="AG15" s="1745">
        <v>207</v>
      </c>
    </row>
    <row r="16" spans="1:33" s="452" customFormat="1" ht="18" customHeight="1">
      <c r="A16" s="1335" t="s">
        <v>470</v>
      </c>
      <c r="B16" s="451"/>
      <c r="C16" s="451"/>
      <c r="D16" s="451">
        <v>618</v>
      </c>
      <c r="E16" s="451">
        <v>310</v>
      </c>
      <c r="F16" s="451">
        <v>290</v>
      </c>
      <c r="G16" s="451">
        <v>279</v>
      </c>
      <c r="H16" s="451">
        <v>279</v>
      </c>
      <c r="I16" s="451">
        <v>270</v>
      </c>
      <c r="J16" s="451">
        <v>279</v>
      </c>
      <c r="K16" s="451">
        <v>280</v>
      </c>
      <c r="L16" s="451">
        <v>280</v>
      </c>
      <c r="M16" s="451">
        <v>98</v>
      </c>
      <c r="N16" s="451">
        <v>102</v>
      </c>
      <c r="O16" s="451">
        <v>104</v>
      </c>
      <c r="P16" s="451">
        <v>107</v>
      </c>
      <c r="Q16" s="451">
        <v>112</v>
      </c>
      <c r="R16" s="451">
        <v>112</v>
      </c>
      <c r="S16" s="451">
        <v>112</v>
      </c>
      <c r="T16" s="451">
        <v>114</v>
      </c>
      <c r="U16" s="451">
        <v>114</v>
      </c>
      <c r="V16" s="451">
        <v>114</v>
      </c>
      <c r="W16" s="451">
        <v>114</v>
      </c>
      <c r="X16" s="451">
        <v>65</v>
      </c>
      <c r="Y16" s="451">
        <v>67</v>
      </c>
      <c r="Z16" s="451">
        <v>69</v>
      </c>
      <c r="AA16" s="451">
        <v>66</v>
      </c>
      <c r="AB16" s="451">
        <v>66</v>
      </c>
      <c r="AC16" s="451">
        <v>70</v>
      </c>
      <c r="AD16" s="451">
        <v>60</v>
      </c>
      <c r="AE16" s="451">
        <v>79</v>
      </c>
      <c r="AF16" s="451">
        <v>79</v>
      </c>
      <c r="AG16" s="1743">
        <v>100</v>
      </c>
    </row>
    <row r="17" spans="1:33" s="452" customFormat="1" ht="18" customHeight="1">
      <c r="A17" s="1335" t="s">
        <v>412</v>
      </c>
      <c r="B17" s="451">
        <v>80</v>
      </c>
      <c r="C17" s="451">
        <v>100</v>
      </c>
      <c r="D17" s="451">
        <v>105</v>
      </c>
      <c r="E17" s="451">
        <v>105</v>
      </c>
      <c r="F17" s="451">
        <v>103</v>
      </c>
      <c r="G17" s="451">
        <v>90</v>
      </c>
      <c r="H17" s="451">
        <v>90</v>
      </c>
      <c r="I17" s="451">
        <v>83</v>
      </c>
      <c r="J17" s="451">
        <v>57</v>
      </c>
      <c r="K17" s="451">
        <v>57</v>
      </c>
      <c r="L17" s="451">
        <v>57</v>
      </c>
      <c r="M17" s="451">
        <v>57</v>
      </c>
      <c r="N17" s="451">
        <v>57</v>
      </c>
      <c r="O17" s="451">
        <v>57</v>
      </c>
      <c r="P17" s="452">
        <v>103</v>
      </c>
      <c r="Q17" s="451">
        <v>103</v>
      </c>
      <c r="R17" s="451">
        <v>103</v>
      </c>
      <c r="S17" s="451">
        <v>77</v>
      </c>
      <c r="T17" s="451">
        <v>54</v>
      </c>
      <c r="U17" s="451">
        <v>49</v>
      </c>
      <c r="V17" s="451">
        <v>49</v>
      </c>
      <c r="W17" s="451">
        <v>61</v>
      </c>
      <c r="X17" s="451">
        <v>60</v>
      </c>
      <c r="Y17" s="451">
        <v>53</v>
      </c>
      <c r="Z17" s="451">
        <v>48</v>
      </c>
      <c r="AA17" s="451">
        <v>49</v>
      </c>
      <c r="AB17" s="451">
        <v>49</v>
      </c>
      <c r="AC17" s="451">
        <v>60</v>
      </c>
      <c r="AD17" s="451">
        <v>47</v>
      </c>
      <c r="AE17" s="451">
        <v>58</v>
      </c>
      <c r="AF17" s="451">
        <v>58</v>
      </c>
      <c r="AG17" s="1743">
        <v>61</v>
      </c>
    </row>
    <row r="18" spans="1:33" s="452" customFormat="1" ht="18" customHeight="1">
      <c r="A18" s="1335" t="s">
        <v>413</v>
      </c>
      <c r="B18" s="451" t="s">
        <v>31</v>
      </c>
      <c r="C18" s="451" t="s">
        <v>31</v>
      </c>
      <c r="D18" s="451" t="s">
        <v>31</v>
      </c>
      <c r="E18" s="452">
        <v>3</v>
      </c>
      <c r="F18" s="452">
        <v>4</v>
      </c>
      <c r="G18" s="452">
        <v>4</v>
      </c>
      <c r="H18" s="452">
        <v>5</v>
      </c>
      <c r="I18" s="452">
        <v>5</v>
      </c>
      <c r="J18" s="452">
        <v>5</v>
      </c>
      <c r="K18" s="452">
        <v>5</v>
      </c>
      <c r="L18" s="451">
        <v>5</v>
      </c>
      <c r="M18" s="451">
        <v>5</v>
      </c>
      <c r="N18" s="451">
        <v>5</v>
      </c>
      <c r="O18" s="451">
        <v>5</v>
      </c>
      <c r="P18" s="451">
        <v>5</v>
      </c>
      <c r="Q18" s="452">
        <v>5</v>
      </c>
      <c r="R18" s="452">
        <v>5</v>
      </c>
      <c r="S18" s="452">
        <v>5</v>
      </c>
      <c r="T18" s="452">
        <v>5</v>
      </c>
      <c r="U18" s="452">
        <v>5</v>
      </c>
      <c r="V18" s="452">
        <v>5</v>
      </c>
      <c r="W18" s="452">
        <v>5</v>
      </c>
      <c r="X18" s="452">
        <v>5</v>
      </c>
      <c r="Y18" s="452">
        <v>2</v>
      </c>
      <c r="Z18" s="452">
        <v>2</v>
      </c>
      <c r="AA18" s="452">
        <v>1</v>
      </c>
      <c r="AB18" s="452">
        <v>0</v>
      </c>
      <c r="AC18" s="452">
        <v>0</v>
      </c>
      <c r="AD18" s="452">
        <v>0</v>
      </c>
      <c r="AE18" s="452">
        <v>0</v>
      </c>
      <c r="AF18" s="452">
        <v>0</v>
      </c>
      <c r="AG18" s="1746">
        <v>0</v>
      </c>
    </row>
    <row r="19" spans="1:33" s="452" customFormat="1" ht="18" customHeight="1">
      <c r="A19" s="1335" t="s">
        <v>471</v>
      </c>
      <c r="B19" s="451" t="s">
        <v>31</v>
      </c>
      <c r="C19" s="452">
        <v>23</v>
      </c>
      <c r="D19" s="452">
        <v>145</v>
      </c>
      <c r="E19" s="452">
        <v>252</v>
      </c>
      <c r="F19" s="452">
        <v>279</v>
      </c>
      <c r="G19" s="452">
        <v>280</v>
      </c>
      <c r="H19" s="452">
        <v>186</v>
      </c>
      <c r="I19" s="452">
        <v>115</v>
      </c>
      <c r="J19" s="452">
        <v>194</v>
      </c>
      <c r="K19" s="452">
        <v>194</v>
      </c>
      <c r="L19" s="451">
        <v>194</v>
      </c>
      <c r="M19" s="451">
        <v>79</v>
      </c>
      <c r="N19" s="451">
        <v>80</v>
      </c>
      <c r="O19" s="451">
        <v>81</v>
      </c>
      <c r="P19" s="451">
        <v>83</v>
      </c>
      <c r="Q19" s="452">
        <v>90</v>
      </c>
      <c r="R19" s="452">
        <v>91</v>
      </c>
      <c r="S19" s="452">
        <v>93</v>
      </c>
      <c r="T19" s="452">
        <v>81</v>
      </c>
      <c r="U19" s="452">
        <v>98</v>
      </c>
      <c r="V19" s="452">
        <v>102</v>
      </c>
      <c r="W19" s="452">
        <v>102</v>
      </c>
      <c r="X19" s="452">
        <v>82</v>
      </c>
      <c r="Y19" s="452">
        <v>82</v>
      </c>
      <c r="Z19" s="452">
        <v>82</v>
      </c>
      <c r="AA19" s="452">
        <v>82</v>
      </c>
      <c r="AB19" s="452">
        <v>82</v>
      </c>
      <c r="AC19" s="452">
        <v>82</v>
      </c>
      <c r="AD19" s="452">
        <v>82</v>
      </c>
      <c r="AE19" s="452">
        <v>32</v>
      </c>
      <c r="AF19" s="452">
        <v>33</v>
      </c>
      <c r="AG19" s="1746">
        <v>33</v>
      </c>
    </row>
    <row r="20" spans="1:33" s="452" customFormat="1" ht="18" customHeight="1">
      <c r="A20" s="1332" t="s">
        <v>414</v>
      </c>
      <c r="B20" s="451">
        <v>1</v>
      </c>
      <c r="C20" s="451">
        <v>1</v>
      </c>
      <c r="D20" s="451">
        <v>1</v>
      </c>
      <c r="E20" s="451">
        <v>1</v>
      </c>
      <c r="F20" s="451">
        <v>1</v>
      </c>
      <c r="G20" s="451">
        <v>1</v>
      </c>
      <c r="H20" s="451">
        <v>1</v>
      </c>
      <c r="I20" s="451">
        <v>1</v>
      </c>
      <c r="J20" s="451">
        <v>1</v>
      </c>
      <c r="K20" s="451">
        <v>1</v>
      </c>
      <c r="L20" s="451">
        <v>1</v>
      </c>
      <c r="M20" s="451">
        <v>1</v>
      </c>
      <c r="N20" s="451">
        <v>1</v>
      </c>
      <c r="O20" s="451">
        <v>1</v>
      </c>
      <c r="P20" s="451">
        <v>1</v>
      </c>
      <c r="Q20" s="451">
        <v>1</v>
      </c>
      <c r="R20" s="451">
        <v>1</v>
      </c>
      <c r="S20" s="451">
        <v>1</v>
      </c>
      <c r="T20" s="451">
        <v>1</v>
      </c>
      <c r="U20" s="451">
        <v>1</v>
      </c>
      <c r="V20" s="451">
        <v>1</v>
      </c>
      <c r="W20" s="451">
        <v>1</v>
      </c>
      <c r="X20" s="451">
        <v>1</v>
      </c>
      <c r="Y20" s="451">
        <v>1</v>
      </c>
      <c r="Z20" s="451">
        <v>1</v>
      </c>
      <c r="AA20" s="451">
        <v>1</v>
      </c>
      <c r="AB20" s="451">
        <v>1</v>
      </c>
      <c r="AC20" s="451">
        <v>1</v>
      </c>
      <c r="AD20" s="451">
        <v>1</v>
      </c>
      <c r="AE20" s="451">
        <v>1</v>
      </c>
      <c r="AF20" s="451">
        <v>1</v>
      </c>
      <c r="AG20" s="1743">
        <v>1</v>
      </c>
    </row>
    <row r="21" spans="1:33" s="452" customFormat="1" ht="18" customHeight="1">
      <c r="A21" s="1332" t="s">
        <v>415</v>
      </c>
      <c r="B21" s="451">
        <v>1</v>
      </c>
      <c r="C21" s="451">
        <v>1</v>
      </c>
      <c r="D21" s="451">
        <v>1</v>
      </c>
      <c r="E21" s="451">
        <v>1</v>
      </c>
      <c r="F21" s="451">
        <v>1</v>
      </c>
      <c r="G21" s="451">
        <v>1</v>
      </c>
      <c r="H21" s="451">
        <v>1</v>
      </c>
      <c r="I21" s="451">
        <v>1</v>
      </c>
      <c r="J21" s="451">
        <v>1</v>
      </c>
      <c r="K21" s="451">
        <v>1</v>
      </c>
      <c r="L21" s="451">
        <v>1</v>
      </c>
      <c r="M21" s="451">
        <v>1</v>
      </c>
      <c r="N21" s="451">
        <v>1</v>
      </c>
      <c r="O21" s="451">
        <v>1</v>
      </c>
      <c r="P21" s="451">
        <v>1</v>
      </c>
      <c r="Q21" s="451">
        <v>1</v>
      </c>
      <c r="R21" s="451">
        <v>1</v>
      </c>
      <c r="S21" s="451">
        <v>1</v>
      </c>
      <c r="T21" s="451">
        <v>1</v>
      </c>
      <c r="U21" s="451">
        <v>1</v>
      </c>
      <c r="V21" s="451">
        <v>1</v>
      </c>
      <c r="W21" s="451">
        <v>1</v>
      </c>
      <c r="X21" s="451">
        <v>1</v>
      </c>
      <c r="Y21" s="451">
        <v>1</v>
      </c>
      <c r="Z21" s="451">
        <v>1</v>
      </c>
      <c r="AA21" s="451">
        <v>1</v>
      </c>
      <c r="AB21" s="451">
        <v>1</v>
      </c>
      <c r="AC21" s="451">
        <v>1</v>
      </c>
      <c r="AD21" s="451">
        <v>1</v>
      </c>
      <c r="AE21" s="451">
        <v>1</v>
      </c>
      <c r="AF21" s="451">
        <v>1</v>
      </c>
      <c r="AG21" s="1743">
        <v>1</v>
      </c>
    </row>
    <row r="22" spans="1:33" s="452" customFormat="1" ht="18" customHeight="1">
      <c r="A22" s="1335" t="s">
        <v>416</v>
      </c>
      <c r="B22" s="451">
        <v>1</v>
      </c>
      <c r="C22" s="451">
        <v>1</v>
      </c>
      <c r="D22" s="451">
        <v>1</v>
      </c>
      <c r="E22" s="451">
        <v>1</v>
      </c>
      <c r="F22" s="451">
        <v>1</v>
      </c>
      <c r="G22" s="451">
        <v>1</v>
      </c>
      <c r="H22" s="451">
        <v>1</v>
      </c>
      <c r="I22" s="451">
        <v>1</v>
      </c>
      <c r="J22" s="451">
        <v>1</v>
      </c>
      <c r="K22" s="451">
        <v>1</v>
      </c>
      <c r="L22" s="451">
        <v>1</v>
      </c>
      <c r="M22" s="451">
        <v>1</v>
      </c>
      <c r="N22" s="451">
        <v>1</v>
      </c>
      <c r="O22" s="451">
        <v>1</v>
      </c>
      <c r="P22" s="451">
        <v>1</v>
      </c>
      <c r="Q22" s="451">
        <v>1</v>
      </c>
      <c r="R22" s="451">
        <v>1</v>
      </c>
      <c r="S22" s="451">
        <v>1</v>
      </c>
      <c r="T22" s="451">
        <v>1</v>
      </c>
      <c r="U22" s="451">
        <v>1</v>
      </c>
      <c r="V22" s="451">
        <v>1</v>
      </c>
      <c r="W22" s="451">
        <v>1</v>
      </c>
      <c r="X22" s="451">
        <v>1</v>
      </c>
      <c r="Y22" s="451">
        <v>1</v>
      </c>
      <c r="Z22" s="451">
        <v>1</v>
      </c>
      <c r="AA22" s="451">
        <v>1</v>
      </c>
      <c r="AB22" s="451">
        <v>1</v>
      </c>
      <c r="AC22" s="451">
        <v>1</v>
      </c>
      <c r="AD22" s="451">
        <v>1</v>
      </c>
      <c r="AE22" s="451">
        <v>1</v>
      </c>
      <c r="AF22" s="451">
        <v>1</v>
      </c>
      <c r="AG22" s="1743">
        <v>1</v>
      </c>
    </row>
    <row r="23" spans="1:33" s="452" customFormat="1" ht="18" customHeight="1">
      <c r="A23" s="1335" t="s">
        <v>417</v>
      </c>
      <c r="B23" s="451">
        <v>1</v>
      </c>
      <c r="C23" s="451">
        <v>1</v>
      </c>
      <c r="D23" s="451">
        <v>1</v>
      </c>
      <c r="E23" s="451">
        <v>1</v>
      </c>
      <c r="F23" s="451">
        <v>1</v>
      </c>
      <c r="G23" s="451">
        <v>1</v>
      </c>
      <c r="H23" s="451">
        <v>1</v>
      </c>
      <c r="I23" s="451">
        <v>1</v>
      </c>
      <c r="J23" s="451">
        <v>1</v>
      </c>
      <c r="K23" s="451">
        <v>1</v>
      </c>
      <c r="L23" s="451">
        <v>1</v>
      </c>
      <c r="M23" s="451">
        <v>1</v>
      </c>
      <c r="N23" s="451">
        <v>1</v>
      </c>
      <c r="O23" s="451">
        <v>1</v>
      </c>
      <c r="P23" s="451">
        <v>1</v>
      </c>
      <c r="Q23" s="451">
        <v>1</v>
      </c>
      <c r="R23" s="451">
        <v>1</v>
      </c>
      <c r="S23" s="451">
        <v>1</v>
      </c>
      <c r="T23" s="451">
        <v>1</v>
      </c>
      <c r="U23" s="451">
        <v>1</v>
      </c>
      <c r="V23" s="451">
        <v>1</v>
      </c>
      <c r="W23" s="451">
        <v>1</v>
      </c>
      <c r="X23" s="451">
        <v>1</v>
      </c>
      <c r="Y23" s="451">
        <v>1</v>
      </c>
      <c r="Z23" s="451">
        <v>1</v>
      </c>
      <c r="AA23" s="451">
        <v>1</v>
      </c>
      <c r="AB23" s="451">
        <v>1</v>
      </c>
      <c r="AC23" s="451">
        <v>1</v>
      </c>
      <c r="AD23" s="451">
        <v>1</v>
      </c>
      <c r="AE23" s="451">
        <v>1</v>
      </c>
      <c r="AF23" s="451">
        <v>1</v>
      </c>
      <c r="AG23" s="458">
        <v>1</v>
      </c>
    </row>
    <row r="24" spans="1:33" s="452" customFormat="1" ht="18" customHeight="1">
      <c r="A24" s="1335" t="s">
        <v>418</v>
      </c>
      <c r="F24" s="451"/>
      <c r="G24" s="451"/>
      <c r="H24" s="451"/>
      <c r="I24" s="451">
        <v>1</v>
      </c>
      <c r="J24" s="451">
        <v>1</v>
      </c>
      <c r="K24" s="451">
        <v>1</v>
      </c>
      <c r="L24" s="451">
        <v>1</v>
      </c>
      <c r="M24" s="451">
        <v>1</v>
      </c>
      <c r="N24" s="451">
        <v>1</v>
      </c>
      <c r="O24" s="451">
        <v>1</v>
      </c>
      <c r="P24" s="451">
        <v>1</v>
      </c>
      <c r="Q24" s="451">
        <v>1</v>
      </c>
      <c r="R24" s="451">
        <v>1</v>
      </c>
      <c r="S24" s="451">
        <v>1</v>
      </c>
      <c r="T24" s="451">
        <v>1</v>
      </c>
      <c r="U24" s="451">
        <v>1</v>
      </c>
      <c r="V24" s="451">
        <v>1</v>
      </c>
      <c r="W24" s="451">
        <v>1</v>
      </c>
      <c r="X24" s="451">
        <v>1</v>
      </c>
      <c r="Y24" s="451">
        <v>1</v>
      </c>
      <c r="Z24" s="451">
        <v>1</v>
      </c>
      <c r="AA24" s="451">
        <v>1</v>
      </c>
      <c r="AB24" s="451">
        <v>1</v>
      </c>
      <c r="AC24" s="451">
        <v>1</v>
      </c>
      <c r="AD24" s="451">
        <v>1</v>
      </c>
      <c r="AE24" s="451">
        <v>1</v>
      </c>
      <c r="AF24" s="451">
        <v>1</v>
      </c>
      <c r="AG24" s="458">
        <v>1</v>
      </c>
    </row>
    <row r="25" spans="1:33" s="452" customFormat="1" ht="18" customHeight="1">
      <c r="A25" s="1335" t="s">
        <v>419</v>
      </c>
      <c r="L25" s="451" t="s">
        <v>31</v>
      </c>
      <c r="M25" s="451" t="s">
        <v>31</v>
      </c>
      <c r="N25" s="451" t="s">
        <v>31</v>
      </c>
      <c r="O25" s="451" t="s">
        <v>31</v>
      </c>
      <c r="P25" s="451">
        <v>1</v>
      </c>
      <c r="Q25" s="451">
        <v>1</v>
      </c>
      <c r="R25" s="451">
        <v>1</v>
      </c>
      <c r="S25" s="451">
        <v>1</v>
      </c>
      <c r="T25" s="451">
        <v>1</v>
      </c>
      <c r="U25" s="451">
        <v>1</v>
      </c>
      <c r="V25" s="451">
        <v>1</v>
      </c>
      <c r="W25" s="451">
        <v>1</v>
      </c>
      <c r="X25" s="451">
        <v>1</v>
      </c>
      <c r="Y25" s="451">
        <v>1</v>
      </c>
      <c r="Z25" s="451">
        <v>1</v>
      </c>
      <c r="AA25" s="451">
        <v>1</v>
      </c>
      <c r="AB25" s="451">
        <v>1</v>
      </c>
      <c r="AC25" s="451">
        <v>1</v>
      </c>
      <c r="AD25" s="451">
        <v>1</v>
      </c>
      <c r="AE25" s="451">
        <v>1</v>
      </c>
      <c r="AF25" s="451">
        <v>1</v>
      </c>
      <c r="AG25" s="458">
        <v>1</v>
      </c>
    </row>
    <row r="26" spans="1:33" s="452" customFormat="1" ht="18" customHeight="1">
      <c r="A26" s="1335" t="s">
        <v>449</v>
      </c>
      <c r="B26" s="727"/>
      <c r="L26" s="451" t="s">
        <v>31</v>
      </c>
      <c r="M26" s="451" t="s">
        <v>31</v>
      </c>
      <c r="N26" s="451" t="s">
        <v>31</v>
      </c>
      <c r="O26" s="451" t="s">
        <v>31</v>
      </c>
      <c r="P26" s="451" t="s">
        <v>31</v>
      </c>
      <c r="Q26" s="451" t="s">
        <v>31</v>
      </c>
      <c r="R26" s="451">
        <v>13</v>
      </c>
      <c r="S26" s="451">
        <v>12</v>
      </c>
      <c r="T26" s="451">
        <v>26</v>
      </c>
      <c r="U26" s="451">
        <v>26</v>
      </c>
      <c r="V26" s="451">
        <v>24</v>
      </c>
      <c r="W26" s="451">
        <v>24</v>
      </c>
      <c r="X26" s="451">
        <v>20</v>
      </c>
      <c r="Y26" s="451">
        <v>26</v>
      </c>
      <c r="Z26" s="451">
        <v>21</v>
      </c>
      <c r="AA26" s="451">
        <v>21</v>
      </c>
      <c r="AB26" s="451">
        <v>21</v>
      </c>
      <c r="AC26" s="451">
        <v>21</v>
      </c>
      <c r="AD26" s="451">
        <v>21</v>
      </c>
      <c r="AE26" s="451">
        <v>21</v>
      </c>
      <c r="AF26" s="451">
        <v>21</v>
      </c>
      <c r="AG26" s="458">
        <v>21</v>
      </c>
    </row>
    <row r="27" spans="1:33" s="452" customFormat="1" ht="18" customHeight="1">
      <c r="A27" s="1335" t="s">
        <v>450</v>
      </c>
      <c r="B27" s="727"/>
      <c r="L27" s="451" t="s">
        <v>31</v>
      </c>
      <c r="M27" s="451" t="s">
        <v>31</v>
      </c>
      <c r="N27" s="451" t="s">
        <v>31</v>
      </c>
      <c r="O27" s="451" t="s">
        <v>31</v>
      </c>
      <c r="P27" s="451" t="s">
        <v>31</v>
      </c>
      <c r="Q27" s="451" t="s">
        <v>31</v>
      </c>
      <c r="R27" s="451">
        <v>4</v>
      </c>
      <c r="S27" s="451">
        <v>4</v>
      </c>
      <c r="T27" s="451">
        <v>5</v>
      </c>
      <c r="U27" s="451">
        <v>5</v>
      </c>
      <c r="V27" s="451">
        <v>4</v>
      </c>
      <c r="W27" s="451">
        <v>4</v>
      </c>
      <c r="X27" s="451">
        <v>4</v>
      </c>
      <c r="Y27" s="451">
        <v>4</v>
      </c>
      <c r="Z27" s="451">
        <v>4</v>
      </c>
      <c r="AA27" s="451">
        <v>4</v>
      </c>
      <c r="AB27" s="451">
        <v>4</v>
      </c>
      <c r="AC27" s="451">
        <v>4</v>
      </c>
      <c r="AD27" s="451">
        <v>4</v>
      </c>
      <c r="AE27" s="451">
        <v>4</v>
      </c>
      <c r="AF27" s="451">
        <v>4</v>
      </c>
      <c r="AG27" s="458">
        <v>4</v>
      </c>
    </row>
    <row r="28" spans="1:33" s="1337" customFormat="1" ht="19.5" customHeight="1" thickBot="1">
      <c r="A28" s="1336" t="s">
        <v>451</v>
      </c>
      <c r="B28" s="728"/>
      <c r="C28" s="1683"/>
      <c r="D28" s="1683"/>
      <c r="E28" s="1683"/>
      <c r="F28" s="1683"/>
      <c r="G28" s="1683"/>
      <c r="H28" s="1683"/>
      <c r="I28" s="1683"/>
      <c r="J28" s="1683"/>
      <c r="K28" s="1683"/>
      <c r="L28" s="1657" t="s">
        <v>31</v>
      </c>
      <c r="M28" s="1657" t="s">
        <v>31</v>
      </c>
      <c r="N28" s="1657" t="s">
        <v>31</v>
      </c>
      <c r="O28" s="1657" t="s">
        <v>31</v>
      </c>
      <c r="P28" s="1657" t="s">
        <v>31</v>
      </c>
      <c r="Q28" s="1657" t="s">
        <v>31</v>
      </c>
      <c r="R28" s="1657">
        <v>4</v>
      </c>
      <c r="S28" s="1657">
        <v>6</v>
      </c>
      <c r="T28" s="1657">
        <v>7</v>
      </c>
      <c r="U28" s="1657">
        <v>7</v>
      </c>
      <c r="V28" s="1657">
        <v>7</v>
      </c>
      <c r="W28" s="1657">
        <v>7</v>
      </c>
      <c r="X28" s="1657">
        <v>7</v>
      </c>
      <c r="Y28" s="1657">
        <v>7</v>
      </c>
      <c r="Z28" s="1657">
        <v>7</v>
      </c>
      <c r="AA28" s="1657">
        <v>7</v>
      </c>
      <c r="AB28" s="1657">
        <v>7</v>
      </c>
      <c r="AC28" s="1657">
        <v>7</v>
      </c>
      <c r="AD28" s="1657">
        <v>6</v>
      </c>
      <c r="AE28" s="1657">
        <v>6</v>
      </c>
      <c r="AF28" s="1657">
        <v>6</v>
      </c>
      <c r="AG28" s="559">
        <v>6</v>
      </c>
    </row>
    <row r="29" spans="1:33" s="129" customFormat="1" ht="16.5" customHeight="1">
      <c r="A29" s="1447" t="s">
        <v>36</v>
      </c>
      <c r="P29" s="460"/>
      <c r="Q29" s="461"/>
      <c r="R29" s="461"/>
      <c r="S29" s="462"/>
      <c r="T29" s="461"/>
      <c r="U29" s="462"/>
      <c r="V29" s="462"/>
      <c r="W29" s="462"/>
      <c r="X29" s="462"/>
      <c r="Y29" s="462"/>
      <c r="Z29" s="462"/>
    </row>
    <row r="30" spans="1:33" s="129" customFormat="1" ht="16.5" customHeight="1">
      <c r="A30" s="1448" t="s">
        <v>437</v>
      </c>
    </row>
    <row r="31" spans="1:33" s="129" customFormat="1" ht="16.5" customHeight="1">
      <c r="A31" s="1449" t="s">
        <v>452</v>
      </c>
    </row>
    <row r="32" spans="1:33" s="129" customFormat="1" ht="16.5" customHeight="1">
      <c r="A32" s="1449" t="s">
        <v>453</v>
      </c>
    </row>
    <row r="33" spans="1:29" s="129" customFormat="1" ht="16.5" customHeight="1">
      <c r="A33" s="1447" t="s">
        <v>558</v>
      </c>
    </row>
    <row r="34" spans="1:29" s="129" customFormat="1" ht="16.5" customHeight="1">
      <c r="A34" s="1447" t="s">
        <v>1318</v>
      </c>
    </row>
    <row r="35" spans="1:29" ht="16.5" customHeight="1">
      <c r="A35" s="1447" t="s">
        <v>559</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row>
    <row r="36" spans="1:29" ht="20">
      <c r="A36" s="463"/>
    </row>
    <row r="37" spans="1:29" ht="20">
      <c r="A37" s="463"/>
    </row>
    <row r="38" spans="1:29" ht="20">
      <c r="A38" s="463"/>
    </row>
    <row r="39" spans="1:29" ht="20">
      <c r="A39" s="463"/>
    </row>
    <row r="40" spans="1:29" ht="20">
      <c r="A40" s="463"/>
    </row>
    <row r="41" spans="1:29" ht="20">
      <c r="A41" s="463"/>
    </row>
    <row r="42" spans="1:29" ht="20">
      <c r="A42" s="463"/>
    </row>
    <row r="43" spans="1:29" ht="20">
      <c r="A43" s="463"/>
    </row>
    <row r="44" spans="1:29" ht="20">
      <c r="A44" s="463"/>
    </row>
    <row r="45" spans="1:29" ht="20">
      <c r="A45" s="463"/>
    </row>
    <row r="46" spans="1:29" ht="20">
      <c r="A46" s="463"/>
    </row>
    <row r="47" spans="1:29" ht="20">
      <c r="A47" s="463"/>
    </row>
    <row r="48" spans="1:29" ht="20">
      <c r="A48" s="464"/>
    </row>
    <row r="49" spans="1:1" ht="20">
      <c r="A49" s="465"/>
    </row>
    <row r="50" spans="1:1" ht="20">
      <c r="A50" s="464"/>
    </row>
    <row r="51" spans="1:1" ht="20">
      <c r="A51" s="465"/>
    </row>
    <row r="53" spans="1:1" ht="20">
      <c r="A53" s="466"/>
    </row>
    <row r="54" spans="1:1" ht="20">
      <c r="A54" s="463"/>
    </row>
    <row r="55" spans="1:1" ht="20">
      <c r="A55" s="463"/>
    </row>
    <row r="56" spans="1:1" ht="20">
      <c r="A56" s="463"/>
    </row>
    <row r="57" spans="1:1" ht="20">
      <c r="A57" s="463"/>
    </row>
    <row r="58" spans="1:1" ht="20">
      <c r="A58" s="463"/>
    </row>
    <row r="59" spans="1:1" ht="20">
      <c r="A59" s="463"/>
    </row>
    <row r="60" spans="1:1" ht="20">
      <c r="A60" s="463"/>
    </row>
    <row r="61" spans="1:1" ht="20">
      <c r="A61" s="463"/>
    </row>
    <row r="62" spans="1:1" ht="20">
      <c r="A62" s="463"/>
    </row>
    <row r="63" spans="1:1" ht="20">
      <c r="A63" s="463"/>
    </row>
    <row r="64" spans="1:1" ht="17.25" customHeight="1">
      <c r="A64" s="463"/>
    </row>
    <row r="65" spans="1:1" ht="20">
      <c r="A65" s="463"/>
    </row>
    <row r="66" spans="1:1" ht="20">
      <c r="A66" s="463"/>
    </row>
    <row r="67" spans="1:1" ht="20">
      <c r="A67" s="463"/>
    </row>
    <row r="68" spans="1:1" ht="20">
      <c r="A68" s="463"/>
    </row>
    <row r="69" spans="1:1" ht="20">
      <c r="A69" s="463"/>
    </row>
    <row r="70" spans="1:1" ht="20">
      <c r="A70" s="464"/>
    </row>
  </sheetData>
  <mergeCells count="1">
    <mergeCell ref="A2:AE2"/>
  </mergeCells>
  <hyperlinks>
    <hyperlink ref="A1" location="Menu!A1" display="Return to Menu" xr:uid="{A2F99A77-03F9-4774-AB0C-B00E720FB5AD}"/>
  </hyperlinks>
  <pageMargins left="0.7" right="0.7" top="0.75" bottom="0.75" header="0.3" footer="0.3"/>
  <pageSetup paperSize="9" scale="60" fitToWidth="2" fitToHeight="2" orientation="landscape" r:id="rId1"/>
  <headerFooter alignWithMargins="0">
    <oddFooter>&amp;L&amp;1#&amp;"Calibri"&amp;10&amp;K0078D7This document is for CBN internal consumption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59065-B810-4E6F-941E-6950103ED5EB}">
  <sheetPr>
    <pageSetUpPr fitToPage="1"/>
  </sheetPr>
  <dimension ref="A1:Y52"/>
  <sheetViews>
    <sheetView view="pageBreakPreview" zoomScale="80" zoomScaleNormal="60" zoomScaleSheetLayoutView="80" workbookViewId="0">
      <pane xSplit="1" ySplit="5" topLeftCell="B40" activePane="bottomRight" state="frozen"/>
      <selection activeCell="E10" sqref="E10"/>
      <selection pane="topRight" activeCell="E10" sqref="E10"/>
      <selection pane="bottomLeft" activeCell="E10" sqref="E10"/>
      <selection pane="bottomRight" activeCell="A3" sqref="A3"/>
    </sheetView>
  </sheetViews>
  <sheetFormatPr defaultColWidth="9.1796875" defaultRowHeight="15"/>
  <cols>
    <col min="1" max="1" width="14.453125" style="476" customWidth="1"/>
    <col min="2" max="2" width="11.26953125" style="467" customWidth="1"/>
    <col min="3" max="3" width="13.1796875" style="467" customWidth="1"/>
    <col min="4" max="4" width="11.26953125" style="467" customWidth="1"/>
    <col min="5" max="6" width="14.81640625" style="467" customWidth="1"/>
    <col min="7" max="7" width="13.54296875" style="467" customWidth="1"/>
    <col min="8" max="8" width="15.453125" style="467" customWidth="1"/>
    <col min="9" max="9" width="5.81640625" style="467" customWidth="1"/>
    <col min="10" max="10" width="10.7265625" style="467" bestFit="1" customWidth="1"/>
    <col min="11" max="11" width="12.81640625" style="467" customWidth="1"/>
    <col min="12" max="12" width="12.453125" style="467" customWidth="1"/>
    <col min="13" max="14" width="13.1796875" style="467" customWidth="1"/>
    <col min="15" max="16" width="13.453125" style="467" customWidth="1"/>
    <col min="17" max="17" width="10.54296875" style="467" bestFit="1" customWidth="1"/>
    <col min="18" max="18" width="17.1796875" style="75" customWidth="1"/>
    <col min="19" max="19" width="17.54296875" style="75" bestFit="1" customWidth="1"/>
    <col min="20" max="20" width="11.54296875" style="75" bestFit="1" customWidth="1"/>
    <col min="21" max="21" width="19.54296875" style="75" bestFit="1" customWidth="1"/>
    <col min="22" max="22" width="17.81640625" style="75" bestFit="1" customWidth="1"/>
    <col min="23" max="23" width="8.453125" style="75" bestFit="1" customWidth="1"/>
    <col min="24" max="25" width="16" style="75" bestFit="1" customWidth="1"/>
    <col min="26" max="34" width="9.1796875" style="467"/>
    <col min="35" max="35" width="11" style="467" customWidth="1"/>
    <col min="36" max="16384" width="9.1796875" style="467"/>
  </cols>
  <sheetData>
    <row r="1" spans="1:25" ht="25">
      <c r="A1" s="795" t="s">
        <v>622</v>
      </c>
      <c r="Q1" s="75"/>
    </row>
    <row r="2" spans="1:25" s="1339" customFormat="1" ht="18" customHeight="1" thickBot="1">
      <c r="A2" s="481" t="s">
        <v>1653</v>
      </c>
      <c r="B2" s="1338"/>
      <c r="C2" s="1338"/>
      <c r="D2" s="1338"/>
      <c r="E2" s="1338"/>
      <c r="F2" s="1338"/>
      <c r="G2" s="1338"/>
      <c r="H2" s="1338"/>
      <c r="I2" s="1338"/>
      <c r="J2" s="1338"/>
      <c r="K2" s="1338"/>
      <c r="L2" s="1338"/>
      <c r="M2" s="1338"/>
      <c r="N2" s="1338"/>
      <c r="O2" s="1338"/>
      <c r="P2" s="1338"/>
      <c r="R2" s="165"/>
      <c r="S2" s="165"/>
      <c r="T2" s="165"/>
      <c r="U2" s="165"/>
      <c r="V2" s="165"/>
      <c r="W2" s="165"/>
      <c r="X2" s="165"/>
      <c r="Y2" s="165"/>
    </row>
    <row r="3" spans="1:25" s="1341" customFormat="1" ht="19.5" customHeight="1">
      <c r="A3" s="1409"/>
      <c r="B3" s="1893" t="s">
        <v>204</v>
      </c>
      <c r="C3" s="1893"/>
      <c r="D3" s="1893"/>
      <c r="E3" s="1893"/>
      <c r="F3" s="1893"/>
      <c r="G3" s="1893"/>
      <c r="H3" s="1893"/>
      <c r="I3" s="1340"/>
      <c r="J3" s="1893" t="s">
        <v>1566</v>
      </c>
      <c r="K3" s="1893"/>
      <c r="L3" s="1893"/>
      <c r="M3" s="1893"/>
      <c r="N3" s="1893"/>
      <c r="O3" s="1893"/>
      <c r="P3" s="1894"/>
      <c r="R3" s="729"/>
      <c r="S3" s="729"/>
      <c r="T3" s="729"/>
      <c r="U3" s="729"/>
      <c r="V3" s="729"/>
      <c r="W3" s="729"/>
      <c r="X3" s="729"/>
      <c r="Y3" s="729"/>
    </row>
    <row r="4" spans="1:25" s="1341" customFormat="1" ht="15.75" customHeight="1">
      <c r="A4" s="1410" t="s">
        <v>209</v>
      </c>
      <c r="B4" s="1895" t="s">
        <v>705</v>
      </c>
      <c r="C4" s="1897" t="s">
        <v>441</v>
      </c>
      <c r="D4" s="1897" t="s">
        <v>552</v>
      </c>
      <c r="E4" s="1897" t="s">
        <v>206</v>
      </c>
      <c r="F4" s="1897" t="s">
        <v>454</v>
      </c>
      <c r="G4" s="1899" t="s">
        <v>207</v>
      </c>
      <c r="H4" s="1899" t="s">
        <v>25</v>
      </c>
      <c r="I4" s="1684"/>
      <c r="J4" s="1897" t="s">
        <v>705</v>
      </c>
      <c r="K4" s="1901" t="s">
        <v>441</v>
      </c>
      <c r="L4" s="1897" t="s">
        <v>552</v>
      </c>
      <c r="M4" s="1897" t="s">
        <v>206</v>
      </c>
      <c r="N4" s="1897" t="s">
        <v>454</v>
      </c>
      <c r="O4" s="1899" t="s">
        <v>207</v>
      </c>
      <c r="P4" s="1891" t="s">
        <v>25</v>
      </c>
      <c r="R4" s="729"/>
      <c r="S4" s="729"/>
      <c r="T4" s="729"/>
      <c r="U4" s="729"/>
      <c r="V4" s="729"/>
      <c r="W4" s="729"/>
      <c r="X4" s="729"/>
      <c r="Y4" s="729"/>
    </row>
    <row r="5" spans="1:25" s="1348" customFormat="1" ht="40.5" customHeight="1" thickBot="1">
      <c r="A5" s="1411"/>
      <c r="B5" s="1896"/>
      <c r="C5" s="1898"/>
      <c r="D5" s="1898"/>
      <c r="E5" s="1898"/>
      <c r="F5" s="1898"/>
      <c r="G5" s="1900"/>
      <c r="H5" s="1900"/>
      <c r="I5" s="1685"/>
      <c r="J5" s="1898"/>
      <c r="K5" s="1898"/>
      <c r="L5" s="1898"/>
      <c r="M5" s="1898"/>
      <c r="N5" s="1898"/>
      <c r="O5" s="1900"/>
      <c r="P5" s="1892"/>
      <c r="R5" s="1349"/>
      <c r="S5" s="1349"/>
      <c r="T5" s="1349"/>
      <c r="U5" s="1349"/>
      <c r="V5" s="1349"/>
      <c r="W5" s="1349"/>
      <c r="X5" s="1349"/>
      <c r="Y5" s="1349"/>
    </row>
    <row r="6" spans="1:25" s="1345" customFormat="1" ht="16" customHeight="1">
      <c r="A6" s="1412">
        <v>1981</v>
      </c>
      <c r="B6" s="1686">
        <v>118</v>
      </c>
      <c r="C6" s="1686">
        <v>10081</v>
      </c>
      <c r="D6" s="1686"/>
      <c r="E6" s="1686"/>
      <c r="F6" s="1686"/>
      <c r="G6" s="1686" t="s">
        <v>31</v>
      </c>
      <c r="H6" s="1686">
        <v>10199</v>
      </c>
      <c r="I6" s="1687"/>
      <c r="J6" s="1687">
        <v>0.29869999999999997</v>
      </c>
      <c r="K6" s="1687">
        <v>6.0999999999999995E-3</v>
      </c>
      <c r="L6" s="1687">
        <v>0</v>
      </c>
      <c r="M6" s="1687">
        <v>0</v>
      </c>
      <c r="N6" s="1687">
        <v>0</v>
      </c>
      <c r="O6" s="1687" t="s">
        <v>31</v>
      </c>
      <c r="P6" s="1342">
        <v>0.30480000000000002</v>
      </c>
      <c r="Q6" s="59"/>
      <c r="R6" s="59"/>
      <c r="S6" s="59"/>
      <c r="T6" s="59"/>
      <c r="U6" s="59"/>
      <c r="V6" s="59"/>
      <c r="W6" s="59"/>
      <c r="X6" s="59"/>
      <c r="Y6" s="59"/>
    </row>
    <row r="7" spans="1:25" s="1345" customFormat="1" ht="16" customHeight="1">
      <c r="A7" s="1412">
        <v>1982</v>
      </c>
      <c r="B7" s="1686">
        <v>184</v>
      </c>
      <c r="C7" s="1686">
        <v>9830</v>
      </c>
      <c r="D7" s="1686"/>
      <c r="E7" s="1686"/>
      <c r="F7" s="1686"/>
      <c r="G7" s="1686" t="s">
        <v>31</v>
      </c>
      <c r="H7" s="1686">
        <v>10014</v>
      </c>
      <c r="I7" s="1687"/>
      <c r="J7" s="1687">
        <v>0.20699999999999999</v>
      </c>
      <c r="K7" s="1687">
        <v>8.0000000000000002E-3</v>
      </c>
      <c r="L7" s="1687">
        <v>0</v>
      </c>
      <c r="M7" s="1687">
        <v>0</v>
      </c>
      <c r="N7" s="1687">
        <v>0</v>
      </c>
      <c r="O7" s="1687" t="s">
        <v>31</v>
      </c>
      <c r="P7" s="1342">
        <v>0.215</v>
      </c>
      <c r="Q7" s="59"/>
      <c r="R7" s="59"/>
      <c r="S7" s="59"/>
      <c r="T7" s="59"/>
      <c r="U7" s="59"/>
      <c r="V7" s="59"/>
      <c r="W7" s="59"/>
      <c r="X7" s="59"/>
      <c r="Y7" s="59"/>
    </row>
    <row r="8" spans="1:25" s="1345" customFormat="1" ht="16" customHeight="1">
      <c r="A8" s="1412">
        <v>1983</v>
      </c>
      <c r="B8" s="1686">
        <v>292</v>
      </c>
      <c r="C8" s="1686">
        <v>11633</v>
      </c>
      <c r="D8" s="1686"/>
      <c r="E8" s="1686"/>
      <c r="F8" s="1686"/>
      <c r="G8" s="1686" t="s">
        <v>31</v>
      </c>
      <c r="H8" s="1686">
        <v>11925</v>
      </c>
      <c r="I8" s="1687"/>
      <c r="J8" s="1687">
        <v>0.38480000000000003</v>
      </c>
      <c r="K8" s="1687">
        <v>1.3099999999999999E-2</v>
      </c>
      <c r="L8" s="1687">
        <v>0</v>
      </c>
      <c r="M8" s="1687">
        <v>0</v>
      </c>
      <c r="N8" s="1687">
        <v>0</v>
      </c>
      <c r="O8" s="1687" t="s">
        <v>31</v>
      </c>
      <c r="P8" s="1342">
        <v>0.39790000000000003</v>
      </c>
      <c r="Q8" s="59"/>
      <c r="R8" s="59"/>
      <c r="S8" s="59"/>
      <c r="T8" s="59"/>
      <c r="U8" s="59"/>
      <c r="V8" s="59"/>
      <c r="W8" s="59"/>
      <c r="X8" s="59"/>
      <c r="Y8" s="59"/>
    </row>
    <row r="9" spans="1:25" s="1345" customFormat="1" ht="16" customHeight="1">
      <c r="A9" s="1412">
        <v>1984</v>
      </c>
      <c r="B9" s="1686">
        <v>194</v>
      </c>
      <c r="C9" s="1686">
        <v>17250</v>
      </c>
      <c r="D9" s="1686"/>
      <c r="E9" s="1686"/>
      <c r="F9" s="1686"/>
      <c r="G9" s="1686" t="s">
        <v>31</v>
      </c>
      <c r="H9" s="1686">
        <v>17444</v>
      </c>
      <c r="I9" s="1687"/>
      <c r="J9" s="1687">
        <v>0.2409</v>
      </c>
      <c r="K9" s="1687">
        <v>1.5599999999999999E-2</v>
      </c>
      <c r="L9" s="1687">
        <v>0</v>
      </c>
      <c r="M9" s="1687">
        <v>0</v>
      </c>
      <c r="N9" s="1687">
        <v>0</v>
      </c>
      <c r="O9" s="1687" t="s">
        <v>31</v>
      </c>
      <c r="P9" s="1342">
        <v>0.25650000000000001</v>
      </c>
      <c r="Q9" s="59"/>
      <c r="R9" s="59"/>
      <c r="S9" s="59"/>
      <c r="T9" s="59"/>
      <c r="U9" s="59"/>
      <c r="V9" s="59"/>
      <c r="W9" s="59"/>
      <c r="X9" s="59"/>
      <c r="Y9" s="59"/>
    </row>
    <row r="10" spans="1:25" s="1345" customFormat="1" ht="16" customHeight="1">
      <c r="A10" s="1412">
        <v>1985</v>
      </c>
      <c r="B10" s="1686">
        <v>340</v>
      </c>
      <c r="C10" s="1686">
        <v>23231</v>
      </c>
      <c r="D10" s="1686"/>
      <c r="E10" s="1686"/>
      <c r="F10" s="1686"/>
      <c r="G10" s="1686" t="s">
        <v>31</v>
      </c>
      <c r="H10" s="1686">
        <v>23571</v>
      </c>
      <c r="I10" s="1687"/>
      <c r="J10" s="1687">
        <v>0.29530000000000001</v>
      </c>
      <c r="K10" s="1687">
        <v>2.1299999999999999E-2</v>
      </c>
      <c r="L10" s="1687">
        <v>0</v>
      </c>
      <c r="M10" s="1687">
        <v>0</v>
      </c>
      <c r="N10" s="1687">
        <v>0</v>
      </c>
      <c r="O10" s="1687" t="s">
        <v>31</v>
      </c>
      <c r="P10" s="1342">
        <v>0.31660000000000005</v>
      </c>
      <c r="Q10" s="59"/>
      <c r="R10" s="59"/>
      <c r="S10" s="59"/>
      <c r="T10" s="59"/>
      <c r="U10" s="59"/>
      <c r="V10" s="59"/>
      <c r="W10" s="59"/>
      <c r="X10" s="59"/>
      <c r="Y10" s="59"/>
    </row>
    <row r="11" spans="1:25" s="1345" customFormat="1" ht="16" customHeight="1">
      <c r="A11" s="1412">
        <v>1986</v>
      </c>
      <c r="B11" s="1686">
        <v>270</v>
      </c>
      <c r="C11" s="1686">
        <v>27448</v>
      </c>
      <c r="D11" s="1686"/>
      <c r="E11" s="1686"/>
      <c r="F11" s="1686"/>
      <c r="G11" s="1686" t="s">
        <v>31</v>
      </c>
      <c r="H11" s="1686">
        <v>27718</v>
      </c>
      <c r="I11" s="1687"/>
      <c r="J11" s="1687">
        <v>0.47760000000000002</v>
      </c>
      <c r="K11" s="1687">
        <v>2.0300000000000002E-2</v>
      </c>
      <c r="L11" s="1687">
        <v>0</v>
      </c>
      <c r="M11" s="1687">
        <v>0</v>
      </c>
      <c r="N11" s="1687">
        <v>0</v>
      </c>
      <c r="O11" s="1687" t="s">
        <v>31</v>
      </c>
      <c r="P11" s="1342">
        <v>0.49790000000000001</v>
      </c>
      <c r="Q11" s="59"/>
      <c r="R11" s="59"/>
      <c r="S11" s="59"/>
      <c r="T11" s="59"/>
      <c r="U11" s="59"/>
      <c r="V11" s="59"/>
      <c r="W11" s="59"/>
      <c r="X11" s="59"/>
      <c r="Y11" s="59"/>
    </row>
    <row r="12" spans="1:25" s="1345" customFormat="1" ht="16" customHeight="1">
      <c r="A12" s="1412">
        <v>1987</v>
      </c>
      <c r="B12" s="1686">
        <v>294</v>
      </c>
      <c r="C12" s="1686">
        <v>42</v>
      </c>
      <c r="D12" s="1686"/>
      <c r="E12" s="1686"/>
      <c r="F12" s="1686"/>
      <c r="G12" s="1686">
        <v>20189</v>
      </c>
      <c r="H12" s="1686">
        <v>20525</v>
      </c>
      <c r="I12" s="1687"/>
      <c r="J12" s="1687">
        <v>0.34</v>
      </c>
      <c r="K12" s="1687">
        <v>4.24E-2</v>
      </c>
      <c r="L12" s="1687">
        <v>0</v>
      </c>
      <c r="M12" s="1687">
        <v>0</v>
      </c>
      <c r="N12" s="1687">
        <v>0</v>
      </c>
      <c r="O12" s="1687" t="s">
        <v>31</v>
      </c>
      <c r="P12" s="1342">
        <v>0.38239999999999996</v>
      </c>
      <c r="Q12" s="59"/>
      <c r="R12" s="59"/>
      <c r="S12" s="59"/>
      <c r="T12" s="59"/>
      <c r="U12" s="59"/>
      <c r="V12" s="59"/>
      <c r="W12" s="59"/>
      <c r="X12" s="59"/>
      <c r="Y12" s="59"/>
    </row>
    <row r="13" spans="1:25" s="1345" customFormat="1" ht="16" customHeight="1">
      <c r="A13" s="1412">
        <v>1988</v>
      </c>
      <c r="B13" s="1686">
        <v>100</v>
      </c>
      <c r="C13" s="1343" t="s">
        <v>31</v>
      </c>
      <c r="D13" s="1686"/>
      <c r="E13" s="1686"/>
      <c r="F13" s="1686"/>
      <c r="G13" s="1686">
        <v>21460</v>
      </c>
      <c r="H13" s="1686">
        <v>21560</v>
      </c>
      <c r="I13" s="1687"/>
      <c r="J13" s="1687">
        <v>0.21580000000000002</v>
      </c>
      <c r="K13" s="1687">
        <v>9.6999999999999986E-3</v>
      </c>
      <c r="L13" s="1687">
        <v>0</v>
      </c>
      <c r="M13" s="1687">
        <v>0</v>
      </c>
      <c r="N13" s="1687">
        <v>0</v>
      </c>
      <c r="O13" s="1687">
        <v>0.62479999999999991</v>
      </c>
      <c r="P13" s="1342">
        <v>0.85029999999999994</v>
      </c>
      <c r="Q13" s="59"/>
      <c r="R13" s="59"/>
      <c r="S13" s="59"/>
      <c r="T13" s="59"/>
      <c r="U13" s="59"/>
      <c r="V13" s="59"/>
      <c r="W13" s="59"/>
      <c r="X13" s="59"/>
      <c r="Y13" s="59"/>
    </row>
    <row r="14" spans="1:25" s="1345" customFormat="1" ht="16" customHeight="1">
      <c r="A14" s="1412">
        <v>1989</v>
      </c>
      <c r="B14" s="1686">
        <v>171</v>
      </c>
      <c r="C14" s="1343" t="s">
        <v>31</v>
      </c>
      <c r="D14" s="1686"/>
      <c r="E14" s="1686"/>
      <c r="F14" s="1686"/>
      <c r="G14" s="1686">
        <v>33273</v>
      </c>
      <c r="H14" s="1686">
        <v>33444</v>
      </c>
      <c r="I14" s="1687"/>
      <c r="J14" s="1687">
        <v>0.58240000000000003</v>
      </c>
      <c r="K14" s="1687">
        <v>0</v>
      </c>
      <c r="L14" s="1687">
        <v>0</v>
      </c>
      <c r="M14" s="1687">
        <v>0</v>
      </c>
      <c r="N14" s="1687">
        <v>0</v>
      </c>
      <c r="O14" s="1687">
        <v>2.7899999999999998E-2</v>
      </c>
      <c r="P14" s="1342">
        <v>0.61029999999999995</v>
      </c>
      <c r="Q14" s="59"/>
      <c r="R14" s="59"/>
      <c r="S14" s="59"/>
      <c r="T14" s="59"/>
      <c r="U14" s="59"/>
      <c r="V14" s="59"/>
      <c r="W14" s="59"/>
      <c r="X14" s="59"/>
      <c r="Y14" s="59"/>
    </row>
    <row r="15" spans="1:25" s="1345" customFormat="1" ht="16" customHeight="1">
      <c r="A15" s="1412">
        <v>1990</v>
      </c>
      <c r="B15" s="1686">
        <v>118</v>
      </c>
      <c r="C15" s="1686">
        <v>49</v>
      </c>
      <c r="D15" s="1686"/>
      <c r="E15" s="1686"/>
      <c r="F15" s="1686"/>
      <c r="G15" s="1686">
        <v>39103</v>
      </c>
      <c r="H15" s="1686">
        <v>39270</v>
      </c>
      <c r="I15" s="1687"/>
      <c r="J15" s="1687">
        <v>0.12429999999999999</v>
      </c>
      <c r="K15" s="1687">
        <v>3.4200000000000001E-2</v>
      </c>
      <c r="L15" s="1687">
        <v>0</v>
      </c>
      <c r="M15" s="1687">
        <v>0</v>
      </c>
      <c r="N15" s="1687">
        <v>0</v>
      </c>
      <c r="O15" s="1687">
        <v>6.6900000000000001E-2</v>
      </c>
      <c r="P15" s="1342">
        <v>0.22540000000000002</v>
      </c>
      <c r="Q15" s="59"/>
      <c r="R15" s="59"/>
      <c r="S15" s="59"/>
      <c r="T15" s="59"/>
      <c r="U15" s="59"/>
      <c r="V15" s="59"/>
      <c r="W15" s="59"/>
      <c r="X15" s="59"/>
      <c r="Y15" s="59"/>
    </row>
    <row r="16" spans="1:25" s="1345" customFormat="1" ht="16" customHeight="1">
      <c r="A16" s="1412">
        <v>1991</v>
      </c>
      <c r="B16" s="1686">
        <v>45</v>
      </c>
      <c r="C16" s="1686">
        <v>9</v>
      </c>
      <c r="D16" s="1686"/>
      <c r="E16" s="1686"/>
      <c r="F16" s="1686"/>
      <c r="G16" s="1686">
        <v>41716</v>
      </c>
      <c r="H16" s="1686">
        <v>41770</v>
      </c>
      <c r="I16" s="1687"/>
      <c r="J16" s="1687">
        <v>9.2700000000000005E-2</v>
      </c>
      <c r="K16" s="1687">
        <v>6.0000000000000001E-3</v>
      </c>
      <c r="L16" s="1687">
        <v>0</v>
      </c>
      <c r="M16" s="1687">
        <v>0</v>
      </c>
      <c r="N16" s="1687">
        <v>0</v>
      </c>
      <c r="O16" s="1687">
        <v>0.1434</v>
      </c>
      <c r="P16" s="1342">
        <v>0.24210000000000001</v>
      </c>
      <c r="Q16" s="59"/>
      <c r="R16" s="59"/>
      <c r="S16" s="59"/>
      <c r="T16" s="59"/>
      <c r="U16" s="59"/>
      <c r="V16" s="59"/>
      <c r="W16" s="59"/>
      <c r="X16" s="59"/>
      <c r="Y16" s="59"/>
    </row>
    <row r="17" spans="1:25" s="1345" customFormat="1" ht="16" customHeight="1">
      <c r="A17" s="1412">
        <v>1992</v>
      </c>
      <c r="B17" s="1686">
        <v>71</v>
      </c>
      <c r="C17" s="1686">
        <v>14</v>
      </c>
      <c r="D17" s="1686"/>
      <c r="E17" s="1686"/>
      <c r="F17" s="1686"/>
      <c r="G17" s="1686">
        <v>48944</v>
      </c>
      <c r="H17" s="1686">
        <v>49029</v>
      </c>
      <c r="I17" s="1687"/>
      <c r="J17" s="1687">
        <v>8.5000000000000006E-2</v>
      </c>
      <c r="K17" s="1687">
        <v>6.7000000000000002E-3</v>
      </c>
      <c r="L17" s="1687">
        <v>0</v>
      </c>
      <c r="M17" s="1687">
        <v>0</v>
      </c>
      <c r="N17" s="1687">
        <v>0</v>
      </c>
      <c r="O17" s="1687">
        <v>0.4</v>
      </c>
      <c r="P17" s="1342">
        <v>0.49169999999999997</v>
      </c>
      <c r="Q17" s="59"/>
      <c r="R17" s="59"/>
      <c r="S17" s="59"/>
      <c r="T17" s="59"/>
      <c r="U17" s="59"/>
      <c r="V17" s="59"/>
      <c r="W17" s="59"/>
      <c r="X17" s="59"/>
      <c r="Y17" s="59"/>
    </row>
    <row r="18" spans="1:25" s="1345" customFormat="1" ht="16" customHeight="1">
      <c r="A18" s="1412">
        <v>1993</v>
      </c>
      <c r="B18" s="1686">
        <v>39</v>
      </c>
      <c r="C18" s="1686">
        <v>28</v>
      </c>
      <c r="D18" s="1686"/>
      <c r="E18" s="1686"/>
      <c r="F18" s="1686"/>
      <c r="G18" s="1686">
        <v>40331</v>
      </c>
      <c r="H18" s="1686">
        <v>40398</v>
      </c>
      <c r="I18" s="1687"/>
      <c r="J18" s="1687">
        <v>8.4699999999999998E-2</v>
      </c>
      <c r="K18" s="1687">
        <v>0.26350000000000001</v>
      </c>
      <c r="L18" s="1687">
        <v>0</v>
      </c>
      <c r="M18" s="1687">
        <v>0</v>
      </c>
      <c r="N18" s="1687">
        <v>0</v>
      </c>
      <c r="O18" s="1687">
        <v>0.45619999999999999</v>
      </c>
      <c r="P18" s="1342">
        <v>0.8044</v>
      </c>
      <c r="Q18" s="59"/>
      <c r="R18" s="59"/>
      <c r="S18" s="59"/>
      <c r="T18" s="59"/>
      <c r="U18" s="59"/>
      <c r="V18" s="59"/>
      <c r="W18" s="59"/>
      <c r="X18" s="59"/>
      <c r="Y18" s="59"/>
    </row>
    <row r="19" spans="1:25" s="1345" customFormat="1" ht="16" customHeight="1">
      <c r="A19" s="1412">
        <v>1994</v>
      </c>
      <c r="B19" s="1686">
        <v>16</v>
      </c>
      <c r="C19" s="1686">
        <v>48</v>
      </c>
      <c r="D19" s="1686"/>
      <c r="E19" s="1686"/>
      <c r="F19" s="1686"/>
      <c r="G19" s="1686">
        <v>42010</v>
      </c>
      <c r="H19" s="1686">
        <v>42074</v>
      </c>
      <c r="I19" s="1687"/>
      <c r="J19" s="1687">
        <v>1.52E-2</v>
      </c>
      <c r="K19" s="1687">
        <v>0.17710000000000001</v>
      </c>
      <c r="L19" s="1687">
        <v>0</v>
      </c>
      <c r="M19" s="1687">
        <v>0</v>
      </c>
      <c r="N19" s="1687">
        <v>0</v>
      </c>
      <c r="O19" s="1687">
        <v>0.79359999999999997</v>
      </c>
      <c r="P19" s="1342">
        <v>0.9859</v>
      </c>
      <c r="Q19" s="59"/>
      <c r="R19" s="59"/>
      <c r="S19" s="59"/>
      <c r="T19" s="59"/>
      <c r="U19" s="59"/>
      <c r="V19" s="59"/>
      <c r="W19" s="59"/>
      <c r="X19" s="59"/>
      <c r="Y19" s="59"/>
    </row>
    <row r="20" spans="1:25" s="1345" customFormat="1" ht="16" customHeight="1">
      <c r="A20" s="1412">
        <v>1995</v>
      </c>
      <c r="B20" s="1343">
        <v>0</v>
      </c>
      <c r="C20" s="1686">
        <v>15</v>
      </c>
      <c r="D20" s="1686"/>
      <c r="E20" s="1686"/>
      <c r="F20" s="1686"/>
      <c r="G20" s="1686">
        <v>49549</v>
      </c>
      <c r="H20" s="1686">
        <v>49564</v>
      </c>
      <c r="I20" s="1687"/>
      <c r="J20" s="1407">
        <v>0</v>
      </c>
      <c r="K20" s="1687">
        <v>5.0799999999999998E-2</v>
      </c>
      <c r="L20" s="1687">
        <v>0</v>
      </c>
      <c r="M20" s="1687">
        <v>0</v>
      </c>
      <c r="N20" s="1687">
        <v>0</v>
      </c>
      <c r="O20" s="1687">
        <v>1.788</v>
      </c>
      <c r="P20" s="1342">
        <v>1.8388</v>
      </c>
      <c r="Q20" s="59"/>
      <c r="R20" s="59"/>
      <c r="S20" s="59"/>
      <c r="T20" s="59"/>
      <c r="U20" s="59"/>
      <c r="V20" s="59"/>
      <c r="W20" s="59"/>
      <c r="X20" s="59"/>
      <c r="Y20" s="59"/>
    </row>
    <row r="21" spans="1:25" s="1345" customFormat="1" ht="16" customHeight="1">
      <c r="A21" s="1412">
        <v>1996</v>
      </c>
      <c r="B21" s="1686">
        <v>11</v>
      </c>
      <c r="C21" s="1686">
        <v>15</v>
      </c>
      <c r="D21" s="1686"/>
      <c r="E21" s="1686"/>
      <c r="F21" s="1686"/>
      <c r="G21" s="1686">
        <v>49489</v>
      </c>
      <c r="H21" s="1686">
        <v>49515</v>
      </c>
      <c r="I21" s="1687"/>
      <c r="J21" s="1687">
        <v>1.2E-2</v>
      </c>
      <c r="K21" s="1687">
        <v>5.0799999999999998E-2</v>
      </c>
      <c r="L21" s="1687">
        <v>0</v>
      </c>
      <c r="M21" s="1687">
        <v>0</v>
      </c>
      <c r="N21" s="1687">
        <v>0</v>
      </c>
      <c r="O21" s="1687">
        <v>6.9168000000000003</v>
      </c>
      <c r="P21" s="1342">
        <v>6.9796000000000005</v>
      </c>
      <c r="Q21" s="59"/>
      <c r="R21" s="59"/>
      <c r="S21" s="59"/>
      <c r="T21" s="59"/>
      <c r="U21" s="59"/>
      <c r="V21" s="59"/>
      <c r="W21" s="59"/>
      <c r="X21" s="59"/>
      <c r="Y21" s="59"/>
    </row>
    <row r="22" spans="1:25" s="1345" customFormat="1" ht="16" customHeight="1">
      <c r="A22" s="1412">
        <v>1997</v>
      </c>
      <c r="B22" s="1686">
        <v>6</v>
      </c>
      <c r="C22" s="1686">
        <v>5</v>
      </c>
      <c r="D22" s="1686"/>
      <c r="E22" s="1686"/>
      <c r="F22" s="1686"/>
      <c r="G22" s="1686">
        <v>78078</v>
      </c>
      <c r="H22" s="1686">
        <v>78089</v>
      </c>
      <c r="I22" s="1687"/>
      <c r="J22" s="1687">
        <v>7.2599999999999998E-2</v>
      </c>
      <c r="K22" s="1687">
        <v>3.5299999999999998E-2</v>
      </c>
      <c r="L22" s="1687">
        <v>0</v>
      </c>
      <c r="M22" s="1687">
        <v>0</v>
      </c>
      <c r="N22" s="1687">
        <v>0</v>
      </c>
      <c r="O22" s="1687">
        <v>10.2226</v>
      </c>
      <c r="P22" s="1342">
        <v>10.330500000000001</v>
      </c>
      <c r="Q22" s="59"/>
      <c r="R22" s="59"/>
      <c r="S22" s="59"/>
      <c r="T22" s="59"/>
      <c r="U22" s="59"/>
      <c r="V22" s="59"/>
      <c r="W22" s="59"/>
      <c r="X22" s="59"/>
      <c r="Y22" s="59"/>
    </row>
    <row r="23" spans="1:25" s="1345" customFormat="1" ht="16" customHeight="1">
      <c r="A23" s="1412">
        <v>1998</v>
      </c>
      <c r="B23" s="1686">
        <v>1</v>
      </c>
      <c r="C23" s="1686">
        <v>3</v>
      </c>
      <c r="D23" s="1686"/>
      <c r="E23" s="1686"/>
      <c r="F23" s="1686"/>
      <c r="G23" s="1686">
        <v>84931</v>
      </c>
      <c r="H23" s="1686">
        <v>84935</v>
      </c>
      <c r="I23" s="1687"/>
      <c r="J23" s="1687">
        <v>1.5599999999999999E-2</v>
      </c>
      <c r="K23" s="1687">
        <v>2.0000000000000001E-4</v>
      </c>
      <c r="L23" s="1687">
        <v>0</v>
      </c>
      <c r="M23" s="1687">
        <v>0</v>
      </c>
      <c r="N23" s="1687">
        <v>0</v>
      </c>
      <c r="O23" s="1687">
        <v>13.555299999999999</v>
      </c>
      <c r="P23" s="1342">
        <v>13.571099999999998</v>
      </c>
      <c r="Q23" s="59"/>
      <c r="R23" s="59"/>
      <c r="S23" s="59"/>
      <c r="T23" s="59"/>
      <c r="U23" s="59"/>
      <c r="V23" s="59"/>
      <c r="W23" s="59"/>
      <c r="X23" s="59"/>
      <c r="Y23" s="59"/>
    </row>
    <row r="24" spans="1:25" s="1345" customFormat="1" ht="16" customHeight="1">
      <c r="A24" s="1412">
        <v>1999</v>
      </c>
      <c r="B24" s="1686">
        <v>4</v>
      </c>
      <c r="C24" s="1343">
        <v>0</v>
      </c>
      <c r="D24" s="1343"/>
      <c r="E24" s="1343"/>
      <c r="F24" s="1343"/>
      <c r="G24" s="1343">
        <v>123505</v>
      </c>
      <c r="H24" s="1686">
        <v>123509</v>
      </c>
      <c r="I24" s="1687"/>
      <c r="J24" s="1687">
        <v>8.0000000000000004E-4</v>
      </c>
      <c r="K24" s="1407">
        <v>0</v>
      </c>
      <c r="L24" s="1687">
        <v>0</v>
      </c>
      <c r="M24" s="1687">
        <v>0</v>
      </c>
      <c r="N24" s="1687">
        <v>0</v>
      </c>
      <c r="O24" s="1687">
        <v>14.071200000000001</v>
      </c>
      <c r="P24" s="1342">
        <v>14.071999999999999</v>
      </c>
      <c r="Q24" s="59"/>
      <c r="R24" s="59"/>
      <c r="S24" s="59"/>
      <c r="T24" s="59"/>
      <c r="U24" s="59"/>
      <c r="V24" s="59"/>
      <c r="W24" s="59"/>
      <c r="X24" s="59"/>
      <c r="Y24" s="59"/>
    </row>
    <row r="25" spans="1:25" s="1345" customFormat="1" ht="16" customHeight="1">
      <c r="A25" s="1412">
        <v>2000</v>
      </c>
      <c r="B25" s="1688">
        <v>8</v>
      </c>
      <c r="C25" s="1343">
        <v>0</v>
      </c>
      <c r="D25" s="1343"/>
      <c r="E25" s="1343"/>
      <c r="F25" s="1343"/>
      <c r="G25" s="1343">
        <v>256515</v>
      </c>
      <c r="H25" s="1686">
        <v>256523</v>
      </c>
      <c r="I25" s="1687"/>
      <c r="J25" s="1689">
        <v>8.0999999999999996E-3</v>
      </c>
      <c r="K25" s="1407">
        <v>0</v>
      </c>
      <c r="L25" s="1407">
        <v>0</v>
      </c>
      <c r="M25" s="1407">
        <v>0</v>
      </c>
      <c r="N25" s="1407">
        <v>0</v>
      </c>
      <c r="O25" s="1407">
        <v>28.145</v>
      </c>
      <c r="P25" s="1342">
        <v>28.153099999999998</v>
      </c>
      <c r="Q25" s="59"/>
      <c r="R25" s="59"/>
      <c r="S25" s="59"/>
      <c r="T25" s="59"/>
      <c r="U25" s="59"/>
      <c r="V25" s="59"/>
      <c r="W25" s="59"/>
      <c r="X25" s="59"/>
      <c r="Y25" s="59"/>
    </row>
    <row r="26" spans="1:25" s="1345" customFormat="1" ht="16" customHeight="1">
      <c r="A26" s="1412">
        <v>2001</v>
      </c>
      <c r="B26" s="1686">
        <v>14</v>
      </c>
      <c r="C26" s="1343">
        <v>0</v>
      </c>
      <c r="D26" s="1343"/>
      <c r="E26" s="1343"/>
      <c r="F26" s="1343"/>
      <c r="G26" s="1343">
        <v>426149</v>
      </c>
      <c r="H26" s="1686">
        <v>426163</v>
      </c>
      <c r="I26" s="1687"/>
      <c r="J26" s="1687">
        <v>3.56E-2</v>
      </c>
      <c r="K26" s="1407">
        <v>0</v>
      </c>
      <c r="L26" s="1687">
        <v>0</v>
      </c>
      <c r="M26" s="1687">
        <v>0</v>
      </c>
      <c r="N26" s="1687">
        <v>0</v>
      </c>
      <c r="O26" s="1687">
        <v>57.648199999999996</v>
      </c>
      <c r="P26" s="1342">
        <v>57.683799999999998</v>
      </c>
      <c r="Q26" s="59"/>
      <c r="R26" s="59"/>
      <c r="S26" s="59"/>
      <c r="T26" s="59"/>
      <c r="U26" s="59"/>
      <c r="V26" s="59"/>
      <c r="W26" s="59"/>
      <c r="X26" s="59"/>
      <c r="Y26" s="59"/>
    </row>
    <row r="27" spans="1:25" s="1345" customFormat="1" ht="16" customHeight="1">
      <c r="A27" s="1412">
        <v>2002</v>
      </c>
      <c r="B27" s="1686">
        <v>3</v>
      </c>
      <c r="C27" s="1343">
        <v>0</v>
      </c>
      <c r="D27" s="1686"/>
      <c r="E27" s="1686"/>
      <c r="F27" s="1686"/>
      <c r="G27" s="1686">
        <v>451847</v>
      </c>
      <c r="H27" s="1686">
        <v>451850</v>
      </c>
      <c r="I27" s="1687"/>
      <c r="J27" s="1687">
        <v>2.3E-3</v>
      </c>
      <c r="K27" s="1687">
        <v>2.9999999999999997E-4</v>
      </c>
      <c r="L27" s="1687">
        <v>0</v>
      </c>
      <c r="M27" s="1687">
        <v>0</v>
      </c>
      <c r="N27" s="1687">
        <v>0</v>
      </c>
      <c r="O27" s="1687">
        <v>59.4041</v>
      </c>
      <c r="P27" s="1342">
        <v>59.406699999999994</v>
      </c>
      <c r="Q27" s="59"/>
      <c r="R27" s="59"/>
      <c r="S27" s="59"/>
      <c r="T27" s="59"/>
      <c r="U27" s="59"/>
      <c r="V27" s="59"/>
      <c r="W27" s="59"/>
      <c r="X27" s="59"/>
      <c r="Y27" s="59"/>
    </row>
    <row r="28" spans="1:25" s="1345" customFormat="1" ht="16" customHeight="1">
      <c r="A28" s="1412">
        <v>2003</v>
      </c>
      <c r="B28" s="1686">
        <v>1</v>
      </c>
      <c r="C28" s="1686">
        <v>19</v>
      </c>
      <c r="D28" s="1686"/>
      <c r="E28" s="1686"/>
      <c r="F28" s="1686"/>
      <c r="G28" s="1686">
        <v>621697</v>
      </c>
      <c r="H28" s="1686">
        <v>621717</v>
      </c>
      <c r="I28" s="1687"/>
      <c r="J28" s="1687">
        <v>3.0000000000000001E-3</v>
      </c>
      <c r="K28" s="1687">
        <v>6.5171000000000001</v>
      </c>
      <c r="L28" s="1687">
        <v>0</v>
      </c>
      <c r="M28" s="1687">
        <v>0</v>
      </c>
      <c r="N28" s="1687">
        <v>0</v>
      </c>
      <c r="O28" s="1687">
        <v>113.88249999999999</v>
      </c>
      <c r="P28" s="1342">
        <v>120.40260000000001</v>
      </c>
      <c r="Q28" s="59"/>
      <c r="R28" s="59"/>
      <c r="S28" s="59"/>
      <c r="T28" s="59"/>
      <c r="U28" s="59"/>
      <c r="V28" s="59"/>
      <c r="W28" s="59"/>
      <c r="X28" s="59"/>
      <c r="Y28" s="59"/>
    </row>
    <row r="29" spans="1:25" s="1345" customFormat="1" ht="16" customHeight="1">
      <c r="A29" s="1412">
        <v>2004</v>
      </c>
      <c r="B29" s="1686">
        <v>3</v>
      </c>
      <c r="C29" s="1686">
        <v>13</v>
      </c>
      <c r="D29" s="1686"/>
      <c r="E29" s="1686"/>
      <c r="F29" s="1686"/>
      <c r="G29" s="1343">
        <v>973510</v>
      </c>
      <c r="H29" s="1343">
        <v>973526</v>
      </c>
      <c r="I29" s="1407"/>
      <c r="J29" s="1407">
        <v>0.3175</v>
      </c>
      <c r="K29" s="1407">
        <v>1.73</v>
      </c>
      <c r="L29" s="1407">
        <v>0</v>
      </c>
      <c r="M29" s="1407">
        <v>0</v>
      </c>
      <c r="N29" s="1407">
        <v>0</v>
      </c>
      <c r="O29" s="1687">
        <v>223.77250000000001</v>
      </c>
      <c r="P29" s="1342">
        <v>225.82</v>
      </c>
      <c r="Q29" s="59"/>
      <c r="R29" s="59"/>
      <c r="S29" s="59"/>
      <c r="T29" s="59"/>
      <c r="U29" s="59"/>
      <c r="V29" s="59"/>
      <c r="W29" s="59"/>
      <c r="X29" s="59"/>
      <c r="Y29" s="59"/>
    </row>
    <row r="30" spans="1:25" s="1345" customFormat="1" ht="16" customHeight="1">
      <c r="A30" s="1412">
        <v>2005</v>
      </c>
      <c r="B30" s="1686">
        <v>4.4000000000000004</v>
      </c>
      <c r="C30" s="1686">
        <v>19.2</v>
      </c>
      <c r="D30" s="1686"/>
      <c r="E30" s="1686"/>
      <c r="F30" s="1686"/>
      <c r="G30" s="1343">
        <v>1021943</v>
      </c>
      <c r="H30" s="1343">
        <v>1021966.6</v>
      </c>
      <c r="I30" s="1407"/>
      <c r="J30" s="1407">
        <v>7.3198999999999996</v>
      </c>
      <c r="K30" s="1407">
        <v>0.93279999999999996</v>
      </c>
      <c r="L30" s="1407">
        <v>0</v>
      </c>
      <c r="M30" s="1407">
        <v>0</v>
      </c>
      <c r="N30" s="1407">
        <v>0</v>
      </c>
      <c r="O30" s="1687">
        <v>254.6831</v>
      </c>
      <c r="P30" s="1342">
        <v>262.93579999999997</v>
      </c>
      <c r="Q30" s="59"/>
      <c r="R30" s="59"/>
      <c r="S30" s="59"/>
      <c r="T30" s="59"/>
      <c r="U30" s="59"/>
      <c r="V30" s="59"/>
      <c r="W30" s="59"/>
      <c r="X30" s="59"/>
      <c r="Y30" s="59"/>
    </row>
    <row r="31" spans="1:25" s="1345" customFormat="1" ht="16" customHeight="1">
      <c r="A31" s="1412">
        <v>2006</v>
      </c>
      <c r="B31" s="1686">
        <v>5</v>
      </c>
      <c r="C31" s="1686">
        <v>1</v>
      </c>
      <c r="D31" s="1686"/>
      <c r="E31" s="1686"/>
      <c r="F31" s="1686"/>
      <c r="G31" s="1343">
        <v>1367948</v>
      </c>
      <c r="H31" s="1343">
        <v>1367954</v>
      </c>
      <c r="I31" s="1407"/>
      <c r="J31" s="1407">
        <v>1.593</v>
      </c>
      <c r="K31" s="1407">
        <v>7.1999999999999995E-2</v>
      </c>
      <c r="L31" s="1407">
        <v>0</v>
      </c>
      <c r="M31" s="1407">
        <v>0</v>
      </c>
      <c r="N31" s="1407">
        <v>0</v>
      </c>
      <c r="O31" s="1687">
        <v>468.58840000000004</v>
      </c>
      <c r="P31" s="1342">
        <v>470.2534</v>
      </c>
      <c r="Q31" s="59"/>
      <c r="R31" s="59"/>
      <c r="S31" s="59"/>
      <c r="T31" s="59"/>
      <c r="U31" s="59"/>
      <c r="V31" s="59"/>
      <c r="W31" s="59"/>
      <c r="X31" s="59"/>
      <c r="Y31" s="59"/>
    </row>
    <row r="32" spans="1:25" s="1345" customFormat="1" ht="16" customHeight="1">
      <c r="A32" s="1412">
        <v>2007</v>
      </c>
      <c r="B32" s="1343">
        <v>0</v>
      </c>
      <c r="C32" s="1343">
        <v>37</v>
      </c>
      <c r="D32" s="1343"/>
      <c r="E32" s="1343"/>
      <c r="F32" s="1343"/>
      <c r="G32" s="1343">
        <v>2614983</v>
      </c>
      <c r="H32" s="1343">
        <v>2615020</v>
      </c>
      <c r="I32" s="1407"/>
      <c r="J32" s="1407">
        <v>0</v>
      </c>
      <c r="K32" s="1407">
        <v>1.1365000000000001</v>
      </c>
      <c r="L32" s="1407">
        <v>0</v>
      </c>
      <c r="M32" s="1407">
        <v>0</v>
      </c>
      <c r="N32" s="1407">
        <v>0</v>
      </c>
      <c r="O32" s="1687">
        <v>1074.8838999999998</v>
      </c>
      <c r="P32" s="1342">
        <v>1076.0203999999999</v>
      </c>
      <c r="Q32" s="59"/>
      <c r="R32" s="59"/>
      <c r="S32" s="59"/>
      <c r="T32" s="59"/>
      <c r="U32" s="59"/>
      <c r="V32" s="59"/>
      <c r="W32" s="59"/>
      <c r="X32" s="59"/>
      <c r="Y32" s="59"/>
    </row>
    <row r="33" spans="1:25" s="1345" customFormat="1" ht="16" customHeight="1">
      <c r="A33" s="1412">
        <v>2008</v>
      </c>
      <c r="B33" s="1343">
        <v>0</v>
      </c>
      <c r="C33" s="1343">
        <v>138</v>
      </c>
      <c r="D33" s="1343"/>
      <c r="E33" s="1343"/>
      <c r="F33" s="1343"/>
      <c r="G33" s="1343">
        <v>3535493</v>
      </c>
      <c r="H33" s="1343">
        <v>3535631</v>
      </c>
      <c r="I33" s="1407"/>
      <c r="J33" s="1407">
        <v>1E-3</v>
      </c>
      <c r="K33" s="1407">
        <v>3.5289000000000001</v>
      </c>
      <c r="L33" s="1407">
        <v>0</v>
      </c>
      <c r="M33" s="1407">
        <v>0</v>
      </c>
      <c r="N33" s="1407">
        <v>0</v>
      </c>
      <c r="O33" s="1687">
        <v>1675.6138000000001</v>
      </c>
      <c r="P33" s="1342">
        <v>1679.1436999999999</v>
      </c>
      <c r="Q33" s="59"/>
      <c r="R33" s="59"/>
      <c r="S33" s="59"/>
      <c r="T33" s="59"/>
      <c r="U33" s="59"/>
      <c r="V33" s="59"/>
      <c r="W33" s="59"/>
      <c r="X33" s="59"/>
      <c r="Y33" s="59"/>
    </row>
    <row r="34" spans="1:25" s="1345" customFormat="1" ht="16" customHeight="1">
      <c r="A34" s="1412">
        <v>2009</v>
      </c>
      <c r="B34" s="1343">
        <v>0</v>
      </c>
      <c r="C34" s="1343">
        <v>15</v>
      </c>
      <c r="D34" s="1343">
        <v>1043</v>
      </c>
      <c r="E34" s="1343">
        <v>1</v>
      </c>
      <c r="F34" s="1343"/>
      <c r="G34" s="1343">
        <v>1738306</v>
      </c>
      <c r="H34" s="1343">
        <v>1739365</v>
      </c>
      <c r="I34" s="1407"/>
      <c r="J34" s="1407">
        <v>0</v>
      </c>
      <c r="K34" s="1407">
        <v>0.4128</v>
      </c>
      <c r="L34" s="1407">
        <v>1.3722577372399998</v>
      </c>
      <c r="M34" s="1407">
        <v>1.1953E-4</v>
      </c>
      <c r="N34" s="1407">
        <v>0</v>
      </c>
      <c r="O34" s="1687">
        <v>683.93211096368009</v>
      </c>
      <c r="P34" s="1342">
        <v>685.71728823092008</v>
      </c>
      <c r="Q34" s="59"/>
      <c r="R34" s="1261"/>
      <c r="S34" s="59"/>
      <c r="T34" s="59"/>
      <c r="U34" s="59"/>
      <c r="V34" s="1261"/>
      <c r="W34" s="59"/>
      <c r="X34" s="59"/>
      <c r="Y34" s="59"/>
    </row>
    <row r="35" spans="1:25" s="1345" customFormat="1" ht="16" customHeight="1">
      <c r="A35" s="1412">
        <v>2010</v>
      </c>
      <c r="B35" s="1343">
        <v>5</v>
      </c>
      <c r="C35" s="1343">
        <v>0</v>
      </c>
      <c r="D35" s="1343">
        <v>1182</v>
      </c>
      <c r="E35" s="1343">
        <v>2</v>
      </c>
      <c r="F35" s="1343"/>
      <c r="G35" s="1343">
        <v>1924125</v>
      </c>
      <c r="H35" s="1343">
        <v>1925314</v>
      </c>
      <c r="I35" s="1407"/>
      <c r="J35" s="1407">
        <v>1.414E-2</v>
      </c>
      <c r="K35" s="1407">
        <v>0</v>
      </c>
      <c r="L35" s="1407">
        <v>0.70252529439099998</v>
      </c>
      <c r="M35" s="1407">
        <v>0</v>
      </c>
      <c r="N35" s="1407">
        <v>0</v>
      </c>
      <c r="O35" s="1687">
        <v>799.1943</v>
      </c>
      <c r="P35" s="1342">
        <v>799.91094999999996</v>
      </c>
      <c r="Q35" s="59"/>
      <c r="R35" s="1261"/>
      <c r="S35" s="1401"/>
      <c r="T35" s="59"/>
      <c r="U35" s="59"/>
      <c r="V35" s="1400"/>
      <c r="W35" s="59"/>
      <c r="X35" s="59"/>
      <c r="Y35" s="59"/>
    </row>
    <row r="36" spans="1:25" s="1345" customFormat="1" ht="16" customHeight="1">
      <c r="A36" s="1412">
        <v>2011</v>
      </c>
      <c r="B36" s="1343">
        <v>0</v>
      </c>
      <c r="C36" s="1343"/>
      <c r="D36" s="1343">
        <v>253</v>
      </c>
      <c r="E36" s="1343">
        <v>0</v>
      </c>
      <c r="F36" s="1343">
        <v>33</v>
      </c>
      <c r="G36" s="1343">
        <v>1235181</v>
      </c>
      <c r="H36" s="1343">
        <v>1235467</v>
      </c>
      <c r="I36" s="1407"/>
      <c r="J36" s="1407">
        <v>0</v>
      </c>
      <c r="K36" s="1407">
        <v>0</v>
      </c>
      <c r="L36" s="1413">
        <v>0.15467351578999999</v>
      </c>
      <c r="M36" s="1407">
        <v>0</v>
      </c>
      <c r="N36" s="1413">
        <v>1.7115993999999999E-2</v>
      </c>
      <c r="O36" s="1690">
        <v>638.75391409691008</v>
      </c>
      <c r="P36" s="1402">
        <v>638.92570360669993</v>
      </c>
      <c r="Q36" s="59"/>
      <c r="R36" s="1261"/>
      <c r="S36" s="1401"/>
      <c r="T36" s="59"/>
      <c r="U36" s="59"/>
      <c r="V36" s="1261"/>
      <c r="W36" s="59"/>
      <c r="X36" s="59"/>
      <c r="Y36" s="59"/>
    </row>
    <row r="37" spans="1:25" s="1345" customFormat="1" ht="15" customHeight="1">
      <c r="A37" s="1412">
        <v>2012</v>
      </c>
      <c r="B37" s="1686">
        <v>32</v>
      </c>
      <c r="C37" s="1686"/>
      <c r="D37" s="1686">
        <v>27</v>
      </c>
      <c r="E37" s="1686">
        <v>14</v>
      </c>
      <c r="F37" s="1686">
        <v>452</v>
      </c>
      <c r="G37" s="1343">
        <v>1147101</v>
      </c>
      <c r="H37" s="1343">
        <v>1147626</v>
      </c>
      <c r="I37" s="1407"/>
      <c r="J37" s="1407">
        <v>3.0473984999999999E-3</v>
      </c>
      <c r="K37" s="1407">
        <v>0</v>
      </c>
      <c r="L37" s="1407">
        <v>3.3864234E-4</v>
      </c>
      <c r="M37" s="1407">
        <v>8.2392985000000005E-3</v>
      </c>
      <c r="N37" s="1407">
        <v>0.56081764468999995</v>
      </c>
      <c r="O37" s="1690">
        <v>808.42492154596982</v>
      </c>
      <c r="P37" s="1402">
        <v>808.99431713149988</v>
      </c>
      <c r="Q37" s="59"/>
      <c r="R37" s="1261"/>
      <c r="S37" s="1401"/>
      <c r="T37" s="59"/>
      <c r="U37" s="59"/>
      <c r="V37" s="1261"/>
      <c r="W37" s="59"/>
      <c r="X37" s="59"/>
      <c r="Y37" s="59"/>
    </row>
    <row r="38" spans="1:25" s="1345" customFormat="1" ht="16" customHeight="1">
      <c r="A38" s="1412">
        <v>2013</v>
      </c>
      <c r="B38" s="1686"/>
      <c r="C38" s="1686"/>
      <c r="D38" s="1686"/>
      <c r="E38" s="1686">
        <v>1237</v>
      </c>
      <c r="F38" s="1686">
        <v>853</v>
      </c>
      <c r="G38" s="1343">
        <v>3243776</v>
      </c>
      <c r="H38" s="1343">
        <v>3245866</v>
      </c>
      <c r="I38" s="1407"/>
      <c r="J38" s="1407">
        <v>0</v>
      </c>
      <c r="K38" s="1407">
        <v>0</v>
      </c>
      <c r="L38" s="1407">
        <v>0</v>
      </c>
      <c r="M38" s="1407">
        <v>0.31540992174000004</v>
      </c>
      <c r="N38" s="1407">
        <v>0.69426504546999979</v>
      </c>
      <c r="O38" s="1687">
        <v>2349.8660581634804</v>
      </c>
      <c r="P38" s="1402">
        <v>2350.8757331306906</v>
      </c>
      <c r="Q38" s="59"/>
      <c r="R38" s="1261"/>
      <c r="S38" s="1406"/>
      <c r="T38" s="59"/>
      <c r="W38" s="59"/>
      <c r="X38" s="59"/>
      <c r="Y38" s="59"/>
    </row>
    <row r="39" spans="1:25" s="1345" customFormat="1" ht="16" customHeight="1">
      <c r="A39" s="1412">
        <v>2014</v>
      </c>
      <c r="B39" s="1691"/>
      <c r="C39" s="1691"/>
      <c r="D39" s="1691"/>
      <c r="E39" s="1686">
        <v>201</v>
      </c>
      <c r="F39" s="1686">
        <v>1033827</v>
      </c>
      <c r="G39" s="1343">
        <v>1214911</v>
      </c>
      <c r="H39" s="1343">
        <v>2248939</v>
      </c>
      <c r="I39" s="1407"/>
      <c r="J39" s="1407">
        <v>0</v>
      </c>
      <c r="K39" s="1407">
        <v>0</v>
      </c>
      <c r="L39" s="1407">
        <v>0</v>
      </c>
      <c r="M39" s="1407">
        <v>0.34385084465999999</v>
      </c>
      <c r="N39" s="1407">
        <v>0.3256433039099999</v>
      </c>
      <c r="O39" s="1687">
        <v>1337.9311554942399</v>
      </c>
      <c r="P39" s="1402">
        <v>1338.6006496428097</v>
      </c>
      <c r="Q39" s="59"/>
      <c r="R39" s="1404"/>
      <c r="S39" s="1406"/>
      <c r="T39" s="59"/>
      <c r="U39" s="59"/>
      <c r="V39" s="59"/>
      <c r="W39" s="59"/>
      <c r="X39" s="59"/>
      <c r="Y39" s="59"/>
    </row>
    <row r="40" spans="1:25" s="1345" customFormat="1" ht="16" customHeight="1">
      <c r="A40" s="1412">
        <v>2015</v>
      </c>
      <c r="B40" s="1686"/>
      <c r="C40" s="1686"/>
      <c r="D40" s="1686"/>
      <c r="E40" s="1686">
        <v>122</v>
      </c>
      <c r="F40" s="1686">
        <v>1486</v>
      </c>
      <c r="G40" s="1343">
        <v>948393</v>
      </c>
      <c r="H40" s="1343">
        <v>950001</v>
      </c>
      <c r="I40" s="1407"/>
      <c r="J40" s="1407">
        <v>0</v>
      </c>
      <c r="K40" s="1407">
        <v>0</v>
      </c>
      <c r="L40" s="1407">
        <v>0</v>
      </c>
      <c r="M40" s="1407">
        <v>0.40926756233000011</v>
      </c>
      <c r="N40" s="1407">
        <v>0.19861694221999998</v>
      </c>
      <c r="O40" s="1687">
        <v>977.43918200133987</v>
      </c>
      <c r="P40" s="1402">
        <v>978.04706650588992</v>
      </c>
      <c r="Q40" s="59"/>
      <c r="R40" s="1404"/>
      <c r="S40" s="1405"/>
      <c r="T40" s="59"/>
      <c r="U40" s="59"/>
      <c r="V40" s="59"/>
      <c r="W40" s="59"/>
      <c r="X40" s="59"/>
      <c r="Y40" s="59"/>
    </row>
    <row r="41" spans="1:25" s="1345" customFormat="1" ht="16" customHeight="1">
      <c r="A41" s="1412">
        <v>2016</v>
      </c>
      <c r="B41" s="1686"/>
      <c r="C41" s="1686"/>
      <c r="D41" s="1686"/>
      <c r="E41" s="1686">
        <v>396</v>
      </c>
      <c r="F41" s="1686">
        <v>1571</v>
      </c>
      <c r="G41" s="1343">
        <v>835292</v>
      </c>
      <c r="H41" s="1343">
        <v>837259</v>
      </c>
      <c r="I41" s="1407"/>
      <c r="J41" s="1407">
        <v>0</v>
      </c>
      <c r="K41" s="1407">
        <v>0</v>
      </c>
      <c r="L41" s="1407">
        <v>0</v>
      </c>
      <c r="M41" s="1413">
        <v>1.7610751765899999</v>
      </c>
      <c r="N41" s="1413">
        <v>0.35249910690000003</v>
      </c>
      <c r="O41" s="1690">
        <v>575.70432073242</v>
      </c>
      <c r="P41" s="1402">
        <v>577.81789501591004</v>
      </c>
      <c r="Q41" s="59"/>
      <c r="R41" s="1404"/>
      <c r="S41" s="1405"/>
      <c r="T41" s="59"/>
      <c r="U41" s="59"/>
      <c r="V41" s="59"/>
      <c r="W41" s="59"/>
      <c r="X41" s="59"/>
      <c r="Y41" s="59"/>
    </row>
    <row r="42" spans="1:25" s="1345" customFormat="1" ht="16" customHeight="1">
      <c r="A42" s="1346">
        <v>2017</v>
      </c>
      <c r="B42" s="1343"/>
      <c r="C42" s="1686"/>
      <c r="D42" s="1686"/>
      <c r="E42" s="1686">
        <v>435</v>
      </c>
      <c r="F42" s="1686">
        <v>409</v>
      </c>
      <c r="G42" s="1343">
        <v>878223</v>
      </c>
      <c r="H42" s="1343">
        <v>879067</v>
      </c>
      <c r="I42" s="1407"/>
      <c r="J42" s="1407">
        <v>0</v>
      </c>
      <c r="K42" s="1407">
        <v>0</v>
      </c>
      <c r="L42" s="1407">
        <v>0</v>
      </c>
      <c r="M42" s="1407">
        <v>0.75632037044</v>
      </c>
      <c r="N42" s="1407">
        <v>0.46068234510999995</v>
      </c>
      <c r="O42" s="1687">
        <v>1077.2748396678001</v>
      </c>
      <c r="P42" s="1402">
        <v>1078.4918423833501</v>
      </c>
      <c r="Q42" s="59"/>
      <c r="R42" s="1261"/>
      <c r="S42" s="59"/>
      <c r="T42" s="59"/>
      <c r="U42" s="59"/>
      <c r="V42" s="59"/>
      <c r="W42" s="59"/>
      <c r="X42" s="59"/>
      <c r="Y42" s="59"/>
    </row>
    <row r="43" spans="1:25" s="1345" customFormat="1" ht="16" customHeight="1">
      <c r="A43" s="1346">
        <v>2018</v>
      </c>
      <c r="B43" s="1343"/>
      <c r="C43" s="1343"/>
      <c r="D43" s="1343"/>
      <c r="E43" s="1686">
        <v>1032</v>
      </c>
      <c r="F43" s="1686">
        <v>495</v>
      </c>
      <c r="G43" s="1343">
        <v>1047250</v>
      </c>
      <c r="H43" s="1343">
        <v>1048777</v>
      </c>
      <c r="I43" s="1407"/>
      <c r="J43" s="1407">
        <v>0</v>
      </c>
      <c r="K43" s="1407">
        <v>0</v>
      </c>
      <c r="L43" s="1407">
        <v>0</v>
      </c>
      <c r="M43" s="1407">
        <v>0.94907125022200001</v>
      </c>
      <c r="N43" s="1407">
        <v>0.20508639563999997</v>
      </c>
      <c r="O43" s="1687">
        <v>1202.2169224087597</v>
      </c>
      <c r="P43" s="1402">
        <v>1203.3710800546221</v>
      </c>
      <c r="Q43" s="59"/>
      <c r="R43" s="1261"/>
      <c r="S43" s="59"/>
      <c r="T43" s="59"/>
      <c r="U43" s="59"/>
      <c r="V43" s="59"/>
      <c r="W43" s="59"/>
      <c r="X43" s="59"/>
      <c r="Y43" s="59"/>
    </row>
    <row r="44" spans="1:25" s="1345" customFormat="1" ht="16" customHeight="1">
      <c r="A44" s="1346">
        <v>2019</v>
      </c>
      <c r="B44" s="1343"/>
      <c r="C44" s="1343"/>
      <c r="D44" s="1343"/>
      <c r="E44" s="1686">
        <v>859</v>
      </c>
      <c r="F44" s="1686">
        <v>510</v>
      </c>
      <c r="G44" s="1343">
        <v>874342</v>
      </c>
      <c r="H44" s="1343">
        <v>875711</v>
      </c>
      <c r="I44" s="1407"/>
      <c r="J44" s="1407">
        <v>0</v>
      </c>
      <c r="K44" s="1407">
        <v>0</v>
      </c>
      <c r="L44" s="1407">
        <v>0</v>
      </c>
      <c r="M44" s="1407">
        <v>6.1014462981699999</v>
      </c>
      <c r="N44" s="1407">
        <v>0.10101682426000001</v>
      </c>
      <c r="O44" s="1687">
        <v>925.28227586198</v>
      </c>
      <c r="P44" s="1402">
        <v>931.48473898441</v>
      </c>
      <c r="Q44" s="59"/>
      <c r="R44" s="1261"/>
      <c r="S44" s="59"/>
      <c r="T44" s="59"/>
      <c r="U44" s="59"/>
      <c r="V44" s="59"/>
      <c r="W44" s="59"/>
      <c r="X44" s="59"/>
      <c r="Y44" s="59"/>
    </row>
    <row r="45" spans="1:25" s="1345" customFormat="1" ht="16" customHeight="1">
      <c r="A45" s="1346">
        <v>2020</v>
      </c>
      <c r="B45" s="1343"/>
      <c r="C45" s="1343"/>
      <c r="D45" s="1343"/>
      <c r="E45" s="1686">
        <v>662</v>
      </c>
      <c r="F45" s="1686">
        <v>1149</v>
      </c>
      <c r="G45" s="1343">
        <v>1155019</v>
      </c>
      <c r="H45" s="1343">
        <v>1156830</v>
      </c>
      <c r="I45" s="1407"/>
      <c r="J45" s="1407">
        <v>0</v>
      </c>
      <c r="K45" s="1407">
        <v>0</v>
      </c>
      <c r="L45" s="1407">
        <v>0</v>
      </c>
      <c r="M45" s="1407">
        <v>1.3481266740200002</v>
      </c>
      <c r="N45" s="1407">
        <v>56.662061355479999</v>
      </c>
      <c r="O45" s="1687">
        <v>1028.17295173149</v>
      </c>
      <c r="P45" s="1402">
        <v>1086.1831397609901</v>
      </c>
      <c r="Q45" s="59"/>
      <c r="R45" s="1261"/>
      <c r="S45" s="59"/>
      <c r="T45" s="59"/>
      <c r="U45" s="59"/>
      <c r="V45" s="59"/>
      <c r="W45" s="59"/>
      <c r="X45" s="59"/>
      <c r="Y45" s="59"/>
    </row>
    <row r="46" spans="1:25" s="1345" customFormat="1" ht="16" customHeight="1" thickBot="1">
      <c r="A46" s="1347">
        <v>2021</v>
      </c>
      <c r="B46" s="1692"/>
      <c r="C46" s="1692"/>
      <c r="D46" s="1692"/>
      <c r="E46" s="1693">
        <v>1051</v>
      </c>
      <c r="F46" s="1693">
        <v>1099</v>
      </c>
      <c r="G46" s="1692">
        <v>1057867</v>
      </c>
      <c r="H46" s="1692">
        <v>1060017</v>
      </c>
      <c r="I46" s="1694"/>
      <c r="J46" s="1694">
        <v>0</v>
      </c>
      <c r="K46" s="1694">
        <v>0</v>
      </c>
      <c r="L46" s="1694">
        <v>0</v>
      </c>
      <c r="M46" s="1694">
        <v>3.5263</v>
      </c>
      <c r="N46" s="1694">
        <v>34.2226</v>
      </c>
      <c r="O46" s="1695">
        <v>916.12314000000003</v>
      </c>
      <c r="P46" s="1408">
        <v>953.87203999999997</v>
      </c>
      <c r="Q46" s="59"/>
      <c r="R46" s="1261"/>
      <c r="S46" s="1401"/>
      <c r="T46" s="59"/>
      <c r="U46" s="59"/>
      <c r="V46" s="59"/>
      <c r="W46" s="59"/>
      <c r="X46" s="59"/>
      <c r="Y46" s="59"/>
    </row>
    <row r="47" spans="1:25" s="32" customFormat="1" ht="16" customHeight="1">
      <c r="A47" s="1530" t="s">
        <v>208</v>
      </c>
      <c r="B47" s="1351"/>
      <c r="C47" s="1352"/>
      <c r="D47" s="1352"/>
      <c r="E47" s="1352"/>
      <c r="F47" s="1352"/>
      <c r="G47" s="1352"/>
      <c r="H47" s="1352"/>
      <c r="I47" s="1353"/>
      <c r="J47" s="1354"/>
      <c r="K47" s="1354"/>
      <c r="L47" s="1354"/>
      <c r="M47" s="1354"/>
      <c r="N47" s="1354"/>
      <c r="O47" s="1354"/>
      <c r="P47" s="1354"/>
      <c r="Q47" s="1344"/>
      <c r="R47" s="1344"/>
      <c r="S47" s="1344"/>
      <c r="T47" s="1344"/>
      <c r="U47" s="1344"/>
      <c r="V47" s="1344"/>
      <c r="W47" s="1344"/>
      <c r="X47" s="1344"/>
      <c r="Y47" s="1344"/>
    </row>
    <row r="48" spans="1:25" s="32" customFormat="1" ht="16" customHeight="1">
      <c r="A48" s="1530" t="s">
        <v>728</v>
      </c>
      <c r="B48" s="1696"/>
      <c r="F48" s="1697"/>
      <c r="G48" s="1698"/>
      <c r="K48" s="1697"/>
      <c r="L48" s="1697"/>
      <c r="M48" s="1699"/>
      <c r="N48" s="1699"/>
      <c r="O48" s="1699"/>
      <c r="Q48" s="1344"/>
      <c r="R48" s="59"/>
      <c r="S48" s="59"/>
      <c r="T48" s="1344"/>
      <c r="U48" s="1344"/>
      <c r="V48" s="1344"/>
      <c r="W48" s="1344"/>
      <c r="X48" s="1344"/>
      <c r="Y48" s="1344"/>
    </row>
    <row r="49" spans="1:25" s="32" customFormat="1" ht="14">
      <c r="A49" s="1450" t="s">
        <v>729</v>
      </c>
      <c r="B49" s="1696"/>
      <c r="F49" s="1697"/>
      <c r="G49" s="1698"/>
      <c r="K49" s="1697"/>
      <c r="L49" s="1697"/>
      <c r="M49" s="1699"/>
      <c r="N49" s="1699"/>
      <c r="O49" s="1699"/>
      <c r="Q49" s="59"/>
      <c r="R49" s="1403"/>
      <c r="S49" s="60"/>
      <c r="T49" s="60"/>
      <c r="U49" s="60"/>
      <c r="V49" s="1344"/>
      <c r="W49" s="1344"/>
      <c r="X49" s="1344"/>
      <c r="Y49" s="1344"/>
    </row>
    <row r="50" spans="1:25" s="1350" customFormat="1" ht="14">
      <c r="A50" s="1700"/>
      <c r="F50" s="1701"/>
      <c r="G50" s="1702"/>
      <c r="K50" s="1697"/>
      <c r="L50" s="1697"/>
      <c r="M50" s="1699"/>
      <c r="N50" s="1699"/>
      <c r="O50" s="1699"/>
      <c r="Q50" s="59"/>
      <c r="R50" s="1403"/>
      <c r="S50" s="60"/>
      <c r="T50" s="60"/>
      <c r="U50" s="60"/>
      <c r="V50" s="1344"/>
      <c r="W50" s="1344"/>
      <c r="X50" s="1344"/>
      <c r="Y50" s="1344"/>
    </row>
    <row r="51" spans="1:25">
      <c r="E51" s="1658"/>
      <c r="F51" s="1658"/>
      <c r="G51" s="1658"/>
      <c r="H51" s="1658"/>
      <c r="I51" s="1658"/>
      <c r="J51" s="1658"/>
      <c r="K51" s="1703"/>
      <c r="L51" s="1703"/>
      <c r="M51" s="1658"/>
      <c r="N51" s="1703"/>
      <c r="O51" s="1703"/>
      <c r="P51" s="1658"/>
      <c r="Q51" s="59"/>
      <c r="R51" s="1403"/>
      <c r="S51" s="60"/>
      <c r="T51" s="60"/>
    </row>
    <row r="52" spans="1:25">
      <c r="E52" s="1658"/>
      <c r="F52" s="1658"/>
      <c r="G52" s="1658"/>
      <c r="H52" s="1658"/>
      <c r="I52" s="1658"/>
      <c r="J52" s="1658"/>
      <c r="K52" s="1703"/>
      <c r="L52" s="1703"/>
      <c r="M52" s="1658"/>
      <c r="N52" s="1703"/>
      <c r="O52" s="1703"/>
      <c r="P52" s="1658"/>
    </row>
  </sheetData>
  <mergeCells count="16">
    <mergeCell ref="P4:P5"/>
    <mergeCell ref="B3:H3"/>
    <mergeCell ref="J3:P3"/>
    <mergeCell ref="B4:B5"/>
    <mergeCell ref="C4:C5"/>
    <mergeCell ref="D4:D5"/>
    <mergeCell ref="E4:E5"/>
    <mergeCell ref="F4:F5"/>
    <mergeCell ref="G4:G5"/>
    <mergeCell ref="H4:H5"/>
    <mergeCell ref="J4:J5"/>
    <mergeCell ref="K4:K5"/>
    <mergeCell ref="L4:L5"/>
    <mergeCell ref="M4:M5"/>
    <mergeCell ref="N4:N5"/>
    <mergeCell ref="O4:O5"/>
  </mergeCells>
  <hyperlinks>
    <hyperlink ref="A1" location="Menu!A1" display="Return to Menu" xr:uid="{DE5D4A68-3126-44EC-A513-AB5EA49D022C}"/>
  </hyperlinks>
  <pageMargins left="0.62" right="0.25" top="0.75" bottom="0.75" header="0.53" footer="0"/>
  <pageSetup paperSize="9" scale="59" orientation="landscape" r:id="rId1"/>
  <headerFooter alignWithMargins="0">
    <oddFooter>&amp;L&amp;1#&amp;"Calibri"&amp;10&amp;K0078D7This document is for CBN internal consumption</oddFooter>
  </headerFooter>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C517E-E01C-411C-974F-B3E86BB7BB6E}">
  <sheetPr>
    <pageSetUpPr fitToPage="1"/>
  </sheetPr>
  <dimension ref="A1:AB53"/>
  <sheetViews>
    <sheetView view="pageBreakPreview" zoomScale="80" zoomScaleNormal="75" zoomScaleSheetLayoutView="80" workbookViewId="0">
      <pane xSplit="1" ySplit="3" topLeftCell="B27" activePane="bottomRight" state="frozen"/>
      <selection activeCell="AG23" sqref="AG23"/>
      <selection pane="topRight" activeCell="AG23" sqref="AG23"/>
      <selection pane="bottomLeft" activeCell="AG23" sqref="AG23"/>
      <selection pane="bottomRight"/>
    </sheetView>
  </sheetViews>
  <sheetFormatPr defaultColWidth="9.1796875" defaultRowHeight="15"/>
  <cols>
    <col min="1" max="1" width="18.453125" style="476" customWidth="1"/>
    <col min="2" max="2" width="13" style="467" customWidth="1"/>
    <col min="3" max="3" width="11.1796875" style="467" bestFit="1" customWidth="1"/>
    <col min="4" max="4" width="11.81640625" style="467" bestFit="1" customWidth="1"/>
    <col min="5" max="8" width="10.81640625" style="467" bestFit="1" customWidth="1"/>
    <col min="9" max="9" width="11" style="467" bestFit="1" customWidth="1"/>
    <col min="10" max="10" width="12.7265625" style="467" bestFit="1" customWidth="1"/>
    <col min="11" max="11" width="11.81640625" style="467" bestFit="1" customWidth="1"/>
    <col min="12" max="12" width="12.1796875" style="467" bestFit="1" customWidth="1"/>
    <col min="13" max="13" width="12" style="467" bestFit="1" customWidth="1"/>
    <col min="14" max="32" width="10.7265625" style="467" bestFit="1" customWidth="1"/>
    <col min="33" max="33" width="11" style="467" customWidth="1"/>
    <col min="34" max="97" width="10.7265625" style="467" bestFit="1" customWidth="1"/>
    <col min="98" max="16384" width="9.1796875" style="467"/>
  </cols>
  <sheetData>
    <row r="1" spans="1:28" ht="25">
      <c r="A1" s="795" t="s">
        <v>622</v>
      </c>
      <c r="D1" s="75"/>
      <c r="O1" s="468"/>
    </row>
    <row r="2" spans="1:28" s="470" customFormat="1" ht="18" customHeight="1">
      <c r="A2" s="1355" t="s">
        <v>1426</v>
      </c>
      <c r="B2" s="469"/>
      <c r="C2" s="469"/>
      <c r="D2" s="469"/>
      <c r="E2" s="469"/>
      <c r="F2" s="469"/>
      <c r="G2" s="469"/>
      <c r="H2" s="469"/>
      <c r="I2" s="469"/>
      <c r="J2" s="469"/>
      <c r="K2" s="469"/>
      <c r="L2" s="469"/>
      <c r="M2" s="469"/>
    </row>
    <row r="3" spans="1:28" ht="16" customHeight="1" thickBot="1">
      <c r="A3" s="96" t="s">
        <v>209</v>
      </c>
      <c r="B3" s="49" t="s">
        <v>210</v>
      </c>
      <c r="C3" s="49" t="s">
        <v>211</v>
      </c>
      <c r="D3" s="49" t="s">
        <v>1</v>
      </c>
      <c r="E3" s="49" t="s">
        <v>212</v>
      </c>
      <c r="F3" s="49" t="s">
        <v>213</v>
      </c>
      <c r="G3" s="49" t="s">
        <v>2</v>
      </c>
      <c r="H3" s="49" t="s">
        <v>214</v>
      </c>
      <c r="I3" s="49" t="s">
        <v>215</v>
      </c>
      <c r="J3" s="49" t="s">
        <v>3</v>
      </c>
      <c r="K3" s="49" t="s">
        <v>216</v>
      </c>
      <c r="L3" s="49" t="s">
        <v>217</v>
      </c>
      <c r="M3" s="117" t="s">
        <v>4</v>
      </c>
    </row>
    <row r="4" spans="1:28" s="1345" customFormat="1" ht="16" customHeight="1">
      <c r="A4" s="493">
        <v>1985</v>
      </c>
      <c r="B4" s="471">
        <v>111.3</v>
      </c>
      <c r="C4" s="471">
        <v>112.2</v>
      </c>
      <c r="D4" s="471">
        <v>113.4</v>
      </c>
      <c r="E4" s="471">
        <v>115.6</v>
      </c>
      <c r="F4" s="471">
        <v>116.5</v>
      </c>
      <c r="G4" s="471">
        <v>116.3</v>
      </c>
      <c r="H4" s="471">
        <v>117.2</v>
      </c>
      <c r="I4" s="471">
        <v>117</v>
      </c>
      <c r="J4" s="471">
        <v>116.9</v>
      </c>
      <c r="K4" s="471">
        <v>119.1</v>
      </c>
      <c r="L4" s="471">
        <v>124.6</v>
      </c>
      <c r="M4" s="340">
        <v>127.3</v>
      </c>
      <c r="O4" s="1357"/>
      <c r="P4" s="1357"/>
      <c r="Q4" s="1357"/>
      <c r="R4" s="1357"/>
      <c r="S4" s="1357"/>
      <c r="T4" s="1357"/>
      <c r="U4" s="1357"/>
      <c r="V4" s="1357"/>
      <c r="W4" s="1357"/>
      <c r="X4" s="1357"/>
      <c r="Y4" s="1357"/>
      <c r="Z4" s="1357"/>
      <c r="AA4" s="1357"/>
      <c r="AB4" s="1357"/>
    </row>
    <row r="5" spans="1:28" s="1345" customFormat="1" ht="16" customHeight="1">
      <c r="A5" s="493">
        <v>1986</v>
      </c>
      <c r="B5" s="471">
        <v>134.6</v>
      </c>
      <c r="C5" s="471">
        <v>139.69999999999999</v>
      </c>
      <c r="D5" s="471">
        <v>140.80000000000001</v>
      </c>
      <c r="E5" s="471">
        <v>146.19999999999999</v>
      </c>
      <c r="F5" s="471">
        <v>144.19999999999999</v>
      </c>
      <c r="G5" s="471">
        <v>147.4</v>
      </c>
      <c r="H5" s="471">
        <v>150.9</v>
      </c>
      <c r="I5" s="471">
        <v>151</v>
      </c>
      <c r="J5" s="471">
        <v>155</v>
      </c>
      <c r="K5" s="471">
        <v>160.9</v>
      </c>
      <c r="L5" s="471">
        <v>163.30000000000001</v>
      </c>
      <c r="M5" s="340">
        <v>163.80000000000001</v>
      </c>
      <c r="O5" s="1357"/>
      <c r="P5" s="1357"/>
      <c r="Q5" s="1357"/>
      <c r="R5" s="1357"/>
      <c r="S5" s="1357"/>
      <c r="T5" s="1357"/>
      <c r="U5" s="1357"/>
      <c r="V5" s="1357"/>
      <c r="W5" s="1357"/>
      <c r="X5" s="1357"/>
      <c r="Y5" s="1357"/>
      <c r="Z5" s="1357"/>
    </row>
    <row r="6" spans="1:28" s="1345" customFormat="1" ht="16" customHeight="1">
      <c r="A6" s="493">
        <v>1987</v>
      </c>
      <c r="B6" s="471">
        <v>166.9</v>
      </c>
      <c r="C6" s="471">
        <v>166.2</v>
      </c>
      <c r="D6" s="471">
        <v>161.69999999999999</v>
      </c>
      <c r="E6" s="471">
        <v>157.5</v>
      </c>
      <c r="F6" s="471">
        <v>154.19999999999999</v>
      </c>
      <c r="G6" s="471">
        <v>196.1</v>
      </c>
      <c r="H6" s="471">
        <v>193.4</v>
      </c>
      <c r="I6" s="471">
        <v>193</v>
      </c>
      <c r="J6" s="471">
        <v>194.9</v>
      </c>
      <c r="K6" s="471">
        <v>154.80000000000001</v>
      </c>
      <c r="L6" s="471">
        <v>193.4</v>
      </c>
      <c r="M6" s="340">
        <v>190.9</v>
      </c>
      <c r="O6" s="1357"/>
      <c r="P6" s="1357"/>
      <c r="Q6" s="1357"/>
      <c r="R6" s="1357"/>
      <c r="S6" s="1357"/>
      <c r="T6" s="1357"/>
      <c r="U6" s="1357"/>
      <c r="V6" s="1357"/>
      <c r="W6" s="1357"/>
      <c r="X6" s="1357"/>
      <c r="Y6" s="1357"/>
      <c r="Z6" s="1357"/>
    </row>
    <row r="7" spans="1:28" s="1345" customFormat="1" ht="16" customHeight="1">
      <c r="A7" s="493">
        <v>1988</v>
      </c>
      <c r="B7" s="471">
        <v>190.8</v>
      </c>
      <c r="C7" s="471">
        <v>191.4</v>
      </c>
      <c r="D7" s="471">
        <v>195.5</v>
      </c>
      <c r="E7" s="471">
        <v>200.1</v>
      </c>
      <c r="F7" s="471">
        <v>199.2</v>
      </c>
      <c r="G7" s="471">
        <v>206</v>
      </c>
      <c r="H7" s="471">
        <v>211.5</v>
      </c>
      <c r="I7" s="471">
        <v>217.6</v>
      </c>
      <c r="J7" s="471">
        <v>224.1</v>
      </c>
      <c r="K7" s="471">
        <v>228.5</v>
      </c>
      <c r="L7" s="471">
        <v>231.4</v>
      </c>
      <c r="M7" s="340">
        <v>233.6</v>
      </c>
      <c r="O7" s="1357"/>
      <c r="P7" s="1357"/>
      <c r="Q7" s="1357"/>
      <c r="R7" s="1357"/>
      <c r="S7" s="1357"/>
      <c r="T7" s="1357"/>
      <c r="U7" s="1357"/>
      <c r="V7" s="1357"/>
      <c r="W7" s="1357"/>
      <c r="X7" s="1357"/>
      <c r="Y7" s="1357"/>
      <c r="Z7" s="1357"/>
    </row>
    <row r="8" spans="1:28" s="1345" customFormat="1" ht="16" customHeight="1">
      <c r="A8" s="493">
        <v>1989</v>
      </c>
      <c r="B8" s="471">
        <v>239.7251</v>
      </c>
      <c r="C8" s="471">
        <v>251</v>
      </c>
      <c r="D8" s="471">
        <v>256.89999999999998</v>
      </c>
      <c r="E8" s="471">
        <v>257.5</v>
      </c>
      <c r="F8" s="471">
        <v>257.10000000000002</v>
      </c>
      <c r="G8" s="471">
        <v>259.2</v>
      </c>
      <c r="H8" s="471">
        <v>269.2</v>
      </c>
      <c r="I8" s="471">
        <v>281</v>
      </c>
      <c r="J8" s="471">
        <v>279.89999999999998</v>
      </c>
      <c r="K8" s="471">
        <v>298.39999999999998</v>
      </c>
      <c r="L8" s="471">
        <v>311.2</v>
      </c>
      <c r="M8" s="340">
        <v>325.3</v>
      </c>
      <c r="O8" s="1357"/>
      <c r="P8" s="1357"/>
      <c r="Q8" s="1357"/>
      <c r="R8" s="1357"/>
      <c r="S8" s="1357"/>
      <c r="T8" s="1357"/>
      <c r="U8" s="1357"/>
      <c r="V8" s="1357"/>
      <c r="W8" s="1357"/>
      <c r="X8" s="1357"/>
      <c r="Y8" s="1357"/>
      <c r="Z8" s="1357"/>
    </row>
    <row r="9" spans="1:28" s="1345" customFormat="1" ht="16" customHeight="1">
      <c r="A9" s="493">
        <v>1990</v>
      </c>
      <c r="B9" s="471">
        <v>343</v>
      </c>
      <c r="C9" s="471">
        <v>349.3</v>
      </c>
      <c r="D9" s="471">
        <v>356</v>
      </c>
      <c r="E9" s="471">
        <v>362</v>
      </c>
      <c r="F9" s="471">
        <v>382.3</v>
      </c>
      <c r="G9" s="471">
        <v>417.4</v>
      </c>
      <c r="H9" s="471">
        <v>445.4</v>
      </c>
      <c r="I9" s="471">
        <v>463.6</v>
      </c>
      <c r="J9" s="471">
        <v>468.2</v>
      </c>
      <c r="K9" s="471">
        <v>480.3</v>
      </c>
      <c r="L9" s="471">
        <v>502.6</v>
      </c>
      <c r="M9" s="340">
        <v>513.79999999999995</v>
      </c>
      <c r="O9" s="1357"/>
      <c r="P9" s="1357"/>
      <c r="Q9" s="1357"/>
      <c r="R9" s="1357"/>
      <c r="S9" s="1357"/>
      <c r="T9" s="1357"/>
      <c r="U9" s="1357"/>
      <c r="V9" s="1357"/>
      <c r="W9" s="1357"/>
      <c r="X9" s="1357"/>
      <c r="Y9" s="1357"/>
      <c r="Z9" s="1357"/>
    </row>
    <row r="10" spans="1:28" s="1345" customFormat="1" ht="16" customHeight="1">
      <c r="A10" s="493">
        <v>1991</v>
      </c>
      <c r="B10" s="471">
        <v>528.70000000000005</v>
      </c>
      <c r="C10" s="471">
        <v>557</v>
      </c>
      <c r="D10" s="471">
        <v>601</v>
      </c>
      <c r="E10" s="471">
        <v>625</v>
      </c>
      <c r="F10" s="471">
        <v>649</v>
      </c>
      <c r="G10" s="471">
        <v>651.79999999999995</v>
      </c>
      <c r="H10" s="471">
        <v>688</v>
      </c>
      <c r="I10" s="471">
        <v>712.1</v>
      </c>
      <c r="J10" s="471">
        <v>737.3</v>
      </c>
      <c r="K10" s="471">
        <v>757.5</v>
      </c>
      <c r="L10" s="471">
        <v>769</v>
      </c>
      <c r="M10" s="340">
        <v>783</v>
      </c>
      <c r="O10" s="1357"/>
      <c r="P10" s="1357"/>
      <c r="Q10" s="1357"/>
      <c r="R10" s="1357"/>
      <c r="S10" s="1357"/>
      <c r="T10" s="1357"/>
      <c r="U10" s="1357"/>
      <c r="V10" s="1357"/>
      <c r="W10" s="1357"/>
      <c r="X10" s="1357"/>
      <c r="Y10" s="1357"/>
      <c r="Z10" s="1357"/>
    </row>
    <row r="11" spans="1:28" s="1345" customFormat="1" ht="16" customHeight="1">
      <c r="A11" s="493">
        <v>1992</v>
      </c>
      <c r="B11" s="471">
        <v>794</v>
      </c>
      <c r="C11" s="471">
        <v>810.7</v>
      </c>
      <c r="D11" s="471">
        <v>839.1</v>
      </c>
      <c r="E11" s="471">
        <v>844</v>
      </c>
      <c r="F11" s="471">
        <v>860.5</v>
      </c>
      <c r="G11" s="471">
        <v>870.8</v>
      </c>
      <c r="H11" s="471">
        <v>879.7</v>
      </c>
      <c r="I11" s="471">
        <v>969.3</v>
      </c>
      <c r="J11" s="471">
        <v>1022</v>
      </c>
      <c r="K11" s="471">
        <v>1076.5</v>
      </c>
      <c r="L11" s="471">
        <v>1098</v>
      </c>
      <c r="M11" s="340">
        <v>1107.5999999999999</v>
      </c>
      <c r="O11" s="1357"/>
      <c r="P11" s="1357"/>
      <c r="Q11" s="1357"/>
      <c r="R11" s="1357"/>
      <c r="S11" s="1357"/>
      <c r="T11" s="1357"/>
      <c r="U11" s="1357"/>
      <c r="V11" s="1357"/>
      <c r="W11" s="1357"/>
      <c r="X11" s="1357"/>
      <c r="Y11" s="1357"/>
      <c r="Z11" s="1357"/>
    </row>
    <row r="12" spans="1:28" s="1345" customFormat="1" ht="16" customHeight="1">
      <c r="A12" s="493">
        <v>1993</v>
      </c>
      <c r="B12" s="471">
        <v>1113.4000000000001</v>
      </c>
      <c r="C12" s="471">
        <v>1119.9000000000001</v>
      </c>
      <c r="D12" s="471">
        <v>1130.5</v>
      </c>
      <c r="E12" s="471">
        <v>1147.3</v>
      </c>
      <c r="F12" s="471">
        <v>1186.9000000000001</v>
      </c>
      <c r="G12" s="471">
        <v>1187.5</v>
      </c>
      <c r="H12" s="471">
        <v>1180.8</v>
      </c>
      <c r="I12" s="471">
        <v>1195.5</v>
      </c>
      <c r="J12" s="471">
        <v>1217.3</v>
      </c>
      <c r="K12" s="471">
        <v>1310.9</v>
      </c>
      <c r="L12" s="471">
        <v>1414.5</v>
      </c>
      <c r="M12" s="340">
        <v>1543.8</v>
      </c>
      <c r="O12" s="1357"/>
      <c r="P12" s="1357"/>
      <c r="Q12" s="1357"/>
      <c r="R12" s="1357"/>
      <c r="S12" s="1357"/>
      <c r="T12" s="1357"/>
      <c r="U12" s="1357"/>
      <c r="V12" s="1357"/>
      <c r="W12" s="1357"/>
      <c r="X12" s="1357"/>
      <c r="Y12" s="1357"/>
      <c r="Z12" s="1357"/>
    </row>
    <row r="13" spans="1:28" s="1345" customFormat="1" ht="16" customHeight="1">
      <c r="A13" s="493">
        <v>1994</v>
      </c>
      <c r="B13" s="471">
        <v>1666.3</v>
      </c>
      <c r="C13" s="471">
        <v>1715.3</v>
      </c>
      <c r="D13" s="471">
        <v>1792.8</v>
      </c>
      <c r="E13" s="471">
        <v>1845.6</v>
      </c>
      <c r="F13" s="471">
        <v>1875.5</v>
      </c>
      <c r="G13" s="471">
        <v>1919.1</v>
      </c>
      <c r="H13" s="471">
        <v>1926.3</v>
      </c>
      <c r="I13" s="471">
        <v>1914.1</v>
      </c>
      <c r="J13" s="471">
        <v>1956</v>
      </c>
      <c r="K13" s="471">
        <v>2023.4</v>
      </c>
      <c r="L13" s="471">
        <v>2119.3000000000002</v>
      </c>
      <c r="M13" s="340">
        <v>2205</v>
      </c>
      <c r="O13" s="1357"/>
      <c r="P13" s="1357"/>
      <c r="Q13" s="1357"/>
      <c r="R13" s="1357"/>
      <c r="S13" s="1357"/>
      <c r="T13" s="1357"/>
      <c r="U13" s="1357"/>
      <c r="V13" s="1357"/>
      <c r="W13" s="1357"/>
      <c r="X13" s="1357"/>
      <c r="Y13" s="1357"/>
      <c r="Z13" s="1357"/>
    </row>
    <row r="14" spans="1:28" s="1345" customFormat="1" ht="16" customHeight="1">
      <c r="A14" s="493">
        <v>1995</v>
      </c>
      <c r="B14" s="471">
        <v>2285.3000000000002</v>
      </c>
      <c r="C14" s="471">
        <v>2379.8000000000002</v>
      </c>
      <c r="D14" s="471">
        <v>2551.1</v>
      </c>
      <c r="E14" s="471">
        <v>2785.5</v>
      </c>
      <c r="F14" s="471">
        <v>3100.8</v>
      </c>
      <c r="G14" s="471">
        <v>3586.5</v>
      </c>
      <c r="H14" s="471">
        <v>4314.3</v>
      </c>
      <c r="I14" s="471">
        <v>4664.6000000000004</v>
      </c>
      <c r="J14" s="471">
        <v>4858.1000000000004</v>
      </c>
      <c r="K14" s="471">
        <v>5068</v>
      </c>
      <c r="L14" s="471">
        <v>5095.2</v>
      </c>
      <c r="M14" s="340">
        <v>5092.2</v>
      </c>
      <c r="O14" s="1357"/>
      <c r="P14" s="1357"/>
      <c r="Q14" s="1357"/>
      <c r="R14" s="1357"/>
      <c r="S14" s="1357"/>
      <c r="T14" s="1357"/>
      <c r="U14" s="1357"/>
      <c r="V14" s="1357"/>
      <c r="W14" s="1357"/>
      <c r="X14" s="1357"/>
      <c r="Y14" s="1357"/>
      <c r="Z14" s="1357"/>
    </row>
    <row r="15" spans="1:28" s="1345" customFormat="1" ht="16" customHeight="1">
      <c r="A15" s="493">
        <v>1996</v>
      </c>
      <c r="B15" s="471">
        <v>5135.1000000000004</v>
      </c>
      <c r="C15" s="471">
        <v>5180.3999999999996</v>
      </c>
      <c r="D15" s="471">
        <v>5266.2</v>
      </c>
      <c r="E15" s="471">
        <v>5412.4</v>
      </c>
      <c r="F15" s="471">
        <v>5704.1</v>
      </c>
      <c r="G15" s="471">
        <v>5798.7</v>
      </c>
      <c r="H15" s="471">
        <v>5919.4</v>
      </c>
      <c r="I15" s="471">
        <v>6141</v>
      </c>
      <c r="J15" s="471">
        <v>6501.9</v>
      </c>
      <c r="K15" s="471">
        <v>6634.8</v>
      </c>
      <c r="L15" s="471">
        <v>6775.6</v>
      </c>
      <c r="M15" s="340">
        <v>6992.1</v>
      </c>
      <c r="O15" s="1357"/>
      <c r="P15" s="1357"/>
      <c r="Q15" s="1357"/>
      <c r="R15" s="1357"/>
      <c r="S15" s="1357"/>
      <c r="T15" s="1357"/>
      <c r="U15" s="1357"/>
      <c r="V15" s="1357"/>
      <c r="W15" s="1357"/>
      <c r="X15" s="1357"/>
      <c r="Y15" s="1357"/>
      <c r="Z15" s="1357"/>
    </row>
    <row r="16" spans="1:28" s="1345" customFormat="1" ht="16" customHeight="1">
      <c r="A16" s="493">
        <v>1997</v>
      </c>
      <c r="B16" s="471">
        <v>7268.3</v>
      </c>
      <c r="C16" s="471">
        <v>7699.3</v>
      </c>
      <c r="D16" s="471">
        <v>8561.4</v>
      </c>
      <c r="E16" s="471">
        <v>8729.7999999999993</v>
      </c>
      <c r="F16" s="471">
        <v>8592.2999999999993</v>
      </c>
      <c r="G16" s="471">
        <v>8459.2999999999993</v>
      </c>
      <c r="H16" s="471">
        <v>8148.8</v>
      </c>
      <c r="I16" s="471">
        <v>7682</v>
      </c>
      <c r="J16" s="471">
        <v>7130.8</v>
      </c>
      <c r="K16" s="471">
        <v>6554.8</v>
      </c>
      <c r="L16" s="471">
        <v>6395.8</v>
      </c>
      <c r="M16" s="340">
        <v>6440.5</v>
      </c>
      <c r="O16" s="1357"/>
      <c r="P16" s="1357"/>
      <c r="Q16" s="1357"/>
      <c r="R16" s="1357"/>
      <c r="S16" s="1357"/>
      <c r="T16" s="1357"/>
      <c r="U16" s="1357"/>
      <c r="V16" s="1357"/>
      <c r="W16" s="1357"/>
      <c r="X16" s="1357"/>
      <c r="Y16" s="1357"/>
      <c r="Z16" s="1357"/>
    </row>
    <row r="17" spans="1:26" s="1345" customFormat="1" ht="16" customHeight="1">
      <c r="A17" s="493">
        <v>1998</v>
      </c>
      <c r="B17" s="471">
        <v>6435.6</v>
      </c>
      <c r="C17" s="471">
        <v>6426.2</v>
      </c>
      <c r="D17" s="471">
        <v>6298.5</v>
      </c>
      <c r="E17" s="471">
        <v>6113.9</v>
      </c>
      <c r="F17" s="471">
        <v>6033.9</v>
      </c>
      <c r="G17" s="471">
        <v>5892.1</v>
      </c>
      <c r="H17" s="471">
        <v>5817</v>
      </c>
      <c r="I17" s="471">
        <v>5795.7</v>
      </c>
      <c r="J17" s="471">
        <v>5697.7</v>
      </c>
      <c r="K17" s="471">
        <v>5671</v>
      </c>
      <c r="L17" s="471">
        <v>5688.2</v>
      </c>
      <c r="M17" s="340">
        <v>5672.7</v>
      </c>
      <c r="O17" s="1357"/>
      <c r="P17" s="1357"/>
      <c r="Q17" s="1357"/>
      <c r="R17" s="1357"/>
      <c r="S17" s="1357"/>
      <c r="T17" s="1357"/>
      <c r="U17" s="1357"/>
      <c r="V17" s="1357"/>
      <c r="W17" s="1357"/>
      <c r="X17" s="1357"/>
      <c r="Y17" s="1357"/>
      <c r="Z17" s="1357"/>
    </row>
    <row r="18" spans="1:26" s="1345" customFormat="1" ht="16" customHeight="1">
      <c r="A18" s="493">
        <v>1999</v>
      </c>
      <c r="B18" s="471">
        <v>5494.8</v>
      </c>
      <c r="C18" s="471">
        <v>5376.5</v>
      </c>
      <c r="D18" s="471">
        <v>5456.2</v>
      </c>
      <c r="E18" s="471">
        <v>5315.7</v>
      </c>
      <c r="F18" s="471">
        <v>5315.7</v>
      </c>
      <c r="G18" s="471">
        <v>5977.9</v>
      </c>
      <c r="H18" s="471">
        <v>4964.3999999999996</v>
      </c>
      <c r="I18" s="471">
        <v>4946.2</v>
      </c>
      <c r="J18" s="471">
        <v>4890.8</v>
      </c>
      <c r="K18" s="471">
        <v>5032.5</v>
      </c>
      <c r="L18" s="471">
        <v>5133.2</v>
      </c>
      <c r="M18" s="340">
        <v>5266.4</v>
      </c>
      <c r="O18" s="1357"/>
      <c r="P18" s="1357"/>
      <c r="Q18" s="1357"/>
      <c r="R18" s="1357"/>
      <c r="S18" s="1357"/>
      <c r="T18" s="1357"/>
      <c r="U18" s="1357"/>
      <c r="V18" s="1357"/>
      <c r="W18" s="1357"/>
      <c r="X18" s="1357"/>
      <c r="Y18" s="1357"/>
      <c r="Z18" s="1357"/>
    </row>
    <row r="19" spans="1:26" s="1345" customFormat="1" ht="16" customHeight="1">
      <c r="A19" s="493">
        <v>2000</v>
      </c>
      <c r="B19" s="471">
        <v>5752.9</v>
      </c>
      <c r="C19" s="471">
        <v>5955.7</v>
      </c>
      <c r="D19" s="471">
        <v>5966.2</v>
      </c>
      <c r="E19" s="471">
        <v>5892.8</v>
      </c>
      <c r="F19" s="471">
        <v>6095.4</v>
      </c>
      <c r="G19" s="471">
        <v>6466.7</v>
      </c>
      <c r="H19" s="471">
        <v>6900.7</v>
      </c>
      <c r="I19" s="471">
        <v>7394.1</v>
      </c>
      <c r="J19" s="471">
        <v>7298.9</v>
      </c>
      <c r="K19" s="471">
        <v>7415.3</v>
      </c>
      <c r="L19" s="471">
        <v>7164.4</v>
      </c>
      <c r="M19" s="340">
        <v>8111</v>
      </c>
      <c r="O19" s="1357"/>
      <c r="P19" s="1357"/>
      <c r="Q19" s="1357"/>
      <c r="R19" s="1357"/>
      <c r="S19" s="1357"/>
      <c r="T19" s="1357"/>
      <c r="U19" s="1357"/>
      <c r="V19" s="1357"/>
      <c r="W19" s="1357"/>
      <c r="X19" s="1357"/>
      <c r="Y19" s="1357"/>
      <c r="Z19" s="1357"/>
    </row>
    <row r="20" spans="1:26" s="1345" customFormat="1" ht="16" customHeight="1">
      <c r="A20" s="493">
        <v>2001</v>
      </c>
      <c r="B20" s="471">
        <v>8794.2000000000007</v>
      </c>
      <c r="C20" s="471">
        <v>9180.5</v>
      </c>
      <c r="D20" s="471">
        <v>9159.7999999999993</v>
      </c>
      <c r="E20" s="471">
        <v>9591.6</v>
      </c>
      <c r="F20" s="471">
        <v>10153.799999999999</v>
      </c>
      <c r="G20" s="471">
        <v>10937.3</v>
      </c>
      <c r="H20" s="471">
        <v>10576.4</v>
      </c>
      <c r="I20" s="471">
        <v>10329</v>
      </c>
      <c r="J20" s="471">
        <v>10274.200000000001</v>
      </c>
      <c r="K20" s="471">
        <v>11091.4</v>
      </c>
      <c r="L20" s="471">
        <v>11169.6</v>
      </c>
      <c r="M20" s="340">
        <v>10963.1</v>
      </c>
      <c r="O20" s="1357"/>
      <c r="P20" s="1357"/>
      <c r="Q20" s="1357"/>
      <c r="R20" s="1357"/>
      <c r="S20" s="1357"/>
      <c r="T20" s="1357"/>
      <c r="U20" s="1357"/>
      <c r="V20" s="1357"/>
      <c r="W20" s="1357"/>
      <c r="X20" s="1357"/>
      <c r="Y20" s="1357"/>
      <c r="Z20" s="1357"/>
    </row>
    <row r="21" spans="1:26" s="1345" customFormat="1" ht="16" customHeight="1">
      <c r="A21" s="493">
        <v>2002</v>
      </c>
      <c r="B21" s="471">
        <v>10650</v>
      </c>
      <c r="C21" s="471">
        <v>10581.9</v>
      </c>
      <c r="D21" s="471">
        <v>11214.4</v>
      </c>
      <c r="E21" s="471">
        <v>11399.1</v>
      </c>
      <c r="F21" s="471">
        <v>11486.7</v>
      </c>
      <c r="G21" s="471">
        <v>12440.7</v>
      </c>
      <c r="H21" s="471">
        <v>12458.2</v>
      </c>
      <c r="I21" s="471">
        <v>12327.9</v>
      </c>
      <c r="J21" s="471">
        <v>11811.6</v>
      </c>
      <c r="K21" s="471">
        <v>11451.5</v>
      </c>
      <c r="L21" s="471">
        <v>11622.7</v>
      </c>
      <c r="M21" s="340">
        <v>12137.7</v>
      </c>
      <c r="O21" s="1357"/>
      <c r="P21" s="1357"/>
      <c r="Q21" s="1357"/>
      <c r="R21" s="1357"/>
      <c r="S21" s="1357"/>
      <c r="T21" s="1357"/>
      <c r="U21" s="1357"/>
      <c r="V21" s="1357"/>
      <c r="W21" s="1357"/>
      <c r="X21" s="1357"/>
      <c r="Y21" s="1357"/>
      <c r="Z21" s="1357"/>
    </row>
    <row r="22" spans="1:26" s="1345" customFormat="1" ht="16" customHeight="1">
      <c r="A22" s="493">
        <v>2003</v>
      </c>
      <c r="B22" s="471">
        <v>13298.8</v>
      </c>
      <c r="C22" s="471">
        <v>13668.8</v>
      </c>
      <c r="D22" s="471">
        <v>13531.1</v>
      </c>
      <c r="E22" s="471">
        <v>13488</v>
      </c>
      <c r="F22" s="471">
        <v>14086.3</v>
      </c>
      <c r="G22" s="471">
        <v>14565.5</v>
      </c>
      <c r="H22" s="471">
        <v>13962</v>
      </c>
      <c r="I22" s="471">
        <v>15426</v>
      </c>
      <c r="J22" s="471">
        <v>16500.5</v>
      </c>
      <c r="K22" s="471">
        <v>18743.5</v>
      </c>
      <c r="L22" s="471">
        <v>19319.3</v>
      </c>
      <c r="M22" s="340">
        <v>20128.939999999999</v>
      </c>
      <c r="O22" s="1357"/>
      <c r="P22" s="1357"/>
      <c r="Q22" s="1357"/>
      <c r="R22" s="1357"/>
      <c r="S22" s="1357"/>
      <c r="T22" s="1357"/>
      <c r="U22" s="1357"/>
      <c r="V22" s="1357"/>
      <c r="W22" s="1357"/>
      <c r="X22" s="1357"/>
      <c r="Y22" s="1357"/>
      <c r="Z22" s="1357"/>
    </row>
    <row r="23" spans="1:26" s="1345" customFormat="1" ht="16" customHeight="1">
      <c r="A23" s="493">
        <v>2004</v>
      </c>
      <c r="B23" s="471">
        <v>22712.880000000001</v>
      </c>
      <c r="C23" s="471">
        <v>24797.43</v>
      </c>
      <c r="D23" s="471">
        <v>22896.400000000001</v>
      </c>
      <c r="E23" s="471">
        <v>25793</v>
      </c>
      <c r="F23" s="471">
        <v>27730.799999999999</v>
      </c>
      <c r="G23" s="471">
        <v>28887.4</v>
      </c>
      <c r="H23" s="471">
        <v>27062.1</v>
      </c>
      <c r="I23" s="471">
        <v>23774.3</v>
      </c>
      <c r="J23" s="471">
        <v>22739.7</v>
      </c>
      <c r="K23" s="471">
        <v>23354.799999999999</v>
      </c>
      <c r="L23" s="471">
        <v>23270.5</v>
      </c>
      <c r="M23" s="340">
        <v>23844.5</v>
      </c>
      <c r="O23" s="1357"/>
      <c r="P23" s="1357"/>
      <c r="Q23" s="1357"/>
      <c r="R23" s="1357"/>
      <c r="S23" s="1357"/>
      <c r="T23" s="1357"/>
      <c r="U23" s="1357"/>
      <c r="V23" s="1357"/>
      <c r="W23" s="1357"/>
      <c r="X23" s="1357"/>
      <c r="Y23" s="1357"/>
      <c r="Z23" s="1357"/>
    </row>
    <row r="24" spans="1:26" s="1345" customFormat="1" ht="16" customHeight="1">
      <c r="A24" s="493">
        <v>2005</v>
      </c>
      <c r="B24" s="471">
        <v>23078.3</v>
      </c>
      <c r="C24" s="471">
        <v>21953.5</v>
      </c>
      <c r="D24" s="471">
        <v>20682.400000000001</v>
      </c>
      <c r="E24" s="471">
        <v>21961.7</v>
      </c>
      <c r="F24" s="471">
        <v>21482.1</v>
      </c>
      <c r="G24" s="471">
        <v>21564.799999999999</v>
      </c>
      <c r="H24" s="471">
        <v>21911</v>
      </c>
      <c r="I24" s="471">
        <v>22935.4</v>
      </c>
      <c r="J24" s="471">
        <v>24635.9</v>
      </c>
      <c r="K24" s="471">
        <v>25873.8</v>
      </c>
      <c r="L24" s="471">
        <v>24355.9</v>
      </c>
      <c r="M24" s="340">
        <v>24085.8</v>
      </c>
      <c r="O24" s="1357"/>
      <c r="P24" s="1357"/>
      <c r="Q24" s="1357"/>
      <c r="R24" s="1357"/>
      <c r="S24" s="1357"/>
      <c r="T24" s="1357"/>
      <c r="U24" s="1357"/>
      <c r="V24" s="1357"/>
      <c r="W24" s="1357"/>
      <c r="X24" s="1357"/>
      <c r="Y24" s="1357"/>
      <c r="Z24" s="1357"/>
    </row>
    <row r="25" spans="1:26" s="1345" customFormat="1" ht="16" customHeight="1">
      <c r="A25" s="493">
        <v>2006</v>
      </c>
      <c r="B25" s="471">
        <v>23679.4</v>
      </c>
      <c r="C25" s="471">
        <v>23843</v>
      </c>
      <c r="D25" s="471">
        <v>23336.6</v>
      </c>
      <c r="E25" s="471">
        <v>23301.200000000001</v>
      </c>
      <c r="F25" s="471">
        <v>24745.7</v>
      </c>
      <c r="G25" s="471">
        <v>26316.1</v>
      </c>
      <c r="H25" s="471">
        <v>27880.5</v>
      </c>
      <c r="I25" s="471">
        <v>33096.400000000001</v>
      </c>
      <c r="J25" s="471">
        <v>32554.6</v>
      </c>
      <c r="K25" s="471">
        <v>32643.7</v>
      </c>
      <c r="L25" s="471">
        <v>32632.5</v>
      </c>
      <c r="M25" s="340">
        <v>33189.300000000003</v>
      </c>
      <c r="O25" s="1357"/>
      <c r="P25" s="1357"/>
      <c r="Q25" s="1357"/>
      <c r="R25" s="1357"/>
      <c r="S25" s="1357"/>
      <c r="T25" s="1357"/>
      <c r="U25" s="1357"/>
      <c r="V25" s="1357"/>
      <c r="W25" s="1357"/>
      <c r="X25" s="1357"/>
      <c r="Y25" s="1357"/>
      <c r="Z25" s="1357"/>
    </row>
    <row r="26" spans="1:26" s="1345" customFormat="1" ht="16" customHeight="1">
      <c r="A26" s="493">
        <v>2007</v>
      </c>
      <c r="B26" s="471">
        <v>36784.5</v>
      </c>
      <c r="C26" s="471">
        <v>40730.699999999997</v>
      </c>
      <c r="D26" s="471">
        <v>43456.1</v>
      </c>
      <c r="E26" s="471">
        <v>47124</v>
      </c>
      <c r="F26" s="471">
        <v>49930.2</v>
      </c>
      <c r="G26" s="471">
        <v>51330.5</v>
      </c>
      <c r="H26" s="471">
        <v>53021.7</v>
      </c>
      <c r="I26" s="471">
        <v>50291.1</v>
      </c>
      <c r="J26" s="471">
        <v>50229</v>
      </c>
      <c r="K26" s="471">
        <v>50201.8</v>
      </c>
      <c r="L26" s="471">
        <v>54189.9</v>
      </c>
      <c r="M26" s="340">
        <v>57990.2</v>
      </c>
      <c r="O26" s="1357"/>
      <c r="P26" s="1357"/>
      <c r="Q26" s="1357"/>
      <c r="R26" s="1357"/>
      <c r="S26" s="1357"/>
      <c r="T26" s="1357"/>
      <c r="U26" s="1357"/>
      <c r="V26" s="1357"/>
      <c r="W26" s="1357"/>
      <c r="X26" s="1357"/>
      <c r="Y26" s="1357"/>
      <c r="Z26" s="1357"/>
    </row>
    <row r="27" spans="1:26" s="1345" customFormat="1" ht="16" customHeight="1">
      <c r="A27" s="493">
        <v>2008</v>
      </c>
      <c r="B27" s="471">
        <v>54189.919999999998</v>
      </c>
      <c r="C27" s="471">
        <v>65652.38</v>
      </c>
      <c r="D27" s="471">
        <v>63016.56</v>
      </c>
      <c r="E27" s="471">
        <v>59440.91</v>
      </c>
      <c r="F27" s="471">
        <v>58929.02</v>
      </c>
      <c r="G27" s="471">
        <v>55949</v>
      </c>
      <c r="H27" s="471">
        <v>53110.91</v>
      </c>
      <c r="I27" s="471">
        <v>47789.2</v>
      </c>
      <c r="J27" s="471">
        <v>46216.13</v>
      </c>
      <c r="K27" s="471">
        <v>36325.86</v>
      </c>
      <c r="L27" s="471">
        <v>33025.75</v>
      </c>
      <c r="M27" s="340">
        <v>31450.78</v>
      </c>
      <c r="O27" s="1357"/>
      <c r="P27" s="1357"/>
      <c r="Q27" s="1357"/>
      <c r="R27" s="1357"/>
      <c r="S27" s="1357"/>
      <c r="T27" s="1357"/>
      <c r="U27" s="1357"/>
      <c r="V27" s="1357"/>
      <c r="W27" s="1357"/>
      <c r="X27" s="1357"/>
      <c r="Y27" s="1357"/>
      <c r="Z27" s="1357"/>
    </row>
    <row r="28" spans="1:26" s="1345" customFormat="1" ht="16" customHeight="1">
      <c r="A28" s="493">
        <v>2009</v>
      </c>
      <c r="B28" s="471">
        <v>21813.759999999998</v>
      </c>
      <c r="C28" s="471">
        <v>23377.14</v>
      </c>
      <c r="D28" s="471">
        <v>19851.89</v>
      </c>
      <c r="E28" s="471">
        <v>21491.11</v>
      </c>
      <c r="F28" s="471">
        <v>29700.240000000002</v>
      </c>
      <c r="G28" s="471">
        <v>26861.55</v>
      </c>
      <c r="H28" s="471">
        <v>25286.61</v>
      </c>
      <c r="I28" s="471">
        <v>23009.1</v>
      </c>
      <c r="J28" s="471">
        <v>22065</v>
      </c>
      <c r="K28" s="471">
        <v>21804.69</v>
      </c>
      <c r="L28" s="471">
        <v>21010.29</v>
      </c>
      <c r="M28" s="340">
        <v>20827.169999999998</v>
      </c>
      <c r="O28" s="1357"/>
      <c r="P28" s="1357"/>
      <c r="Q28" s="1357"/>
      <c r="R28" s="1357"/>
      <c r="S28" s="1357"/>
      <c r="T28" s="1357"/>
      <c r="U28" s="1357"/>
      <c r="V28" s="1357"/>
      <c r="W28" s="1357"/>
      <c r="X28" s="1357"/>
      <c r="Y28" s="1357"/>
      <c r="Z28" s="1357"/>
    </row>
    <row r="29" spans="1:26" s="1345" customFormat="1" ht="16" customHeight="1">
      <c r="A29" s="493">
        <v>2010</v>
      </c>
      <c r="B29" s="471">
        <v>22594.9</v>
      </c>
      <c r="C29" s="471">
        <v>22985</v>
      </c>
      <c r="D29" s="471">
        <v>25966.25</v>
      </c>
      <c r="E29" s="471">
        <v>26453.200000000001</v>
      </c>
      <c r="F29" s="471">
        <v>26183.21</v>
      </c>
      <c r="G29" s="471">
        <v>25384.14</v>
      </c>
      <c r="H29" s="471">
        <v>25844.18</v>
      </c>
      <c r="I29" s="471">
        <v>24268.240000000002</v>
      </c>
      <c r="J29" s="471">
        <v>23050.59</v>
      </c>
      <c r="K29" s="471">
        <v>25042.16</v>
      </c>
      <c r="L29" s="471">
        <v>24764.65</v>
      </c>
      <c r="M29" s="340">
        <v>24770.52</v>
      </c>
      <c r="O29" s="1357"/>
      <c r="P29" s="1357"/>
      <c r="Q29" s="1357"/>
      <c r="R29" s="1357"/>
      <c r="S29" s="1357"/>
      <c r="T29" s="1357"/>
      <c r="U29" s="1357"/>
      <c r="V29" s="1357"/>
      <c r="W29" s="1357"/>
      <c r="X29" s="1357"/>
      <c r="Y29" s="1357"/>
      <c r="Z29" s="1357"/>
    </row>
    <row r="30" spans="1:26" s="1345" customFormat="1" ht="16" customHeight="1">
      <c r="A30" s="493">
        <v>2011</v>
      </c>
      <c r="B30" s="471">
        <v>26830.67</v>
      </c>
      <c r="C30" s="471">
        <v>26016.84</v>
      </c>
      <c r="D30" s="471">
        <v>24621.21</v>
      </c>
      <c r="E30" s="471">
        <v>25041.68</v>
      </c>
      <c r="F30" s="471">
        <v>25866.62</v>
      </c>
      <c r="G30" s="471">
        <v>24980.2</v>
      </c>
      <c r="H30" s="471">
        <v>23826.99</v>
      </c>
      <c r="I30" s="471">
        <v>21497.61</v>
      </c>
      <c r="J30" s="471">
        <v>20373</v>
      </c>
      <c r="K30" s="471">
        <v>20934.96</v>
      </c>
      <c r="L30" s="471">
        <v>20003.36</v>
      </c>
      <c r="M30" s="340">
        <v>20730.63</v>
      </c>
      <c r="O30" s="1357"/>
      <c r="P30" s="1357"/>
      <c r="Q30" s="1357"/>
      <c r="R30" s="1357"/>
      <c r="S30" s="1357"/>
      <c r="T30" s="1357"/>
      <c r="U30" s="1357"/>
      <c r="V30" s="1357"/>
      <c r="W30" s="1357"/>
      <c r="X30" s="1357"/>
      <c r="Y30" s="1357"/>
      <c r="Z30" s="1357"/>
    </row>
    <row r="31" spans="1:26" s="1345" customFormat="1" ht="16" customHeight="1">
      <c r="A31" s="493">
        <v>2012</v>
      </c>
      <c r="B31" s="471">
        <v>20875.830000000002</v>
      </c>
      <c r="C31" s="471">
        <v>20123.509999999998</v>
      </c>
      <c r="D31" s="471">
        <v>20652.47</v>
      </c>
      <c r="E31" s="471">
        <v>22045.66</v>
      </c>
      <c r="F31" s="471">
        <v>22066.400000000001</v>
      </c>
      <c r="G31" s="471">
        <v>21599.57</v>
      </c>
      <c r="H31" s="471">
        <v>23061.38</v>
      </c>
      <c r="I31" s="471">
        <v>23750.82</v>
      </c>
      <c r="J31" s="471">
        <v>26011.64</v>
      </c>
      <c r="K31" s="471">
        <v>26430.92</v>
      </c>
      <c r="L31" s="471">
        <v>26494.44</v>
      </c>
      <c r="M31" s="340">
        <v>28078.81</v>
      </c>
      <c r="O31" s="1357"/>
      <c r="P31" s="1357"/>
      <c r="Q31" s="1357"/>
      <c r="R31" s="1357"/>
      <c r="S31" s="1357"/>
      <c r="T31" s="1357"/>
      <c r="U31" s="1357"/>
      <c r="V31" s="1357"/>
      <c r="W31" s="1357"/>
      <c r="X31" s="1357"/>
      <c r="Y31" s="1357"/>
      <c r="Z31" s="1357"/>
    </row>
    <row r="32" spans="1:26" s="1345" customFormat="1" ht="16" customHeight="1">
      <c r="A32" s="493">
        <v>2013</v>
      </c>
      <c r="B32" s="471">
        <v>31853.19</v>
      </c>
      <c r="C32" s="471">
        <v>33075.14</v>
      </c>
      <c r="D32" s="471">
        <v>33536.25</v>
      </c>
      <c r="E32" s="471">
        <v>33440.57</v>
      </c>
      <c r="F32" s="471">
        <v>37794.75</v>
      </c>
      <c r="G32" s="471">
        <v>36164.31</v>
      </c>
      <c r="H32" s="471">
        <v>37914.33</v>
      </c>
      <c r="I32" s="471">
        <v>36248.53</v>
      </c>
      <c r="J32" s="471">
        <v>36585.08</v>
      </c>
      <c r="K32" s="471">
        <v>37622.74</v>
      </c>
      <c r="L32" s="471">
        <v>38920.85</v>
      </c>
      <c r="M32" s="340">
        <v>41329.19</v>
      </c>
      <c r="O32" s="1357"/>
      <c r="P32" s="1357"/>
      <c r="Q32" s="1357"/>
      <c r="R32" s="1357"/>
      <c r="S32" s="1357"/>
      <c r="T32" s="1357"/>
      <c r="U32" s="1357"/>
      <c r="V32" s="1357"/>
      <c r="W32" s="1357"/>
      <c r="X32" s="1357"/>
      <c r="Y32" s="1357"/>
      <c r="Z32" s="1357"/>
    </row>
    <row r="33" spans="1:26" s="1345" customFormat="1" ht="16" customHeight="1">
      <c r="A33" s="493">
        <v>2014</v>
      </c>
      <c r="B33" s="471">
        <v>40571.620000000003</v>
      </c>
      <c r="C33" s="471">
        <v>39558.89</v>
      </c>
      <c r="D33" s="471">
        <v>38748.01</v>
      </c>
      <c r="E33" s="471">
        <v>38492.129999999997</v>
      </c>
      <c r="F33" s="471">
        <v>41474.400000000001</v>
      </c>
      <c r="G33" s="471">
        <v>42482.48</v>
      </c>
      <c r="H33" s="471">
        <v>42097.5</v>
      </c>
      <c r="I33" s="471">
        <v>41532.31</v>
      </c>
      <c r="J33" s="471">
        <v>41210.1</v>
      </c>
      <c r="K33" s="471">
        <v>37550.239999999998</v>
      </c>
      <c r="L33" s="471">
        <v>34543.050000000003</v>
      </c>
      <c r="M33" s="340">
        <v>34657.15</v>
      </c>
      <c r="O33" s="1357"/>
      <c r="P33" s="1357"/>
      <c r="Q33" s="1357"/>
      <c r="R33" s="1357"/>
      <c r="S33" s="1357"/>
      <c r="T33" s="1357"/>
      <c r="U33" s="1357"/>
      <c r="V33" s="1357"/>
      <c r="W33" s="1357"/>
      <c r="X33" s="1357"/>
      <c r="Y33" s="1357"/>
      <c r="Z33" s="1357"/>
    </row>
    <row r="34" spans="1:26" s="1345" customFormat="1" ht="16" customHeight="1">
      <c r="A34" s="493">
        <v>2015</v>
      </c>
      <c r="B34" s="471">
        <v>29562.07</v>
      </c>
      <c r="C34" s="471">
        <v>30103.81</v>
      </c>
      <c r="D34" s="471">
        <v>31744.82</v>
      </c>
      <c r="E34" s="471">
        <v>34708.11</v>
      </c>
      <c r="F34" s="471">
        <v>34310.370000000003</v>
      </c>
      <c r="G34" s="471">
        <v>33456.83</v>
      </c>
      <c r="H34" s="471">
        <v>30180.3</v>
      </c>
      <c r="I34" s="471">
        <v>29684.84</v>
      </c>
      <c r="J34" s="471">
        <v>31217.77</v>
      </c>
      <c r="K34" s="471">
        <v>29177.72</v>
      </c>
      <c r="L34" s="471">
        <v>27617.45</v>
      </c>
      <c r="M34" s="471">
        <v>28642.25</v>
      </c>
      <c r="O34" s="1357"/>
      <c r="P34" s="1357"/>
      <c r="Q34" s="1357"/>
      <c r="R34" s="1357"/>
      <c r="S34" s="1357"/>
      <c r="T34" s="1357"/>
      <c r="U34" s="1357"/>
      <c r="V34" s="1357"/>
      <c r="W34" s="1357"/>
      <c r="X34" s="1357"/>
      <c r="Y34" s="1357"/>
      <c r="Z34" s="1357"/>
    </row>
    <row r="35" spans="1:26" s="1345" customFormat="1" ht="16" customHeight="1">
      <c r="A35" s="493">
        <v>2016</v>
      </c>
      <c r="B35" s="471">
        <v>23916.15</v>
      </c>
      <c r="C35" s="471">
        <v>24570.73</v>
      </c>
      <c r="D35" s="471">
        <v>25306.22</v>
      </c>
      <c r="E35" s="471">
        <v>25062.41</v>
      </c>
      <c r="F35" s="471">
        <v>27663.16</v>
      </c>
      <c r="G35" s="471">
        <v>29597.79</v>
      </c>
      <c r="H35" s="471">
        <v>28009.93</v>
      </c>
      <c r="I35" s="471">
        <v>27599.03</v>
      </c>
      <c r="J35" s="471">
        <v>28335.4</v>
      </c>
      <c r="K35" s="471">
        <v>27220.09</v>
      </c>
      <c r="L35" s="471">
        <v>25333.39</v>
      </c>
      <c r="M35" s="471">
        <v>26874.62</v>
      </c>
      <c r="O35" s="1357"/>
      <c r="P35" s="1357"/>
      <c r="Q35" s="1357"/>
      <c r="R35" s="1357"/>
      <c r="S35" s="1357"/>
      <c r="T35" s="1357"/>
      <c r="U35" s="1357"/>
      <c r="V35" s="1357"/>
      <c r="W35" s="1357"/>
      <c r="X35" s="1357"/>
      <c r="Y35" s="1357"/>
      <c r="Z35" s="1357"/>
    </row>
    <row r="36" spans="1:26" s="1345" customFormat="1" ht="16" customHeight="1">
      <c r="A36" s="493">
        <v>2017</v>
      </c>
      <c r="B36" s="471">
        <v>26036.240000000002</v>
      </c>
      <c r="C36" s="471">
        <v>25329.08</v>
      </c>
      <c r="D36" s="471">
        <v>25516.34</v>
      </c>
      <c r="E36" s="471">
        <v>25758.51</v>
      </c>
      <c r="F36" s="471">
        <v>29498.31</v>
      </c>
      <c r="G36" s="471">
        <v>33117.480000000003</v>
      </c>
      <c r="H36" s="471">
        <v>36864.71</v>
      </c>
      <c r="I36" s="471">
        <v>35504.620000000003</v>
      </c>
      <c r="J36" s="471">
        <v>35439.980000000003</v>
      </c>
      <c r="K36" s="471">
        <v>36680.29</v>
      </c>
      <c r="L36" s="471">
        <v>37944.6</v>
      </c>
      <c r="M36" s="471">
        <v>38243.19</v>
      </c>
      <c r="O36" s="1357"/>
      <c r="P36" s="1357"/>
      <c r="Q36" s="1357"/>
      <c r="R36" s="1357"/>
      <c r="S36" s="1357"/>
      <c r="T36" s="1357"/>
      <c r="U36" s="1357"/>
      <c r="V36" s="1357"/>
      <c r="W36" s="1357"/>
      <c r="X36" s="1357"/>
      <c r="Y36" s="1357"/>
      <c r="Z36" s="1357"/>
    </row>
    <row r="37" spans="1:26" s="1345" customFormat="1" ht="16" customHeight="1">
      <c r="A37" s="493">
        <v>2018</v>
      </c>
      <c r="B37" s="471">
        <v>44343.65</v>
      </c>
      <c r="C37" s="471">
        <v>43330.54</v>
      </c>
      <c r="D37" s="471">
        <v>41504.51</v>
      </c>
      <c r="E37" s="471">
        <v>41268.01</v>
      </c>
      <c r="F37" s="471">
        <v>38104.54</v>
      </c>
      <c r="G37" s="471">
        <v>38278.550000000003</v>
      </c>
      <c r="H37" s="471">
        <v>37017.78</v>
      </c>
      <c r="I37" s="471">
        <v>34848.449999999997</v>
      </c>
      <c r="J37" s="471">
        <v>32766.37</v>
      </c>
      <c r="K37" s="471">
        <v>32466.27</v>
      </c>
      <c r="L37" s="471">
        <v>30874.17</v>
      </c>
      <c r="M37" s="471">
        <v>31430.5</v>
      </c>
      <c r="O37" s="1357"/>
      <c r="P37" s="1357"/>
      <c r="Q37" s="1357"/>
      <c r="R37" s="1357"/>
      <c r="S37" s="1357"/>
      <c r="T37" s="1357"/>
      <c r="U37" s="1357"/>
      <c r="V37" s="1357"/>
      <c r="W37" s="1357"/>
      <c r="X37" s="1357"/>
      <c r="Y37" s="1357"/>
      <c r="Z37" s="1357"/>
    </row>
    <row r="38" spans="1:26" s="1345" customFormat="1" ht="16" customHeight="1">
      <c r="A38" s="493">
        <v>2019</v>
      </c>
      <c r="B38" s="553">
        <v>30557.200000000001</v>
      </c>
      <c r="C38" s="553">
        <v>31721.759999999998</v>
      </c>
      <c r="D38" s="553">
        <v>31041.42</v>
      </c>
      <c r="E38" s="553">
        <v>29159.74</v>
      </c>
      <c r="F38" s="553">
        <v>31069.37</v>
      </c>
      <c r="G38" s="553">
        <v>29966.87</v>
      </c>
      <c r="H38" s="553">
        <v>29851.29</v>
      </c>
      <c r="I38" s="553">
        <v>27525.81</v>
      </c>
      <c r="J38" s="553">
        <v>27630.560000000001</v>
      </c>
      <c r="K38" s="553">
        <v>26355.35</v>
      </c>
      <c r="L38" s="553">
        <v>27002.15</v>
      </c>
      <c r="M38" s="553">
        <v>26842.07</v>
      </c>
      <c r="O38" s="1357"/>
      <c r="P38" s="1357"/>
      <c r="Q38" s="1357"/>
      <c r="R38" s="1357"/>
      <c r="S38" s="1357"/>
      <c r="T38" s="1357"/>
      <c r="U38" s="1357"/>
      <c r="V38" s="1357"/>
      <c r="W38" s="1357"/>
      <c r="X38" s="1357"/>
      <c r="Y38" s="1357"/>
      <c r="Z38" s="1357"/>
    </row>
    <row r="39" spans="1:26" s="1345" customFormat="1" ht="16" customHeight="1">
      <c r="A39" s="493">
        <v>2020</v>
      </c>
      <c r="B39" s="553">
        <v>26842.07</v>
      </c>
      <c r="C39" s="553">
        <v>26216.46</v>
      </c>
      <c r="D39" s="553">
        <v>21300.47</v>
      </c>
      <c r="E39" s="553">
        <v>23021.01</v>
      </c>
      <c r="F39" s="553">
        <v>25267.82</v>
      </c>
      <c r="G39" s="553">
        <v>24479.22</v>
      </c>
      <c r="H39" s="553">
        <v>24693.73</v>
      </c>
      <c r="I39" s="553">
        <v>25327.13</v>
      </c>
      <c r="J39" s="553">
        <v>26831.759999999998</v>
      </c>
      <c r="K39" s="553">
        <v>30530.69</v>
      </c>
      <c r="L39" s="553">
        <v>35042.14</v>
      </c>
      <c r="M39" s="340">
        <v>40270.720000000001</v>
      </c>
      <c r="O39" s="1357"/>
      <c r="P39" s="1357"/>
      <c r="Q39" s="1357"/>
      <c r="R39" s="1357"/>
      <c r="S39" s="1357"/>
      <c r="T39" s="1357"/>
      <c r="U39" s="1357"/>
      <c r="V39" s="1357"/>
      <c r="W39" s="1357"/>
      <c r="X39" s="1357"/>
      <c r="Y39" s="1357"/>
      <c r="Z39" s="1357"/>
    </row>
    <row r="40" spans="1:26" s="1345" customFormat="1" ht="16" customHeight="1" thickBot="1">
      <c r="A40" s="1704">
        <v>2021</v>
      </c>
      <c r="B40" s="1705">
        <v>42412.66</v>
      </c>
      <c r="C40" s="1705">
        <v>39799.89</v>
      </c>
      <c r="D40" s="1705">
        <v>39045.129999999997</v>
      </c>
      <c r="E40" s="1705">
        <v>39834.42</v>
      </c>
      <c r="F40" s="1705">
        <v>38437.879999999997</v>
      </c>
      <c r="G40" s="1705">
        <v>37640.75</v>
      </c>
      <c r="H40" s="1705">
        <v>38547.08</v>
      </c>
      <c r="I40" s="1705">
        <v>39219.61</v>
      </c>
      <c r="J40" s="1705">
        <v>40221.17</v>
      </c>
      <c r="K40" s="1705">
        <v>40038.6</v>
      </c>
      <c r="L40" s="1705">
        <v>43248.05</v>
      </c>
      <c r="M40" s="1705">
        <v>42716.44</v>
      </c>
      <c r="O40" s="1357"/>
      <c r="P40" s="1357"/>
      <c r="Q40" s="1357"/>
      <c r="R40" s="1357"/>
      <c r="S40" s="1357"/>
      <c r="T40" s="1357"/>
      <c r="U40" s="1357"/>
      <c r="V40" s="1357"/>
      <c r="W40" s="1357"/>
      <c r="X40" s="1357"/>
      <c r="Y40" s="1357"/>
      <c r="Z40" s="1357"/>
    </row>
    <row r="41" spans="1:26" s="32" customFormat="1" ht="16" customHeight="1">
      <c r="A41" s="1450" t="s">
        <v>208</v>
      </c>
      <c r="B41" s="472"/>
      <c r="C41" s="473"/>
      <c r="D41" s="473"/>
      <c r="E41" s="473"/>
      <c r="F41" s="473"/>
      <c r="G41" s="473"/>
      <c r="H41" s="473"/>
      <c r="I41" s="473"/>
      <c r="J41" s="473"/>
      <c r="K41" s="473"/>
      <c r="L41" s="473"/>
      <c r="M41" s="473"/>
    </row>
    <row r="42" spans="1:26" s="32" customFormat="1" ht="16" customHeight="1">
      <c r="A42" s="1450" t="s">
        <v>1513</v>
      </c>
      <c r="B42" s="472"/>
      <c r="C42" s="473"/>
      <c r="D42" s="473"/>
      <c r="E42" s="473"/>
      <c r="F42" s="473"/>
      <c r="G42" s="473"/>
      <c r="H42" s="473"/>
      <c r="I42" s="1356"/>
      <c r="J42" s="473"/>
      <c r="K42" s="473"/>
      <c r="L42" s="473"/>
      <c r="M42" s="473"/>
    </row>
    <row r="43" spans="1:26" s="32" customFormat="1" ht="16" customHeight="1">
      <c r="A43" s="474"/>
      <c r="B43" s="475"/>
      <c r="C43" s="475"/>
      <c r="D43" s="475"/>
      <c r="E43" s="475"/>
      <c r="F43" s="475"/>
      <c r="G43" s="475"/>
      <c r="H43" s="475"/>
      <c r="I43" s="475"/>
      <c r="J43" s="475"/>
      <c r="K43" s="475"/>
      <c r="L43" s="475"/>
      <c r="M43" s="475"/>
    </row>
    <row r="44" spans="1:26">
      <c r="B44" s="477"/>
      <c r="C44" s="477"/>
      <c r="D44" s="477"/>
      <c r="E44" s="477"/>
      <c r="F44" s="477"/>
      <c r="G44" s="477"/>
      <c r="H44" s="477"/>
      <c r="I44" s="477"/>
      <c r="J44" s="477"/>
      <c r="K44" s="477"/>
      <c r="L44" s="477"/>
      <c r="M44" s="477"/>
      <c r="N44" s="477"/>
    </row>
    <row r="45" spans="1:26">
      <c r="B45" s="478"/>
      <c r="C45" s="478"/>
      <c r="D45" s="478"/>
      <c r="E45" s="478"/>
      <c r="F45" s="478"/>
      <c r="G45" s="478"/>
      <c r="H45" s="478"/>
      <c r="I45" s="478"/>
      <c r="J45" s="478"/>
      <c r="K45" s="478"/>
      <c r="L45" s="478"/>
      <c r="M45" s="478"/>
      <c r="N45" s="477"/>
    </row>
    <row r="46" spans="1:26">
      <c r="B46" s="477"/>
      <c r="C46" s="477"/>
      <c r="D46" s="477"/>
      <c r="E46" s="477"/>
      <c r="F46" s="477"/>
      <c r="G46" s="477"/>
      <c r="H46" s="477"/>
      <c r="I46" s="477"/>
      <c r="J46" s="477"/>
      <c r="K46" s="477"/>
      <c r="L46" s="477"/>
      <c r="M46" s="477"/>
      <c r="N46" s="477"/>
    </row>
    <row r="47" spans="1:26">
      <c r="B47" s="477"/>
      <c r="C47" s="477"/>
      <c r="D47" s="477"/>
      <c r="E47" s="477"/>
      <c r="F47" s="477"/>
      <c r="G47" s="477"/>
      <c r="H47" s="477"/>
      <c r="I47" s="477"/>
      <c r="J47" s="477"/>
      <c r="K47" s="477"/>
      <c r="L47" s="477"/>
      <c r="M47" s="477"/>
    </row>
    <row r="48" spans="1:26">
      <c r="B48" s="477"/>
      <c r="C48" s="477"/>
      <c r="D48" s="477"/>
      <c r="E48" s="477"/>
      <c r="F48" s="477"/>
      <c r="G48" s="477"/>
      <c r="H48" s="477"/>
      <c r="I48" s="477"/>
      <c r="J48" s="477"/>
      <c r="K48" s="477"/>
      <c r="L48" s="479"/>
      <c r="M48" s="477"/>
      <c r="N48" s="477"/>
    </row>
    <row r="49" spans="2:14">
      <c r="B49" s="477"/>
      <c r="C49" s="477"/>
      <c r="D49" s="477"/>
      <c r="E49" s="477"/>
      <c r="F49" s="477"/>
      <c r="G49" s="477"/>
      <c r="H49" s="477"/>
      <c r="I49" s="477"/>
      <c r="J49" s="477"/>
      <c r="K49" s="477"/>
      <c r="L49" s="477"/>
      <c r="M49" s="477"/>
      <c r="N49" s="477"/>
    </row>
    <row r="50" spans="2:14">
      <c r="B50" s="477"/>
      <c r="C50" s="477"/>
      <c r="D50" s="477"/>
      <c r="E50" s="477"/>
      <c r="F50" s="477"/>
      <c r="G50" s="477"/>
      <c r="H50" s="477"/>
      <c r="I50" s="477"/>
      <c r="J50" s="477"/>
      <c r="K50" s="477"/>
      <c r="L50" s="477"/>
      <c r="M50" s="477"/>
    </row>
    <row r="51" spans="2:14">
      <c r="B51" s="477"/>
      <c r="C51" s="477"/>
      <c r="D51" s="477"/>
      <c r="E51" s="477"/>
      <c r="F51" s="477"/>
      <c r="G51" s="477"/>
      <c r="H51" s="477"/>
      <c r="I51" s="477"/>
      <c r="J51" s="477"/>
      <c r="K51" s="477"/>
      <c r="L51" s="477"/>
      <c r="M51" s="477"/>
      <c r="N51" s="477"/>
    </row>
    <row r="52" spans="2:14">
      <c r="B52" s="477"/>
      <c r="C52" s="477"/>
      <c r="D52" s="477"/>
      <c r="E52" s="477"/>
      <c r="F52" s="477"/>
      <c r="G52" s="477"/>
      <c r="H52" s="477"/>
      <c r="I52" s="477"/>
      <c r="J52" s="477"/>
      <c r="K52" s="477"/>
      <c r="L52" s="477"/>
      <c r="M52" s="477"/>
      <c r="N52" s="477"/>
    </row>
    <row r="53" spans="2:14">
      <c r="B53" s="477"/>
      <c r="C53" s="477"/>
      <c r="D53" s="477"/>
      <c r="E53" s="477"/>
      <c r="F53" s="477"/>
      <c r="G53" s="477"/>
      <c r="H53" s="477"/>
      <c r="I53" s="477"/>
      <c r="J53" s="477"/>
      <c r="K53" s="477"/>
      <c r="L53" s="477"/>
      <c r="M53" s="477"/>
    </row>
  </sheetData>
  <hyperlinks>
    <hyperlink ref="A1" location="Menu!A1" display="Return to Menu" xr:uid="{6AF55D52-7AEE-4B11-8707-FA41297ED809}"/>
  </hyperlinks>
  <pageMargins left="0.75" right="0.31" top="0.75" bottom="1" header="0.48" footer="0.54"/>
  <pageSetup paperSize="9" scale="68" orientation="landscape" r:id="rId1"/>
  <headerFooter alignWithMargins="0">
    <oddFooter>&amp;L&amp;1#&amp;"Calibri"&amp;10&amp;K0078D7This document is for CBN internal consumption</oddFoot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AA0D-7422-4546-9C37-BB96FB580508}">
  <sheetPr>
    <pageSetUpPr fitToPage="1"/>
  </sheetPr>
  <dimension ref="A1:ZV68"/>
  <sheetViews>
    <sheetView view="pageBreakPreview" zoomScale="80" zoomScaleNormal="75" zoomScaleSheetLayoutView="80" workbookViewId="0">
      <pane ySplit="3" topLeftCell="A41" activePane="bottomLeft" state="frozen"/>
      <selection activeCell="E10" sqref="E10"/>
      <selection pane="bottomLeft"/>
    </sheetView>
  </sheetViews>
  <sheetFormatPr defaultColWidth="9.1796875" defaultRowHeight="15"/>
  <cols>
    <col min="1" max="1" width="13" style="476" customWidth="1"/>
    <col min="2" max="2" width="25" style="476" customWidth="1"/>
    <col min="3" max="5" width="21.7265625" style="476" customWidth="1"/>
    <col min="6" max="6" width="21.7265625" style="480" customWidth="1"/>
    <col min="7" max="7" width="18.1796875" style="476" customWidth="1"/>
    <col min="8" max="8" width="23.453125" style="476" customWidth="1"/>
    <col min="9" max="9" width="11.7265625" style="476" bestFit="1" customWidth="1"/>
    <col min="10" max="16" width="9.1796875" style="476"/>
    <col min="17" max="17" width="11" style="476" customWidth="1"/>
    <col min="18" max="16384" width="9.1796875" style="476"/>
  </cols>
  <sheetData>
    <row r="1" spans="1:9" ht="25">
      <c r="A1" s="795" t="s">
        <v>622</v>
      </c>
    </row>
    <row r="2" spans="1:9" s="483" customFormat="1" ht="18" customHeight="1" thickBot="1">
      <c r="A2" s="481" t="s">
        <v>1514</v>
      </c>
      <c r="B2" s="481"/>
      <c r="C2" s="481"/>
      <c r="D2" s="481"/>
      <c r="E2" s="481"/>
      <c r="F2" s="482"/>
    </row>
    <row r="3" spans="1:9" s="1360" customFormat="1" ht="38.5" customHeight="1" thickBot="1">
      <c r="A3" s="1358" t="s">
        <v>209</v>
      </c>
      <c r="B3" s="97" t="s">
        <v>1565</v>
      </c>
      <c r="C3" s="97" t="s">
        <v>1564</v>
      </c>
      <c r="D3" s="97" t="s">
        <v>454</v>
      </c>
      <c r="E3" s="97" t="s">
        <v>207</v>
      </c>
      <c r="F3" s="1359" t="s">
        <v>25</v>
      </c>
    </row>
    <row r="4" spans="1:9" s="487" customFormat="1" ht="24" customHeight="1">
      <c r="A4" s="1361">
        <v>1981</v>
      </c>
      <c r="B4" s="1362">
        <v>3.1</v>
      </c>
      <c r="C4" s="1362">
        <v>0</v>
      </c>
      <c r="D4" s="1362"/>
      <c r="E4" s="1362">
        <v>1.9</v>
      </c>
      <c r="F4" s="1363">
        <v>5</v>
      </c>
      <c r="G4" s="1364"/>
      <c r="H4" s="1396"/>
      <c r="I4" s="1364"/>
    </row>
    <row r="5" spans="1:9" s="487" customFormat="1" ht="24" customHeight="1">
      <c r="A5" s="1361">
        <v>1982</v>
      </c>
      <c r="B5" s="1362">
        <v>3</v>
      </c>
      <c r="C5" s="1362">
        <v>1</v>
      </c>
      <c r="D5" s="1362"/>
      <c r="E5" s="1362">
        <v>1</v>
      </c>
      <c r="F5" s="1363">
        <v>5</v>
      </c>
      <c r="G5" s="1364"/>
      <c r="H5" s="1396"/>
      <c r="I5" s="1364"/>
    </row>
    <row r="6" spans="1:9" s="487" customFormat="1" ht="24" customHeight="1">
      <c r="A6" s="1361">
        <v>1983</v>
      </c>
      <c r="B6" s="1362">
        <v>3.5</v>
      </c>
      <c r="C6" s="1362">
        <v>0</v>
      </c>
      <c r="D6" s="1362"/>
      <c r="E6" s="1362">
        <v>2.2000000000000002</v>
      </c>
      <c r="F6" s="1363">
        <v>5.7</v>
      </c>
      <c r="G6" s="1364"/>
      <c r="H6" s="1396"/>
      <c r="I6" s="1364"/>
    </row>
    <row r="7" spans="1:9" s="487" customFormat="1" ht="24" customHeight="1">
      <c r="A7" s="1361">
        <v>1984</v>
      </c>
      <c r="B7" s="1362">
        <v>2.9</v>
      </c>
      <c r="C7" s="1362">
        <v>0.2</v>
      </c>
      <c r="D7" s="1362"/>
      <c r="E7" s="1362">
        <v>2.4</v>
      </c>
      <c r="F7" s="1363">
        <v>5.5</v>
      </c>
      <c r="G7" s="1364"/>
      <c r="H7" s="1396"/>
      <c r="I7" s="1364"/>
    </row>
    <row r="8" spans="1:9" s="487" customFormat="1" ht="24" customHeight="1">
      <c r="A8" s="1361">
        <v>1985</v>
      </c>
      <c r="B8" s="1362">
        <v>3.4999999999999996</v>
      </c>
      <c r="C8" s="1362">
        <v>0.4</v>
      </c>
      <c r="D8" s="1362"/>
      <c r="E8" s="1362">
        <v>2.7</v>
      </c>
      <c r="F8" s="1363">
        <v>6.6</v>
      </c>
      <c r="G8" s="1364"/>
      <c r="H8" s="1396"/>
      <c r="I8" s="1364"/>
    </row>
    <row r="9" spans="1:9" s="487" customFormat="1" ht="24" customHeight="1">
      <c r="A9" s="1361">
        <v>1986</v>
      </c>
      <c r="B9" s="1362">
        <v>2.7</v>
      </c>
      <c r="C9" s="1362">
        <v>0.4</v>
      </c>
      <c r="D9" s="1362"/>
      <c r="E9" s="1362">
        <v>3.7</v>
      </c>
      <c r="F9" s="1363">
        <v>6.8000000000000007</v>
      </c>
      <c r="G9" s="1364"/>
      <c r="H9" s="1396"/>
      <c r="I9" s="1364"/>
    </row>
    <row r="10" spans="1:9" s="487" customFormat="1" ht="24" customHeight="1">
      <c r="A10" s="1361">
        <v>1987</v>
      </c>
      <c r="B10" s="1362">
        <v>4.1999999999999993</v>
      </c>
      <c r="C10" s="1362">
        <v>0</v>
      </c>
      <c r="D10" s="1362"/>
      <c r="E10" s="1362">
        <v>4</v>
      </c>
      <c r="F10" s="1363">
        <v>8.1999999999999993</v>
      </c>
      <c r="G10" s="1364"/>
      <c r="H10" s="1396"/>
      <c r="I10" s="1364"/>
    </row>
    <row r="11" spans="1:9" s="487" customFormat="1" ht="24" customHeight="1">
      <c r="A11" s="1361">
        <v>1988</v>
      </c>
      <c r="B11" s="1362">
        <v>4.5</v>
      </c>
      <c r="C11" s="1362">
        <v>0.4</v>
      </c>
      <c r="D11" s="1362"/>
      <c r="E11" s="1362">
        <v>5.0999999999999996</v>
      </c>
      <c r="F11" s="1363">
        <v>10</v>
      </c>
      <c r="G11" s="1364"/>
      <c r="H11" s="1396"/>
      <c r="I11" s="1364"/>
    </row>
    <row r="12" spans="1:9" s="487" customFormat="1" ht="24" customHeight="1">
      <c r="A12" s="1361">
        <v>1989</v>
      </c>
      <c r="B12" s="1362">
        <v>4.2000000000000011</v>
      </c>
      <c r="C12" s="1362">
        <v>0.6</v>
      </c>
      <c r="D12" s="1362"/>
      <c r="E12" s="1362">
        <v>8</v>
      </c>
      <c r="F12" s="1363">
        <v>12.8</v>
      </c>
      <c r="G12" s="1364"/>
      <c r="H12" s="1396"/>
      <c r="I12" s="1364"/>
    </row>
    <row r="13" spans="1:9" s="487" customFormat="1" ht="24" customHeight="1">
      <c r="A13" s="1361">
        <v>1990</v>
      </c>
      <c r="B13" s="1362">
        <v>3.4000000000000004</v>
      </c>
      <c r="C13" s="1362">
        <v>0.8</v>
      </c>
      <c r="D13" s="1362"/>
      <c r="E13" s="1362">
        <v>12.1</v>
      </c>
      <c r="F13" s="1363">
        <v>16.3</v>
      </c>
      <c r="G13" s="1364"/>
      <c r="H13" s="1396"/>
      <c r="I13" s="1364"/>
    </row>
    <row r="14" spans="1:9" s="487" customFormat="1" ht="24" customHeight="1">
      <c r="A14" s="1361">
        <v>1991</v>
      </c>
      <c r="B14" s="1362">
        <v>3.3000000000000007</v>
      </c>
      <c r="C14" s="1362">
        <v>1.4</v>
      </c>
      <c r="D14" s="1362"/>
      <c r="E14" s="1362">
        <v>18.399999999999999</v>
      </c>
      <c r="F14" s="1363">
        <v>23.099999999999998</v>
      </c>
      <c r="G14" s="1364"/>
      <c r="H14" s="1396"/>
      <c r="I14" s="1364"/>
    </row>
    <row r="15" spans="1:9" s="487" customFormat="1" ht="24" customHeight="1">
      <c r="A15" s="1361">
        <v>1992</v>
      </c>
      <c r="B15" s="1362">
        <v>3.1999999999999993</v>
      </c>
      <c r="C15" s="1362">
        <v>1.8</v>
      </c>
      <c r="D15" s="1362"/>
      <c r="E15" s="1362">
        <v>26.2</v>
      </c>
      <c r="F15" s="1363">
        <v>31.2</v>
      </c>
      <c r="G15" s="1364"/>
      <c r="H15" s="1396"/>
      <c r="I15" s="1364"/>
    </row>
    <row r="16" spans="1:9" s="487" customFormat="1" ht="24" customHeight="1">
      <c r="A16" s="1361">
        <v>1993</v>
      </c>
      <c r="B16" s="1362">
        <v>3.6000000000000014</v>
      </c>
      <c r="C16" s="1362">
        <v>2.1</v>
      </c>
      <c r="D16" s="1362"/>
      <c r="E16" s="1362">
        <v>41.8</v>
      </c>
      <c r="F16" s="1363">
        <v>47.5</v>
      </c>
      <c r="G16" s="1364"/>
      <c r="H16" s="1396"/>
      <c r="I16" s="1364"/>
    </row>
    <row r="17" spans="1:9" s="487" customFormat="1" ht="24" customHeight="1">
      <c r="A17" s="1361">
        <v>1994</v>
      </c>
      <c r="B17" s="1362">
        <v>3.1999999999999957</v>
      </c>
      <c r="C17" s="1362">
        <v>2.1</v>
      </c>
      <c r="D17" s="1362"/>
      <c r="E17" s="1362">
        <v>61</v>
      </c>
      <c r="F17" s="1363">
        <v>66.3</v>
      </c>
      <c r="G17" s="1364"/>
      <c r="H17" s="1396"/>
      <c r="I17" s="1364"/>
    </row>
    <row r="18" spans="1:9" s="487" customFormat="1" ht="24" customHeight="1">
      <c r="A18" s="1361">
        <v>1995</v>
      </c>
      <c r="B18" s="1362">
        <v>3.1999999999999886</v>
      </c>
      <c r="C18" s="1362">
        <v>2.1</v>
      </c>
      <c r="D18" s="1362"/>
      <c r="E18" s="1362">
        <v>175.1</v>
      </c>
      <c r="F18" s="1363">
        <v>180.39999999999998</v>
      </c>
      <c r="G18" s="1364"/>
      <c r="H18" s="1396"/>
      <c r="I18" s="1364"/>
    </row>
    <row r="19" spans="1:9" s="487" customFormat="1" ht="24" customHeight="1">
      <c r="A19" s="1361">
        <v>1996</v>
      </c>
      <c r="B19" s="1362">
        <v>3</v>
      </c>
      <c r="C19" s="1362">
        <v>3</v>
      </c>
      <c r="D19" s="1362"/>
      <c r="E19" s="1362">
        <v>279.8</v>
      </c>
      <c r="F19" s="1363">
        <v>285.8</v>
      </c>
      <c r="G19" s="1364"/>
      <c r="H19" s="1396"/>
      <c r="I19" s="1364"/>
    </row>
    <row r="20" spans="1:9" s="487" customFormat="1" ht="24" customHeight="1">
      <c r="A20" s="1361">
        <v>1997</v>
      </c>
      <c r="B20" s="1362">
        <v>2.8000000000000114</v>
      </c>
      <c r="C20" s="1362">
        <v>2.8</v>
      </c>
      <c r="D20" s="1362"/>
      <c r="E20" s="1362">
        <v>276.3</v>
      </c>
      <c r="F20" s="1363">
        <v>281.90000000000003</v>
      </c>
      <c r="G20" s="1364"/>
      <c r="H20" s="1396"/>
      <c r="I20" s="1364"/>
    </row>
    <row r="21" spans="1:9" s="487" customFormat="1" ht="24" customHeight="1">
      <c r="A21" s="1361">
        <v>1998</v>
      </c>
      <c r="B21" s="1362">
        <v>2.6999999999999886</v>
      </c>
      <c r="C21" s="1362">
        <v>3.1</v>
      </c>
      <c r="D21" s="1362"/>
      <c r="E21" s="1362">
        <v>256.8</v>
      </c>
      <c r="F21" s="1363">
        <v>262.60000000000002</v>
      </c>
      <c r="G21" s="1364"/>
      <c r="H21" s="1396"/>
      <c r="I21" s="1364"/>
    </row>
    <row r="22" spans="1:9" s="487" customFormat="1" ht="24" customHeight="1">
      <c r="A22" s="1361">
        <v>1999</v>
      </c>
      <c r="B22" s="1362">
        <v>2.3999999999999773</v>
      </c>
      <c r="C22" s="1362">
        <v>3.1</v>
      </c>
      <c r="D22" s="1362"/>
      <c r="E22" s="1362">
        <v>294.5</v>
      </c>
      <c r="F22" s="1363">
        <v>300</v>
      </c>
      <c r="G22" s="1364"/>
      <c r="H22" s="1396"/>
      <c r="I22" s="1364"/>
    </row>
    <row r="23" spans="1:9" s="487" customFormat="1" ht="24" customHeight="1">
      <c r="A23" s="1361">
        <v>2000</v>
      </c>
      <c r="B23" s="1362">
        <v>2.1000000000000227</v>
      </c>
      <c r="C23" s="1362">
        <v>4.0999999999999996</v>
      </c>
      <c r="D23" s="1362"/>
      <c r="E23" s="1362">
        <v>466.1</v>
      </c>
      <c r="F23" s="1363">
        <v>472.30000000000007</v>
      </c>
      <c r="G23" s="1364"/>
      <c r="H23" s="1396"/>
      <c r="I23" s="1364"/>
    </row>
    <row r="24" spans="1:9" s="487" customFormat="1" ht="24" customHeight="1">
      <c r="A24" s="1361">
        <v>2001</v>
      </c>
      <c r="B24" s="1362">
        <v>8.2999999999999545</v>
      </c>
      <c r="C24" s="1362">
        <v>5.8</v>
      </c>
      <c r="D24" s="1362"/>
      <c r="E24" s="1362">
        <v>648.4</v>
      </c>
      <c r="F24" s="1363">
        <v>662.49999999999989</v>
      </c>
      <c r="G24" s="1364"/>
      <c r="H24" s="1396"/>
      <c r="I24" s="1364"/>
    </row>
    <row r="25" spans="1:9" s="487" customFormat="1" ht="24" customHeight="1">
      <c r="A25" s="1361">
        <v>2002</v>
      </c>
      <c r="B25" s="1362">
        <v>12.700000000000045</v>
      </c>
      <c r="C25" s="1362">
        <v>3.5</v>
      </c>
      <c r="D25" s="1362"/>
      <c r="E25" s="1362">
        <v>748.7</v>
      </c>
      <c r="F25" s="1363">
        <v>764.90000000000009</v>
      </c>
      <c r="G25" s="1364"/>
      <c r="H25" s="1396"/>
      <c r="I25" s="1364"/>
    </row>
    <row r="26" spans="1:9" s="487" customFormat="1" ht="24" customHeight="1">
      <c r="A26" s="1361">
        <v>2003</v>
      </c>
      <c r="B26" s="1362">
        <v>25.200000000000045</v>
      </c>
      <c r="C26" s="1362">
        <v>8.4</v>
      </c>
      <c r="D26" s="1362"/>
      <c r="E26" s="1362">
        <v>1325.7</v>
      </c>
      <c r="F26" s="1363">
        <v>1359.3000000000002</v>
      </c>
      <c r="G26" s="1364"/>
      <c r="H26" s="1396"/>
      <c r="I26" s="1364"/>
    </row>
    <row r="27" spans="1:9" s="487" customFormat="1" ht="24" customHeight="1">
      <c r="A27" s="1361">
        <v>2004</v>
      </c>
      <c r="B27" s="1362">
        <v>178.09999999999991</v>
      </c>
      <c r="C27" s="1362">
        <v>7.9</v>
      </c>
      <c r="D27" s="1362"/>
      <c r="E27" s="1362">
        <v>1926.5</v>
      </c>
      <c r="F27" s="1363">
        <v>2112.5</v>
      </c>
      <c r="G27" s="1364"/>
      <c r="H27" s="1396"/>
      <c r="I27" s="1364"/>
    </row>
    <row r="28" spans="1:9" s="487" customFormat="1" ht="24" customHeight="1">
      <c r="A28" s="1361">
        <v>2005</v>
      </c>
      <c r="B28" s="1362">
        <v>366.73</v>
      </c>
      <c r="C28" s="1362">
        <v>9.83</v>
      </c>
      <c r="D28" s="1362"/>
      <c r="E28" s="1362">
        <v>2523.5</v>
      </c>
      <c r="F28" s="1363">
        <v>2900.06</v>
      </c>
      <c r="G28" s="1364"/>
      <c r="H28" s="1396"/>
      <c r="I28" s="1364"/>
    </row>
    <row r="29" spans="1:9" s="487" customFormat="1" ht="24" customHeight="1">
      <c r="A29" s="1361">
        <v>2006</v>
      </c>
      <c r="B29" s="1362">
        <v>890.27580624520033</v>
      </c>
      <c r="C29" s="1362">
        <v>3.49</v>
      </c>
      <c r="D29" s="1362"/>
      <c r="E29" s="1362">
        <v>4227.1341937547995</v>
      </c>
      <c r="F29" s="1363">
        <v>5120.8999999999996</v>
      </c>
      <c r="G29" s="1364"/>
      <c r="H29" s="1396"/>
      <c r="I29" s="1364"/>
    </row>
    <row r="30" spans="1:9" s="487" customFormat="1" ht="24" customHeight="1">
      <c r="A30" s="1361">
        <v>2007</v>
      </c>
      <c r="B30" s="1362">
        <v>2984.4170157750013</v>
      </c>
      <c r="C30" s="1362">
        <v>16.98</v>
      </c>
      <c r="D30" s="1362"/>
      <c r="E30" s="1362">
        <v>10180.292984225</v>
      </c>
      <c r="F30" s="1363">
        <v>13181.69</v>
      </c>
      <c r="G30" s="1364"/>
      <c r="H30" s="1396"/>
      <c r="I30" s="1364"/>
    </row>
    <row r="31" spans="1:9" s="487" customFormat="1" ht="24" customHeight="1">
      <c r="A31" s="1361">
        <v>2008</v>
      </c>
      <c r="B31" s="1362">
        <v>2589.1064989915994</v>
      </c>
      <c r="C31" s="1362">
        <v>16.41</v>
      </c>
      <c r="D31" s="1362"/>
      <c r="E31" s="1362">
        <v>6957.4535010084001</v>
      </c>
      <c r="F31" s="1363">
        <v>9562.9699999999993</v>
      </c>
      <c r="G31" s="1364"/>
      <c r="H31" s="1396"/>
      <c r="I31" s="1364"/>
    </row>
    <row r="32" spans="1:9" s="487" customFormat="1" ht="24" customHeight="1">
      <c r="A32" s="1361">
        <v>2009</v>
      </c>
      <c r="B32" s="1362">
        <v>2031.3999999999996</v>
      </c>
      <c r="C32" s="1362">
        <v>10.050000000000001</v>
      </c>
      <c r="D32" s="1362"/>
      <c r="E32" s="1362">
        <v>4989.3900000000003</v>
      </c>
      <c r="F32" s="1363">
        <v>7030.84</v>
      </c>
      <c r="G32" s="1364"/>
      <c r="H32" s="1396"/>
      <c r="I32" s="1364"/>
    </row>
    <row r="33" spans="1:698" s="487" customFormat="1" ht="24" customHeight="1">
      <c r="A33" s="1361">
        <v>2010</v>
      </c>
      <c r="B33" s="1362">
        <v>1948.0877753583791</v>
      </c>
      <c r="C33" s="1362">
        <v>56.37</v>
      </c>
      <c r="D33" s="1362"/>
      <c r="E33" s="1362">
        <v>7913.7522246416202</v>
      </c>
      <c r="F33" s="1363">
        <v>9918.2099999999991</v>
      </c>
      <c r="G33" s="1364"/>
      <c r="H33" s="1396"/>
      <c r="I33" s="1364"/>
    </row>
    <row r="34" spans="1:698" s="487" customFormat="1" ht="24" customHeight="1">
      <c r="A34" s="1361">
        <v>2011</v>
      </c>
      <c r="B34" s="1362">
        <v>2400.4851498420003</v>
      </c>
      <c r="C34" s="1362">
        <v>1341.2916101579999</v>
      </c>
      <c r="D34" s="1362">
        <v>0.98799999999999999</v>
      </c>
      <c r="E34" s="1362">
        <v>6532.58</v>
      </c>
      <c r="F34" s="1363">
        <v>10275.34476</v>
      </c>
      <c r="G34" s="1364"/>
      <c r="H34" s="1396"/>
      <c r="I34" s="1364"/>
    </row>
    <row r="35" spans="1:698" s="487" customFormat="1" ht="24" customHeight="1">
      <c r="A35" s="1361">
        <v>2012</v>
      </c>
      <c r="B35" s="1362">
        <v>4425.0494501644007</v>
      </c>
      <c r="C35" s="1362">
        <v>1400.433626857</v>
      </c>
      <c r="D35" s="1362">
        <v>1.0127999999999999</v>
      </c>
      <c r="E35" s="1362">
        <v>8974.4485199999999</v>
      </c>
      <c r="F35" s="1363">
        <v>14800.9443970214</v>
      </c>
      <c r="G35" s="1364"/>
      <c r="H35" s="1396"/>
      <c r="I35" s="1364"/>
    </row>
    <row r="36" spans="1:698" s="487" customFormat="1" ht="24" customHeight="1">
      <c r="A36" s="1361">
        <v>2013</v>
      </c>
      <c r="B36" s="1365">
        <v>4457.1399504936417</v>
      </c>
      <c r="C36" s="1362">
        <v>1393.9981859693</v>
      </c>
      <c r="D36" s="1362">
        <v>0.28005000000000002</v>
      </c>
      <c r="E36" s="1362">
        <v>13226</v>
      </c>
      <c r="F36" s="1363">
        <v>19077.418186462943</v>
      </c>
      <c r="G36" s="1364"/>
      <c r="H36" s="1396"/>
      <c r="I36" s="1364"/>
    </row>
    <row r="37" spans="1:698" s="487" customFormat="1" ht="24" customHeight="1">
      <c r="A37" s="1361">
        <v>2014</v>
      </c>
      <c r="B37" s="1365">
        <v>5247.9632682850806</v>
      </c>
      <c r="C37" s="1362">
        <v>144.95790023750001</v>
      </c>
      <c r="D37" s="1362">
        <v>4.5203579999999999</v>
      </c>
      <c r="E37" s="1362">
        <v>11477.6611744865</v>
      </c>
      <c r="F37" s="1363">
        <v>16875.10270100908</v>
      </c>
      <c r="G37" s="1364"/>
      <c r="H37" s="1396"/>
      <c r="I37" s="1364"/>
    </row>
    <row r="38" spans="1:698" s="487" customFormat="1" ht="24" customHeight="1">
      <c r="A38" s="1361">
        <v>2015</v>
      </c>
      <c r="B38" s="1362">
        <v>6942.8737994709627</v>
      </c>
      <c r="C38" s="1362">
        <v>205.89</v>
      </c>
      <c r="D38" s="1362">
        <v>4.0186481584499996</v>
      </c>
      <c r="E38" s="1362">
        <v>9850.61</v>
      </c>
      <c r="F38" s="1363">
        <v>17003.392447629412</v>
      </c>
      <c r="G38" s="1364"/>
      <c r="H38" s="1396"/>
      <c r="I38" s="1364"/>
    </row>
    <row r="39" spans="1:698" s="1706" customFormat="1" ht="24" customHeight="1" thickBot="1">
      <c r="A39" s="1366">
        <v>2016</v>
      </c>
      <c r="B39" s="1365">
        <v>6652.0349417424313</v>
      </c>
      <c r="C39" s="1362">
        <v>281.97300000000001</v>
      </c>
      <c r="D39" s="1362">
        <v>4.7986511251400001</v>
      </c>
      <c r="E39" s="1362">
        <v>9246.9228199999998</v>
      </c>
      <c r="F39" s="1363">
        <v>16185.729412867571</v>
      </c>
      <c r="G39" s="1364"/>
      <c r="H39" s="1396"/>
      <c r="I39" s="1364"/>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c r="IP39" s="487"/>
      <c r="IQ39" s="487"/>
      <c r="IR39" s="487"/>
      <c r="IS39" s="487"/>
      <c r="IT39" s="487"/>
      <c r="IU39" s="487"/>
      <c r="IV39" s="487"/>
      <c r="IW39" s="487"/>
      <c r="IX39" s="487"/>
      <c r="IY39" s="487"/>
      <c r="IZ39" s="487"/>
      <c r="JA39" s="487"/>
      <c r="JB39" s="487"/>
      <c r="JC39" s="487"/>
      <c r="JD39" s="487"/>
      <c r="JE39" s="487"/>
      <c r="JF39" s="487"/>
      <c r="JG39" s="487"/>
      <c r="JH39" s="487"/>
      <c r="JI39" s="487"/>
      <c r="JJ39" s="487"/>
      <c r="JK39" s="487"/>
      <c r="JL39" s="487"/>
      <c r="JM39" s="487"/>
      <c r="JN39" s="487"/>
      <c r="JO39" s="487"/>
      <c r="JP39" s="487"/>
      <c r="JQ39" s="487"/>
      <c r="JR39" s="487"/>
      <c r="JS39" s="487"/>
      <c r="JT39" s="487"/>
      <c r="JU39" s="487"/>
      <c r="JV39" s="487"/>
      <c r="JW39" s="487"/>
      <c r="JX39" s="487"/>
      <c r="JY39" s="487"/>
      <c r="JZ39" s="487"/>
      <c r="KA39" s="487"/>
      <c r="KB39" s="487"/>
      <c r="KC39" s="487"/>
      <c r="KD39" s="487"/>
      <c r="KE39" s="487"/>
      <c r="KF39" s="487"/>
      <c r="KG39" s="487"/>
      <c r="KH39" s="487"/>
      <c r="KI39" s="487"/>
      <c r="KJ39" s="487"/>
      <c r="KK39" s="487"/>
      <c r="KL39" s="487"/>
      <c r="KM39" s="487"/>
      <c r="KN39" s="487"/>
      <c r="KO39" s="487"/>
      <c r="KP39" s="487"/>
      <c r="KQ39" s="487"/>
      <c r="KR39" s="487"/>
      <c r="KS39" s="487"/>
      <c r="KT39" s="487"/>
      <c r="KU39" s="487"/>
      <c r="KV39" s="487"/>
      <c r="KW39" s="487"/>
      <c r="KX39" s="487"/>
      <c r="KY39" s="487"/>
      <c r="KZ39" s="487"/>
      <c r="LA39" s="487"/>
      <c r="LB39" s="487"/>
      <c r="LC39" s="487"/>
      <c r="LD39" s="487"/>
      <c r="LE39" s="487"/>
      <c r="LF39" s="487"/>
      <c r="LG39" s="487"/>
      <c r="LH39" s="487"/>
      <c r="LI39" s="487"/>
      <c r="LJ39" s="487"/>
      <c r="LK39" s="487"/>
      <c r="LL39" s="487"/>
      <c r="LM39" s="487"/>
      <c r="LN39" s="487"/>
      <c r="LO39" s="487"/>
      <c r="LP39" s="487"/>
      <c r="LQ39" s="487"/>
      <c r="LR39" s="487"/>
      <c r="LS39" s="487"/>
      <c r="LT39" s="487"/>
      <c r="LU39" s="487"/>
      <c r="LV39" s="487"/>
      <c r="LW39" s="487"/>
      <c r="LX39" s="487"/>
      <c r="LY39" s="487"/>
      <c r="LZ39" s="487"/>
      <c r="MA39" s="487"/>
      <c r="MB39" s="487"/>
      <c r="MC39" s="487"/>
      <c r="MD39" s="487"/>
      <c r="ME39" s="487"/>
      <c r="MF39" s="487"/>
      <c r="MG39" s="487"/>
      <c r="MH39" s="487"/>
      <c r="MI39" s="487"/>
      <c r="MJ39" s="487"/>
      <c r="MK39" s="487"/>
      <c r="ML39" s="487"/>
      <c r="MM39" s="487"/>
      <c r="MN39" s="487"/>
      <c r="MO39" s="487"/>
      <c r="MP39" s="487"/>
      <c r="MQ39" s="487"/>
      <c r="MR39" s="487"/>
      <c r="MS39" s="487"/>
      <c r="MT39" s="487"/>
      <c r="MU39" s="487"/>
      <c r="MV39" s="487"/>
      <c r="MW39" s="487"/>
      <c r="MX39" s="487"/>
      <c r="MY39" s="487"/>
      <c r="MZ39" s="487"/>
      <c r="NA39" s="487"/>
      <c r="NB39" s="487"/>
      <c r="NC39" s="487"/>
      <c r="ND39" s="487"/>
      <c r="NE39" s="487"/>
      <c r="NF39" s="487"/>
      <c r="NG39" s="487"/>
      <c r="NH39" s="487"/>
      <c r="NI39" s="487"/>
      <c r="NJ39" s="487"/>
      <c r="NK39" s="487"/>
      <c r="NL39" s="487"/>
      <c r="NM39" s="487"/>
      <c r="NN39" s="487"/>
      <c r="NO39" s="487"/>
      <c r="NP39" s="487"/>
      <c r="NQ39" s="487"/>
      <c r="NR39" s="487"/>
      <c r="NS39" s="487"/>
      <c r="NT39" s="487"/>
      <c r="NU39" s="487"/>
      <c r="NV39" s="487"/>
      <c r="NW39" s="487"/>
      <c r="NX39" s="487"/>
      <c r="NY39" s="487"/>
      <c r="NZ39" s="487"/>
      <c r="OA39" s="487"/>
      <c r="OB39" s="487"/>
      <c r="OC39" s="487"/>
      <c r="OD39" s="487"/>
      <c r="OE39" s="487"/>
      <c r="OF39" s="487"/>
      <c r="OG39" s="487"/>
      <c r="OH39" s="487"/>
      <c r="OI39" s="487"/>
      <c r="OJ39" s="487"/>
      <c r="OK39" s="487"/>
      <c r="OL39" s="487"/>
      <c r="OM39" s="487"/>
      <c r="ON39" s="487"/>
      <c r="OO39" s="487"/>
      <c r="OP39" s="487"/>
      <c r="OQ39" s="487"/>
      <c r="OR39" s="487"/>
      <c r="OS39" s="487"/>
      <c r="OT39" s="487"/>
      <c r="OU39" s="487"/>
      <c r="OV39" s="487"/>
      <c r="OW39" s="487"/>
      <c r="OX39" s="487"/>
      <c r="OY39" s="487"/>
      <c r="OZ39" s="487"/>
      <c r="PA39" s="487"/>
      <c r="PB39" s="487"/>
      <c r="PC39" s="487"/>
      <c r="PD39" s="487"/>
      <c r="PE39" s="487"/>
      <c r="PF39" s="487"/>
      <c r="PG39" s="487"/>
      <c r="PH39" s="487"/>
      <c r="PI39" s="487"/>
      <c r="PJ39" s="487"/>
      <c r="PK39" s="487"/>
      <c r="PL39" s="487"/>
      <c r="PM39" s="487"/>
      <c r="PN39" s="487"/>
      <c r="PO39" s="487"/>
      <c r="PP39" s="487"/>
      <c r="PQ39" s="487"/>
      <c r="PR39" s="487"/>
      <c r="PS39" s="487"/>
      <c r="PT39" s="487"/>
      <c r="PU39" s="487"/>
      <c r="PV39" s="487"/>
      <c r="PW39" s="487"/>
      <c r="PX39" s="487"/>
      <c r="PY39" s="487"/>
      <c r="PZ39" s="487"/>
      <c r="QA39" s="487"/>
      <c r="QB39" s="487"/>
      <c r="QC39" s="487"/>
      <c r="QD39" s="487"/>
      <c r="QE39" s="487"/>
      <c r="QF39" s="487"/>
      <c r="QG39" s="487"/>
      <c r="QH39" s="487"/>
      <c r="QI39" s="487"/>
      <c r="QJ39" s="487"/>
      <c r="QK39" s="487"/>
      <c r="QL39" s="487"/>
      <c r="QM39" s="487"/>
      <c r="QN39" s="487"/>
      <c r="QO39" s="487"/>
      <c r="QP39" s="487"/>
      <c r="QQ39" s="487"/>
      <c r="QR39" s="487"/>
      <c r="QS39" s="487"/>
      <c r="QT39" s="487"/>
      <c r="QU39" s="487"/>
      <c r="QV39" s="487"/>
      <c r="QW39" s="487"/>
      <c r="QX39" s="487"/>
      <c r="QY39" s="487"/>
      <c r="QZ39" s="487"/>
      <c r="RA39" s="487"/>
      <c r="RB39" s="487"/>
      <c r="RC39" s="487"/>
      <c r="RD39" s="487"/>
      <c r="RE39" s="487"/>
      <c r="RF39" s="487"/>
      <c r="RG39" s="487"/>
      <c r="RH39" s="487"/>
      <c r="RI39" s="487"/>
      <c r="RJ39" s="487"/>
      <c r="RK39" s="487"/>
      <c r="RL39" s="487"/>
      <c r="RM39" s="487"/>
      <c r="RN39" s="487"/>
      <c r="RO39" s="487"/>
      <c r="RP39" s="487"/>
      <c r="RQ39" s="487"/>
      <c r="RR39" s="487"/>
      <c r="RS39" s="487"/>
      <c r="RT39" s="487"/>
      <c r="RU39" s="487"/>
      <c r="RV39" s="487"/>
      <c r="RW39" s="487"/>
      <c r="RX39" s="487"/>
      <c r="RY39" s="487"/>
      <c r="RZ39" s="487"/>
      <c r="SA39" s="487"/>
      <c r="SB39" s="487"/>
      <c r="SC39" s="487"/>
      <c r="SD39" s="487"/>
      <c r="SE39" s="487"/>
      <c r="SF39" s="487"/>
      <c r="SG39" s="487"/>
      <c r="SH39" s="487"/>
      <c r="SI39" s="487"/>
      <c r="SJ39" s="487"/>
      <c r="SK39" s="487"/>
      <c r="SL39" s="487"/>
      <c r="SM39" s="487"/>
      <c r="SN39" s="487"/>
      <c r="SO39" s="487"/>
      <c r="SP39" s="487"/>
      <c r="SQ39" s="487"/>
      <c r="SR39" s="487"/>
      <c r="SS39" s="487"/>
      <c r="ST39" s="487"/>
      <c r="SU39" s="487"/>
      <c r="SV39" s="487"/>
      <c r="SW39" s="487"/>
      <c r="SX39" s="487"/>
      <c r="SY39" s="487"/>
      <c r="SZ39" s="487"/>
      <c r="TA39" s="487"/>
      <c r="TB39" s="487"/>
      <c r="TC39" s="487"/>
      <c r="TD39" s="487"/>
      <c r="TE39" s="487"/>
      <c r="TF39" s="487"/>
      <c r="TG39" s="487"/>
      <c r="TH39" s="487"/>
      <c r="TI39" s="487"/>
      <c r="TJ39" s="487"/>
      <c r="TK39" s="487"/>
      <c r="TL39" s="487"/>
      <c r="TM39" s="487"/>
      <c r="TN39" s="487"/>
      <c r="TO39" s="487"/>
      <c r="TP39" s="487"/>
      <c r="TQ39" s="487"/>
      <c r="TR39" s="487"/>
      <c r="TS39" s="487"/>
      <c r="TT39" s="487"/>
      <c r="TU39" s="487"/>
      <c r="TV39" s="487"/>
      <c r="TW39" s="487"/>
      <c r="TX39" s="487"/>
      <c r="TY39" s="487"/>
      <c r="TZ39" s="487"/>
      <c r="UA39" s="487"/>
      <c r="UB39" s="487"/>
      <c r="UC39" s="487"/>
      <c r="UD39" s="487"/>
      <c r="UE39" s="487"/>
      <c r="UF39" s="487"/>
      <c r="UG39" s="487"/>
      <c r="UH39" s="487"/>
      <c r="UI39" s="487"/>
      <c r="UJ39" s="487"/>
      <c r="UK39" s="487"/>
      <c r="UL39" s="487"/>
      <c r="UM39" s="487"/>
      <c r="UN39" s="487"/>
      <c r="UO39" s="487"/>
      <c r="UP39" s="487"/>
      <c r="UQ39" s="487"/>
      <c r="UR39" s="487"/>
      <c r="US39" s="487"/>
      <c r="UT39" s="487"/>
      <c r="UU39" s="487"/>
      <c r="UV39" s="487"/>
      <c r="UW39" s="487"/>
      <c r="UX39" s="487"/>
      <c r="UY39" s="487"/>
      <c r="UZ39" s="487"/>
      <c r="VA39" s="487"/>
      <c r="VB39" s="487"/>
      <c r="VC39" s="487"/>
      <c r="VD39" s="487"/>
      <c r="VE39" s="487"/>
      <c r="VF39" s="487"/>
      <c r="VG39" s="487"/>
      <c r="VH39" s="487"/>
      <c r="VI39" s="487"/>
      <c r="VJ39" s="487"/>
      <c r="VK39" s="487"/>
      <c r="VL39" s="487"/>
      <c r="VM39" s="487"/>
      <c r="VN39" s="487"/>
      <c r="VO39" s="487"/>
      <c r="VP39" s="487"/>
      <c r="VQ39" s="487"/>
      <c r="VR39" s="487"/>
      <c r="VS39" s="487"/>
      <c r="VT39" s="487"/>
      <c r="VU39" s="487"/>
      <c r="VV39" s="487"/>
      <c r="VW39" s="487"/>
      <c r="VX39" s="487"/>
      <c r="VY39" s="487"/>
      <c r="VZ39" s="487"/>
      <c r="WA39" s="487"/>
      <c r="WB39" s="487"/>
      <c r="WC39" s="487"/>
      <c r="WD39" s="487"/>
      <c r="WE39" s="487"/>
      <c r="WF39" s="487"/>
      <c r="WG39" s="487"/>
      <c r="WH39" s="487"/>
      <c r="WI39" s="487"/>
      <c r="WJ39" s="487"/>
      <c r="WK39" s="487"/>
      <c r="WL39" s="487"/>
      <c r="WM39" s="487"/>
      <c r="WN39" s="487"/>
      <c r="WO39" s="487"/>
      <c r="WP39" s="487"/>
      <c r="WQ39" s="487"/>
      <c r="WR39" s="487"/>
      <c r="WS39" s="487"/>
      <c r="WT39" s="487"/>
      <c r="WU39" s="487"/>
      <c r="WV39" s="487"/>
      <c r="WW39" s="487"/>
      <c r="WX39" s="487"/>
      <c r="WY39" s="487"/>
      <c r="WZ39" s="487"/>
      <c r="XA39" s="487"/>
      <c r="XB39" s="487"/>
      <c r="XC39" s="487"/>
      <c r="XD39" s="487"/>
      <c r="XE39" s="487"/>
      <c r="XF39" s="487"/>
      <c r="XG39" s="487"/>
      <c r="XH39" s="487"/>
      <c r="XI39" s="487"/>
      <c r="XJ39" s="487"/>
      <c r="XK39" s="487"/>
      <c r="XL39" s="487"/>
      <c r="XM39" s="487"/>
      <c r="XN39" s="487"/>
      <c r="XO39" s="487"/>
      <c r="XP39" s="487"/>
      <c r="XQ39" s="487"/>
      <c r="XR39" s="487"/>
      <c r="XS39" s="487"/>
      <c r="XT39" s="487"/>
      <c r="XU39" s="487"/>
      <c r="XV39" s="487"/>
      <c r="XW39" s="487"/>
      <c r="XX39" s="487"/>
      <c r="XY39" s="487"/>
      <c r="XZ39" s="487"/>
      <c r="YA39" s="487"/>
      <c r="YB39" s="487"/>
      <c r="YC39" s="487"/>
      <c r="YD39" s="487"/>
      <c r="YE39" s="487"/>
      <c r="YF39" s="487"/>
      <c r="YG39" s="487"/>
      <c r="YH39" s="487"/>
      <c r="YI39" s="487"/>
      <c r="YJ39" s="487"/>
      <c r="YK39" s="487"/>
      <c r="YL39" s="487"/>
      <c r="YM39" s="487"/>
      <c r="YN39" s="487"/>
      <c r="YO39" s="487"/>
      <c r="YP39" s="487"/>
      <c r="YQ39" s="487"/>
      <c r="YR39" s="487"/>
      <c r="YS39" s="487"/>
      <c r="YT39" s="487"/>
      <c r="YU39" s="487"/>
      <c r="YV39" s="487"/>
      <c r="YW39" s="487"/>
      <c r="YX39" s="487"/>
      <c r="YY39" s="487"/>
      <c r="YZ39" s="487"/>
      <c r="ZA39" s="487"/>
      <c r="ZB39" s="487"/>
      <c r="ZC39" s="487"/>
      <c r="ZD39" s="487"/>
      <c r="ZE39" s="487"/>
      <c r="ZF39" s="487"/>
      <c r="ZG39" s="487"/>
      <c r="ZH39" s="487"/>
      <c r="ZI39" s="487"/>
      <c r="ZJ39" s="487"/>
      <c r="ZK39" s="487"/>
      <c r="ZL39" s="487"/>
      <c r="ZM39" s="487"/>
      <c r="ZN39" s="487"/>
      <c r="ZO39" s="487"/>
      <c r="ZP39" s="487"/>
      <c r="ZQ39" s="487"/>
      <c r="ZR39" s="487"/>
      <c r="ZS39" s="487"/>
      <c r="ZT39" s="487"/>
      <c r="ZU39" s="487"/>
      <c r="ZV39" s="487"/>
    </row>
    <row r="40" spans="1:698" s="487" customFormat="1" ht="24" customHeight="1">
      <c r="A40" s="1361">
        <v>2017</v>
      </c>
      <c r="B40" s="1362">
        <v>7236.2300000000014</v>
      </c>
      <c r="C40" s="1362">
        <v>276.49822696000001</v>
      </c>
      <c r="D40" s="1362">
        <v>6.6945860247899995</v>
      </c>
      <c r="E40" s="1362">
        <v>13609.474245109501</v>
      </c>
      <c r="F40" s="1363">
        <v>21128.897058094291</v>
      </c>
      <c r="G40" s="1364"/>
      <c r="H40" s="1396"/>
      <c r="I40" s="1364"/>
    </row>
    <row r="41" spans="1:698" s="487" customFormat="1" ht="24" customHeight="1">
      <c r="A41" s="1366">
        <v>2018</v>
      </c>
      <c r="B41" s="1365">
        <v>9920.6273020067802</v>
      </c>
      <c r="C41" s="1362">
        <v>256.56310999999999</v>
      </c>
      <c r="D41" s="1362">
        <v>6.1276516831499999</v>
      </c>
      <c r="E41" s="1362">
        <v>11720.718373698899</v>
      </c>
      <c r="F41" s="1363">
        <v>21904.03643738883</v>
      </c>
      <c r="G41" s="1364"/>
      <c r="H41" s="1396"/>
      <c r="I41" s="1364"/>
    </row>
    <row r="42" spans="1:698" s="487" customFormat="1" ht="24" customHeight="1">
      <c r="A42" s="1361">
        <v>2019</v>
      </c>
      <c r="B42" s="1365">
        <v>12559.229734922801</v>
      </c>
      <c r="C42" s="1367">
        <v>355.81711000000001</v>
      </c>
      <c r="D42" s="1367">
        <v>6.5830623315699999</v>
      </c>
      <c r="E42" s="1367">
        <v>12968.5864133491</v>
      </c>
      <c r="F42" s="1707">
        <v>25890.216320603471</v>
      </c>
      <c r="G42" s="1364"/>
      <c r="H42" s="1396"/>
      <c r="I42" s="1364"/>
    </row>
    <row r="43" spans="1:698" s="487" customFormat="1" ht="24" customHeight="1">
      <c r="A43" s="1366">
        <v>2020</v>
      </c>
      <c r="B43" s="1365">
        <v>16994.138620954101</v>
      </c>
      <c r="C43" s="1362">
        <v>507.75900000000001</v>
      </c>
      <c r="D43" s="1362">
        <v>24.508676287819998</v>
      </c>
      <c r="E43" s="1362">
        <v>21056.759785054503</v>
      </c>
      <c r="F43" s="1707">
        <v>38589.577101647526</v>
      </c>
      <c r="G43" s="554"/>
      <c r="H43" s="1396"/>
      <c r="I43" s="1364"/>
    </row>
    <row r="44" spans="1:698" s="487" customFormat="1" ht="24" customHeight="1" thickBot="1">
      <c r="A44" s="1368">
        <v>2021</v>
      </c>
      <c r="B44" s="1708">
        <v>19026.1025200931</v>
      </c>
      <c r="C44" s="1708">
        <v>718.30200000000002</v>
      </c>
      <c r="D44" s="1708">
        <v>7.3506252638500005</v>
      </c>
      <c r="E44" s="1708">
        <v>22296.836625350501</v>
      </c>
      <c r="F44" s="1709">
        <v>42054.503153843238</v>
      </c>
      <c r="G44" s="554"/>
      <c r="H44" s="1396"/>
      <c r="I44" s="1364"/>
    </row>
    <row r="45" spans="1:698" s="487" customFormat="1" ht="12.65" customHeight="1">
      <c r="A45" s="1450" t="s">
        <v>208</v>
      </c>
      <c r="B45" s="1367"/>
      <c r="C45" s="1367"/>
      <c r="D45" s="1367"/>
      <c r="E45" s="1367"/>
      <c r="F45" s="1367"/>
      <c r="G45" s="1710"/>
      <c r="H45" s="1396"/>
      <c r="I45" s="1364"/>
    </row>
    <row r="46" spans="1:698" s="489" customFormat="1" ht="12.5">
      <c r="A46" s="1450" t="s">
        <v>455</v>
      </c>
      <c r="B46" s="484"/>
      <c r="C46" s="485"/>
      <c r="D46" s="485"/>
      <c r="E46" s="485"/>
      <c r="F46" s="486"/>
      <c r="G46" s="1369"/>
      <c r="H46" s="488"/>
    </row>
    <row r="47" spans="1:698" s="489" customFormat="1" ht="14.5">
      <c r="A47" s="1451" t="s">
        <v>1589</v>
      </c>
      <c r="B47" s="490"/>
      <c r="C47" s="485"/>
      <c r="D47" s="485"/>
      <c r="E47" s="485"/>
      <c r="F47" s="486"/>
      <c r="G47" s="487"/>
      <c r="H47" s="491"/>
    </row>
    <row r="48" spans="1:698" s="489" customFormat="1" ht="14">
      <c r="A48" s="492"/>
      <c r="B48" s="1659"/>
      <c r="C48" s="60"/>
      <c r="D48" s="60"/>
      <c r="E48" s="60"/>
      <c r="F48" s="1660"/>
      <c r="G48" s="487"/>
    </row>
    <row r="49" spans="1:8" s="489" customFormat="1" ht="14">
      <c r="A49" s="493"/>
      <c r="B49" s="1661"/>
      <c r="C49" s="1661"/>
      <c r="D49" s="1661"/>
      <c r="F49" s="1661"/>
      <c r="H49" s="488"/>
    </row>
    <row r="50" spans="1:8" s="489" customFormat="1" ht="14">
      <c r="A50" s="493"/>
      <c r="B50" s="494"/>
      <c r="C50" s="494"/>
      <c r="D50" s="494"/>
      <c r="E50" s="494"/>
      <c r="F50" s="495"/>
      <c r="H50" s="488"/>
    </row>
    <row r="51" spans="1:8">
      <c r="B51" s="496"/>
      <c r="C51" s="496"/>
      <c r="D51" s="496"/>
      <c r="E51" s="494"/>
      <c r="F51" s="497"/>
      <c r="G51" s="489"/>
    </row>
    <row r="52" spans="1:8">
      <c r="B52" s="496"/>
      <c r="C52" s="496"/>
      <c r="D52" s="496"/>
      <c r="E52" s="496"/>
      <c r="F52" s="1661"/>
      <c r="G52" s="489"/>
    </row>
    <row r="53" spans="1:8">
      <c r="B53" s="496"/>
      <c r="C53" s="496"/>
      <c r="D53" s="498"/>
      <c r="E53" s="75"/>
      <c r="F53" s="497"/>
      <c r="G53" s="489"/>
    </row>
    <row r="54" spans="1:8">
      <c r="B54" s="496"/>
      <c r="C54" s="496"/>
      <c r="D54" s="496"/>
      <c r="E54" s="496"/>
      <c r="F54" s="497"/>
      <c r="G54" s="489"/>
    </row>
    <row r="55" spans="1:8">
      <c r="B55" s="496"/>
      <c r="C55" s="496"/>
      <c r="D55" s="496"/>
      <c r="E55" s="496"/>
      <c r="F55" s="497"/>
    </row>
    <row r="56" spans="1:8">
      <c r="B56" s="496"/>
      <c r="C56" s="496"/>
      <c r="D56" s="496"/>
      <c r="E56" s="496"/>
      <c r="F56" s="497"/>
    </row>
    <row r="57" spans="1:8">
      <c r="B57" s="496"/>
      <c r="C57" s="496"/>
      <c r="D57" s="496"/>
      <c r="E57" s="496"/>
      <c r="F57" s="497"/>
    </row>
    <row r="58" spans="1:8">
      <c r="B58" s="496"/>
      <c r="C58" s="496"/>
      <c r="D58" s="496"/>
      <c r="E58" s="496"/>
      <c r="F58" s="497"/>
    </row>
    <row r="59" spans="1:8">
      <c r="B59" s="496"/>
      <c r="C59" s="496"/>
      <c r="D59" s="496"/>
      <c r="E59" s="496"/>
      <c r="F59" s="496"/>
    </row>
    <row r="60" spans="1:8">
      <c r="B60" s="496"/>
      <c r="C60" s="496"/>
      <c r="D60" s="496"/>
      <c r="E60" s="496"/>
      <c r="F60" s="496"/>
    </row>
    <row r="61" spans="1:8">
      <c r="A61" s="493"/>
      <c r="F61" s="476"/>
    </row>
    <row r="62" spans="1:8">
      <c r="A62" s="493"/>
      <c r="F62" s="476"/>
    </row>
    <row r="63" spans="1:8">
      <c r="A63" s="493"/>
      <c r="F63" s="476"/>
    </row>
    <row r="64" spans="1:8">
      <c r="A64" s="493"/>
      <c r="F64" s="476"/>
    </row>
    <row r="65" spans="1:6">
      <c r="A65" s="493"/>
      <c r="F65" s="476"/>
    </row>
    <row r="66" spans="1:6">
      <c r="A66" s="493"/>
      <c r="F66" s="476"/>
    </row>
    <row r="67" spans="1:6">
      <c r="A67" s="493"/>
      <c r="F67" s="476"/>
    </row>
    <row r="68" spans="1:6">
      <c r="A68" s="493"/>
      <c r="F68" s="476"/>
    </row>
  </sheetData>
  <hyperlinks>
    <hyperlink ref="A1" location="Menu!A1" display="Return to Menu" xr:uid="{2D5DD8F7-6CAD-4B33-B0E3-5D6D28F71FC8}"/>
  </hyperlinks>
  <pageMargins left="0.75" right="0.75" top="0.64" bottom="0.75" header="0.62" footer="0"/>
  <pageSetup paperSize="9" scale="67" orientation="portrait" r:id="rId1"/>
  <headerFooter alignWithMargins="0">
    <oddFooter>&amp;L&amp;1#&amp;"Calibri"&amp;10&amp;K0078D7This document is for CBN internal consumption</oddFooter>
  </headerFooter>
  <rowBreaks count="2" manualBreakCount="2">
    <brk id="40" max="5" man="1"/>
    <brk id="54" max="16383" man="1"/>
  </rowBreaks>
  <colBreaks count="1" manualBreakCount="1">
    <brk id="1" max="4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68838-704C-4451-933C-C3A4E994E1ED}">
  <sheetPr>
    <pageSetUpPr fitToPage="1"/>
  </sheetPr>
  <dimension ref="A1:Z52"/>
  <sheetViews>
    <sheetView view="pageBreakPreview" zoomScale="68" zoomScaleNormal="75" zoomScaleSheetLayoutView="68" workbookViewId="0">
      <pane xSplit="1" ySplit="3" topLeftCell="B34" activePane="bottomRight" state="frozen"/>
      <selection activeCell="M10" sqref="M10"/>
      <selection pane="topRight" activeCell="M10" sqref="M10"/>
      <selection pane="bottomLeft" activeCell="M10" sqref="M10"/>
      <selection pane="bottomRight"/>
    </sheetView>
  </sheetViews>
  <sheetFormatPr defaultColWidth="9.1796875" defaultRowHeight="15"/>
  <cols>
    <col min="1" max="1" width="13" style="476" customWidth="1"/>
    <col min="2" max="2" width="14.26953125" style="467" customWidth="1"/>
    <col min="3" max="3" width="13.54296875" style="467" customWidth="1"/>
    <col min="4" max="4" width="13.7265625" style="467" bestFit="1" customWidth="1"/>
    <col min="5" max="5" width="14.54296875" style="467" customWidth="1"/>
    <col min="6" max="6" width="13.7265625" style="467" bestFit="1" customWidth="1"/>
    <col min="7" max="7" width="13.7265625" style="467" customWidth="1"/>
    <col min="8" max="8" width="14.54296875" style="467" customWidth="1"/>
    <col min="9" max="25" width="13.7265625" style="467" bestFit="1" customWidth="1"/>
    <col min="26" max="26" width="10.26953125" style="467" bestFit="1" customWidth="1"/>
    <col min="27" max="32" width="9.1796875" style="467"/>
    <col min="33" max="33" width="11" style="467" customWidth="1"/>
    <col min="34" max="16384" width="9.1796875" style="467"/>
  </cols>
  <sheetData>
    <row r="1" spans="1:26" ht="25">
      <c r="A1" s="795" t="s">
        <v>622</v>
      </c>
      <c r="L1" s="75"/>
    </row>
    <row r="2" spans="1:26" s="501" customFormat="1" ht="18" customHeight="1" thickBot="1">
      <c r="A2" s="499" t="s">
        <v>1515</v>
      </c>
      <c r="B2" s="500"/>
      <c r="C2" s="500"/>
      <c r="D2" s="500"/>
      <c r="E2" s="500"/>
      <c r="F2" s="500"/>
      <c r="G2" s="500"/>
      <c r="H2" s="500"/>
      <c r="I2" s="500"/>
      <c r="J2" s="500"/>
      <c r="K2" s="500"/>
      <c r="L2" s="500"/>
      <c r="M2" s="555"/>
    </row>
    <row r="3" spans="1:26" s="502" customFormat="1" ht="16" customHeight="1" thickBot="1">
      <c r="A3" s="97" t="s">
        <v>209</v>
      </c>
      <c r="B3" s="50" t="s">
        <v>210</v>
      </c>
      <c r="C3" s="50" t="s">
        <v>211</v>
      </c>
      <c r="D3" s="50" t="s">
        <v>1</v>
      </c>
      <c r="E3" s="50" t="s">
        <v>212</v>
      </c>
      <c r="F3" s="50" t="s">
        <v>213</v>
      </c>
      <c r="G3" s="50" t="s">
        <v>2</v>
      </c>
      <c r="H3" s="50" t="s">
        <v>214</v>
      </c>
      <c r="I3" s="50" t="s">
        <v>215</v>
      </c>
      <c r="J3" s="50" t="s">
        <v>3</v>
      </c>
      <c r="K3" s="50" t="s">
        <v>216</v>
      </c>
      <c r="L3" s="50" t="s">
        <v>217</v>
      </c>
      <c r="M3" s="118" t="s">
        <v>4</v>
      </c>
      <c r="O3" s="1397"/>
    </row>
    <row r="4" spans="1:26" s="1371" customFormat="1" ht="16" customHeight="1">
      <c r="A4" s="1370">
        <v>1985</v>
      </c>
      <c r="B4" s="503">
        <v>4.8164972962893895</v>
      </c>
      <c r="C4" s="503">
        <v>4.8554447137796011</v>
      </c>
      <c r="D4" s="503">
        <v>4.9073746037665487</v>
      </c>
      <c r="E4" s="503">
        <v>5.002579402075952</v>
      </c>
      <c r="F4" s="503">
        <v>5.0415268195661627</v>
      </c>
      <c r="G4" s="503">
        <v>5.0328718379016717</v>
      </c>
      <c r="H4" s="503">
        <v>5.0718192553918824</v>
      </c>
      <c r="I4" s="503">
        <v>5.0631642737273914</v>
      </c>
      <c r="J4" s="503">
        <v>5.0588367828951455</v>
      </c>
      <c r="K4" s="503">
        <v>5.1540415812045488</v>
      </c>
      <c r="L4" s="503">
        <v>5.3920535769780589</v>
      </c>
      <c r="M4" s="504">
        <v>5.5088958294486909</v>
      </c>
      <c r="N4" s="503"/>
      <c r="O4" s="503"/>
      <c r="P4" s="1398"/>
      <c r="Q4" s="503"/>
      <c r="R4" s="503"/>
      <c r="S4" s="503"/>
      <c r="T4" s="503"/>
      <c r="U4" s="503"/>
      <c r="V4" s="503"/>
      <c r="W4" s="503"/>
      <c r="X4" s="503"/>
      <c r="Y4" s="503"/>
      <c r="Z4" s="503"/>
    </row>
    <row r="5" spans="1:26" s="1371" customFormat="1" ht="16" customHeight="1">
      <c r="A5" s="1370">
        <v>1986</v>
      </c>
      <c r="B5" s="503">
        <v>5.8248026602026224</v>
      </c>
      <c r="C5" s="503">
        <v>6.0455046926471496</v>
      </c>
      <c r="D5" s="503">
        <v>6.0931070918018522</v>
      </c>
      <c r="E5" s="503">
        <v>6.3267915967431154</v>
      </c>
      <c r="F5" s="503">
        <v>6.2402417800982031</v>
      </c>
      <c r="G5" s="503">
        <v>6.3787214867300639</v>
      </c>
      <c r="H5" s="503">
        <v>6.5301836658586607</v>
      </c>
      <c r="I5" s="503">
        <v>6.5345111566909067</v>
      </c>
      <c r="J5" s="503">
        <v>6.7076107899807313</v>
      </c>
      <c r="K5" s="503">
        <v>6.9629327490832242</v>
      </c>
      <c r="L5" s="503">
        <v>7.0667925290571194</v>
      </c>
      <c r="M5" s="504">
        <v>7.0884299832183482</v>
      </c>
      <c r="N5" s="503"/>
      <c r="O5" s="503"/>
      <c r="P5" s="1398"/>
      <c r="Q5" s="503"/>
      <c r="R5" s="503"/>
      <c r="S5" s="503"/>
      <c r="T5" s="503"/>
      <c r="U5" s="503"/>
      <c r="V5" s="503"/>
      <c r="W5" s="503"/>
      <c r="X5" s="503"/>
      <c r="Y5" s="503"/>
      <c r="Z5" s="503"/>
    </row>
    <row r="6" spans="1:26" s="1371" customFormat="1" ht="16" customHeight="1">
      <c r="A6" s="1370">
        <v>1987</v>
      </c>
      <c r="B6" s="503">
        <v>7.2225821990179622</v>
      </c>
      <c r="C6" s="503">
        <v>7.1922897631922424</v>
      </c>
      <c r="D6" s="503">
        <v>6.997552675741189</v>
      </c>
      <c r="E6" s="503">
        <v>6.8157980607868724</v>
      </c>
      <c r="F6" s="503">
        <v>6.6729908633227657</v>
      </c>
      <c r="G6" s="503">
        <v>8.4862095220336862</v>
      </c>
      <c r="H6" s="503">
        <v>8.369367269563055</v>
      </c>
      <c r="I6" s="503">
        <v>8.3520573062340731</v>
      </c>
      <c r="J6" s="503">
        <v>8.4342796320467404</v>
      </c>
      <c r="K6" s="503">
        <v>6.6989558083162413</v>
      </c>
      <c r="L6" s="503">
        <v>8.369367269563055</v>
      </c>
      <c r="M6" s="504">
        <v>8.2611799987569139</v>
      </c>
      <c r="N6" s="503"/>
      <c r="O6" s="503"/>
      <c r="P6" s="1398"/>
      <c r="Q6" s="503"/>
      <c r="R6" s="503"/>
      <c r="S6" s="503"/>
      <c r="T6" s="503"/>
      <c r="U6" s="503"/>
      <c r="V6" s="503"/>
      <c r="W6" s="503"/>
      <c r="X6" s="503"/>
      <c r="Y6" s="503"/>
      <c r="Z6" s="503"/>
    </row>
    <row r="7" spans="1:26" s="1371" customFormat="1" ht="16" customHeight="1">
      <c r="A7" s="1370">
        <v>1988</v>
      </c>
      <c r="B7" s="503">
        <v>8.2568525079246697</v>
      </c>
      <c r="C7" s="503">
        <v>8.2828174529181418</v>
      </c>
      <c r="D7" s="503">
        <v>8.4602445770402124</v>
      </c>
      <c r="E7" s="503">
        <v>8.6593091553235144</v>
      </c>
      <c r="F7" s="503">
        <v>8.6203617378333028</v>
      </c>
      <c r="G7" s="503">
        <v>8.9146311144260046</v>
      </c>
      <c r="H7" s="503">
        <v>9.1526431101995147</v>
      </c>
      <c r="I7" s="503">
        <v>9.4166200509664986</v>
      </c>
      <c r="J7" s="503">
        <v>9.6979069550624644</v>
      </c>
      <c r="K7" s="503">
        <v>9.8883165516812728</v>
      </c>
      <c r="L7" s="503">
        <v>10.013813785816396</v>
      </c>
      <c r="M7" s="504">
        <v>10.109018584125799</v>
      </c>
      <c r="N7" s="503"/>
      <c r="O7" s="503"/>
      <c r="P7" s="1398"/>
      <c r="Q7" s="503"/>
      <c r="R7" s="503"/>
      <c r="S7" s="503"/>
      <c r="T7" s="503"/>
      <c r="U7" s="503"/>
      <c r="V7" s="503"/>
      <c r="W7" s="503"/>
      <c r="X7" s="503"/>
      <c r="Y7" s="503"/>
      <c r="Z7" s="503"/>
    </row>
    <row r="8" spans="1:26" s="1371" customFormat="1" ht="16" customHeight="1">
      <c r="A8" s="1370">
        <v>1989</v>
      </c>
      <c r="B8" s="503">
        <v>10.374081725091676</v>
      </c>
      <c r="C8" s="503">
        <v>10.862001988936539</v>
      </c>
      <c r="D8" s="503">
        <v>11.117323948039031</v>
      </c>
      <c r="E8" s="503">
        <v>11.143288893032507</v>
      </c>
      <c r="F8" s="503">
        <v>11.125978929703525</v>
      </c>
      <c r="G8" s="503">
        <v>11.21685623718068</v>
      </c>
      <c r="H8" s="503">
        <v>11.649605320405245</v>
      </c>
      <c r="I8" s="503">
        <v>12.160249238610229</v>
      </c>
      <c r="J8" s="503">
        <v>12.112646839455527</v>
      </c>
      <c r="K8" s="503">
        <v>12.913232643420969</v>
      </c>
      <c r="L8" s="503">
        <v>13.46715146994841</v>
      </c>
      <c r="M8" s="504">
        <v>14.077327677295045</v>
      </c>
      <c r="N8" s="503"/>
      <c r="O8" s="503"/>
      <c r="P8" s="1398"/>
      <c r="Q8" s="503"/>
      <c r="R8" s="503"/>
      <c r="S8" s="503"/>
      <c r="T8" s="503"/>
      <c r="U8" s="503"/>
      <c r="V8" s="503"/>
      <c r="W8" s="503"/>
      <c r="X8" s="503"/>
      <c r="Y8" s="503"/>
      <c r="Z8" s="503"/>
    </row>
    <row r="9" spans="1:26" s="1371" customFormat="1" ht="16" customHeight="1">
      <c r="A9" s="1370">
        <v>1990</v>
      </c>
      <c r="B9" s="503">
        <v>14.843293554602523</v>
      </c>
      <c r="C9" s="503">
        <v>15.115925477033997</v>
      </c>
      <c r="D9" s="503">
        <v>15.405867362794455</v>
      </c>
      <c r="E9" s="503">
        <v>15.665516812729193</v>
      </c>
      <c r="F9" s="503">
        <v>16.543997451675057</v>
      </c>
      <c r="G9" s="503">
        <v>18.062946733793272</v>
      </c>
      <c r="H9" s="503">
        <v>19.27464416682205</v>
      </c>
      <c r="I9" s="503">
        <v>20.062247498290755</v>
      </c>
      <c r="J9" s="503">
        <v>20.261312076574054</v>
      </c>
      <c r="K9" s="503">
        <v>20.784938467275776</v>
      </c>
      <c r="L9" s="503">
        <v>21.74996892286655</v>
      </c>
      <c r="M9" s="504">
        <v>22.234647896078062</v>
      </c>
      <c r="N9" s="503"/>
      <c r="O9" s="503"/>
      <c r="P9" s="1398"/>
      <c r="Q9" s="503"/>
      <c r="R9" s="503"/>
      <c r="S9" s="503"/>
      <c r="T9" s="503"/>
      <c r="U9" s="503"/>
      <c r="V9" s="503"/>
      <c r="W9" s="503"/>
      <c r="X9" s="503"/>
      <c r="Y9" s="503"/>
      <c r="Z9" s="503"/>
    </row>
    <row r="10" spans="1:26" s="1371" customFormat="1" ht="16" customHeight="1">
      <c r="A10" s="1370">
        <v>1991</v>
      </c>
      <c r="B10" s="503">
        <v>22.879444030082666</v>
      </c>
      <c r="C10" s="503">
        <v>24.104123935608179</v>
      </c>
      <c r="D10" s="503">
        <v>26.008219901796256</v>
      </c>
      <c r="E10" s="503">
        <v>27.046817701535208</v>
      </c>
      <c r="F10" s="503">
        <v>28.085415501274159</v>
      </c>
      <c r="G10" s="503">
        <v>28.206585244577035</v>
      </c>
      <c r="H10" s="503">
        <v>29.773136925849958</v>
      </c>
      <c r="I10" s="503">
        <v>30.816062216421155</v>
      </c>
      <c r="J10" s="503">
        <v>31.906589906147051</v>
      </c>
      <c r="K10" s="503">
        <v>32.780743054260675</v>
      </c>
      <c r="L10" s="503">
        <v>33.278404499968921</v>
      </c>
      <c r="M10" s="504">
        <v>33.884253216483309</v>
      </c>
      <c r="N10" s="503"/>
      <c r="O10" s="503"/>
      <c r="P10" s="1398"/>
      <c r="Q10" s="503"/>
      <c r="R10" s="503"/>
      <c r="S10" s="503"/>
      <c r="T10" s="503"/>
      <c r="U10" s="503"/>
      <c r="V10" s="503"/>
      <c r="W10" s="503"/>
      <c r="X10" s="503"/>
      <c r="Y10" s="503"/>
      <c r="Z10" s="503"/>
    </row>
    <row r="11" spans="1:26" s="1371" customFormat="1" ht="16" customHeight="1">
      <c r="A11" s="1370">
        <v>1992</v>
      </c>
      <c r="B11" s="503">
        <v>34.360277208030325</v>
      </c>
      <c r="C11" s="503">
        <v>35.082968177015353</v>
      </c>
      <c r="D11" s="503">
        <v>36.311975573373111</v>
      </c>
      <c r="E11" s="503">
        <v>36.524022624153147</v>
      </c>
      <c r="F11" s="503">
        <v>37.238058611473676</v>
      </c>
      <c r="G11" s="503">
        <v>37.683790167194971</v>
      </c>
      <c r="H11" s="503">
        <v>38.068936851264837</v>
      </c>
      <c r="I11" s="503">
        <v>41.946368636956919</v>
      </c>
      <c r="J11" s="503">
        <v>44.226956305550374</v>
      </c>
      <c r="K11" s="503">
        <v>46.585438809124241</v>
      </c>
      <c r="L11" s="503">
        <v>47.515849338057052</v>
      </c>
      <c r="M11" s="504">
        <v>47.931288457952625</v>
      </c>
      <c r="N11" s="503"/>
      <c r="O11" s="503"/>
      <c r="P11" s="1398"/>
      <c r="Q11" s="503"/>
      <c r="R11" s="503"/>
      <c r="S11" s="503"/>
      <c r="T11" s="503"/>
      <c r="U11" s="503"/>
      <c r="V11" s="503"/>
      <c r="W11" s="503"/>
      <c r="X11" s="503"/>
      <c r="Y11" s="503"/>
      <c r="Z11" s="503"/>
    </row>
    <row r="12" spans="1:26" s="1371" customFormat="1" ht="16" customHeight="1">
      <c r="A12" s="1370">
        <v>1993</v>
      </c>
      <c r="B12" s="503">
        <v>48.182282926222882</v>
      </c>
      <c r="C12" s="503">
        <v>48.463569830318853</v>
      </c>
      <c r="D12" s="503">
        <v>48.922283858536886</v>
      </c>
      <c r="E12" s="503">
        <v>49.649302318354152</v>
      </c>
      <c r="F12" s="503">
        <v>51.362988687923426</v>
      </c>
      <c r="G12" s="503">
        <v>51.388953632916895</v>
      </c>
      <c r="H12" s="503">
        <v>51.099011747156439</v>
      </c>
      <c r="I12" s="503">
        <v>51.735152899496548</v>
      </c>
      <c r="J12" s="503">
        <v>52.678545900926089</v>
      </c>
      <c r="K12" s="503">
        <v>56.729077319908008</v>
      </c>
      <c r="L12" s="503">
        <v>61.212357822114484</v>
      </c>
      <c r="M12" s="504">
        <v>66.807803468208078</v>
      </c>
      <c r="N12" s="503"/>
      <c r="O12" s="503"/>
      <c r="P12" s="1398"/>
      <c r="Q12" s="503"/>
      <c r="R12" s="503"/>
      <c r="S12" s="503"/>
      <c r="T12" s="503"/>
      <c r="U12" s="503"/>
      <c r="V12" s="503"/>
      <c r="W12" s="503"/>
      <c r="X12" s="503"/>
      <c r="Y12" s="503"/>
      <c r="Z12" s="503"/>
    </row>
    <row r="13" spans="1:26" s="1371" customFormat="1" ht="16" customHeight="1">
      <c r="A13" s="1370">
        <v>1994</v>
      </c>
      <c r="B13" s="503">
        <v>72.108979737708992</v>
      </c>
      <c r="C13" s="503">
        <v>74.229450245509341</v>
      </c>
      <c r="D13" s="503">
        <v>77.583255640499715</v>
      </c>
      <c r="E13" s="503">
        <v>79.868170799925409</v>
      </c>
      <c r="F13" s="503">
        <v>81.162090558766849</v>
      </c>
      <c r="G13" s="503">
        <v>83.048876561625946</v>
      </c>
      <c r="H13" s="503">
        <v>83.360455901547638</v>
      </c>
      <c r="I13" s="503">
        <v>82.832502020013663</v>
      </c>
      <c r="J13" s="503">
        <v>84.645720678724587</v>
      </c>
      <c r="K13" s="503">
        <v>87.562449499658143</v>
      </c>
      <c r="L13" s="503">
        <v>91.712513207781711</v>
      </c>
      <c r="M13" s="504">
        <v>95.421172851016209</v>
      </c>
      <c r="N13" s="503"/>
      <c r="O13" s="503"/>
      <c r="P13" s="1398"/>
      <c r="Q13" s="503"/>
      <c r="R13" s="503"/>
      <c r="S13" s="503"/>
      <c r="T13" s="503"/>
      <c r="U13" s="503"/>
      <c r="V13" s="503"/>
      <c r="W13" s="503"/>
      <c r="X13" s="503"/>
      <c r="Y13" s="503"/>
      <c r="Z13" s="503"/>
    </row>
    <row r="14" spans="1:26" s="1371" customFormat="1" ht="16" customHeight="1">
      <c r="A14" s="1370">
        <v>1995</v>
      </c>
      <c r="B14" s="503">
        <v>98.896147989309469</v>
      </c>
      <c r="C14" s="503">
        <v>102.98562682578159</v>
      </c>
      <c r="D14" s="503">
        <v>110.39861862141835</v>
      </c>
      <c r="E14" s="503">
        <v>120.54225713220211</v>
      </c>
      <c r="F14" s="503">
        <v>134.18683572627262</v>
      </c>
      <c r="G14" s="503">
        <v>155.20545869848965</v>
      </c>
      <c r="H14" s="503">
        <v>186.70093697557337</v>
      </c>
      <c r="I14" s="503">
        <v>201.86013736092983</v>
      </c>
      <c r="J14" s="503">
        <v>210.23383212132512</v>
      </c>
      <c r="K14" s="503">
        <v>219.31723537820869</v>
      </c>
      <c r="L14" s="503">
        <v>220.4943128845795</v>
      </c>
      <c r="M14" s="504">
        <v>220.36448815961214</v>
      </c>
      <c r="N14" s="503"/>
      <c r="O14" s="503"/>
      <c r="P14" s="1398"/>
      <c r="Q14" s="503"/>
      <c r="R14" s="503"/>
      <c r="S14" s="503"/>
      <c r="T14" s="503"/>
      <c r="U14" s="503"/>
      <c r="V14" s="503"/>
      <c r="W14" s="503"/>
      <c r="X14" s="503"/>
      <c r="Y14" s="503"/>
      <c r="Z14" s="503"/>
    </row>
    <row r="15" spans="1:26" s="1371" customFormat="1" ht="16" customHeight="1">
      <c r="A15" s="1370">
        <v>1996</v>
      </c>
      <c r="B15" s="503">
        <v>222.22098172664553</v>
      </c>
      <c r="C15" s="503">
        <v>224.18133507365278</v>
      </c>
      <c r="D15" s="503">
        <v>227.89432220771954</v>
      </c>
      <c r="E15" s="503">
        <v>234.22111380446265</v>
      </c>
      <c r="F15" s="503">
        <v>246.84440456212317</v>
      </c>
      <c r="G15" s="503">
        <v>250.93821088942752</v>
      </c>
      <c r="H15" s="503">
        <v>256.16149232394798</v>
      </c>
      <c r="I15" s="503">
        <v>265.75121200820433</v>
      </c>
      <c r="J15" s="503">
        <v>281.36912642177884</v>
      </c>
      <c r="K15" s="503">
        <v>287.12036173783326</v>
      </c>
      <c r="L15" s="503">
        <v>293.21346882963513</v>
      </c>
      <c r="M15" s="504">
        <v>302.58248648144695</v>
      </c>
      <c r="N15" s="503"/>
      <c r="O15" s="503"/>
      <c r="P15" s="1398"/>
      <c r="Q15" s="503"/>
      <c r="R15" s="503"/>
      <c r="S15" s="503"/>
      <c r="T15" s="503"/>
      <c r="U15" s="503"/>
      <c r="V15" s="503"/>
      <c r="W15" s="503"/>
      <c r="X15" s="503"/>
      <c r="Y15" s="503"/>
      <c r="Z15" s="503"/>
    </row>
    <row r="16" spans="1:26" s="1371" customFormat="1" ht="16" customHeight="1">
      <c r="A16" s="1370">
        <v>1997</v>
      </c>
      <c r="B16" s="503">
        <v>314.53501616010936</v>
      </c>
      <c r="C16" s="503">
        <v>333.18650164708805</v>
      </c>
      <c r="D16" s="503">
        <v>370.49380011187765</v>
      </c>
      <c r="E16" s="503">
        <v>377.78129467337925</v>
      </c>
      <c r="F16" s="503">
        <v>371.83099477904159</v>
      </c>
      <c r="G16" s="503">
        <v>366.07543197215483</v>
      </c>
      <c r="H16" s="503">
        <v>352.63857293803215</v>
      </c>
      <c r="I16" s="503">
        <v>332.43784573310955</v>
      </c>
      <c r="J16" s="503">
        <v>308.58471626577165</v>
      </c>
      <c r="K16" s="503">
        <v>283.65836907203681</v>
      </c>
      <c r="L16" s="503">
        <v>276.77765864876625</v>
      </c>
      <c r="M16" s="504">
        <v>278.71204705078003</v>
      </c>
      <c r="N16" s="503"/>
      <c r="O16" s="503"/>
      <c r="P16" s="1398"/>
      <c r="Q16" s="503"/>
      <c r="R16" s="503"/>
      <c r="S16" s="503"/>
      <c r="T16" s="503"/>
      <c r="U16" s="503"/>
      <c r="V16" s="503"/>
      <c r="W16" s="503"/>
      <c r="X16" s="503"/>
      <c r="Y16" s="503"/>
      <c r="Z16" s="503"/>
    </row>
    <row r="17" spans="1:26" s="1371" customFormat="1" ht="16" customHeight="1">
      <c r="A17" s="1370">
        <v>1998</v>
      </c>
      <c r="B17" s="503">
        <v>278.5</v>
      </c>
      <c r="C17" s="503">
        <v>278.2</v>
      </c>
      <c r="D17" s="503">
        <v>272.60000000000002</v>
      </c>
      <c r="E17" s="503">
        <v>264.60000000000002</v>
      </c>
      <c r="F17" s="503">
        <v>261.2</v>
      </c>
      <c r="G17" s="503">
        <v>255.3</v>
      </c>
      <c r="H17" s="503">
        <v>252.2</v>
      </c>
      <c r="I17" s="503">
        <v>255.1</v>
      </c>
      <c r="J17" s="503">
        <v>251.9</v>
      </c>
      <c r="K17" s="503">
        <v>251.7</v>
      </c>
      <c r="L17" s="503">
        <v>256.39999999999998</v>
      </c>
      <c r="M17" s="504">
        <v>256.89999999999998</v>
      </c>
      <c r="N17" s="503"/>
      <c r="O17" s="503"/>
      <c r="P17" s="1398"/>
      <c r="Q17" s="503"/>
      <c r="R17" s="503"/>
      <c r="S17" s="503"/>
      <c r="T17" s="503"/>
      <c r="U17" s="503"/>
      <c r="V17" s="503"/>
      <c r="W17" s="503"/>
      <c r="X17" s="503"/>
      <c r="Y17" s="503"/>
      <c r="Z17" s="503"/>
    </row>
    <row r="18" spans="1:26" s="1371" customFormat="1" ht="16" customHeight="1">
      <c r="A18" s="1370">
        <v>1999</v>
      </c>
      <c r="B18" s="503">
        <v>247.6</v>
      </c>
      <c r="C18" s="503">
        <v>242.7</v>
      </c>
      <c r="D18" s="503">
        <v>246.3</v>
      </c>
      <c r="E18" s="503">
        <v>240.1</v>
      </c>
      <c r="F18" s="503">
        <v>222.1</v>
      </c>
      <c r="G18" s="503">
        <v>280.89999999999998</v>
      </c>
      <c r="H18" s="503">
        <v>236.7</v>
      </c>
      <c r="I18" s="503">
        <v>236.1</v>
      </c>
      <c r="J18" s="503">
        <v>233.4</v>
      </c>
      <c r="K18" s="503">
        <v>243.7</v>
      </c>
      <c r="L18" s="503">
        <v>280.2</v>
      </c>
      <c r="M18" s="504">
        <v>294.10000000000002</v>
      </c>
      <c r="N18" s="503"/>
      <c r="O18" s="503"/>
      <c r="P18" s="1398"/>
      <c r="Q18" s="503"/>
      <c r="R18" s="503"/>
      <c r="S18" s="503"/>
      <c r="T18" s="503"/>
      <c r="U18" s="503"/>
      <c r="V18" s="503"/>
      <c r="W18" s="503"/>
      <c r="X18" s="503"/>
      <c r="Y18" s="503"/>
      <c r="Z18" s="503"/>
    </row>
    <row r="19" spans="1:26" s="1371" customFormat="1" ht="16" customHeight="1">
      <c r="A19" s="1370">
        <v>2000</v>
      </c>
      <c r="B19" s="503">
        <v>321.3</v>
      </c>
      <c r="C19" s="503">
        <v>332.6</v>
      </c>
      <c r="D19" s="503">
        <v>333.2</v>
      </c>
      <c r="E19" s="503">
        <v>329.1</v>
      </c>
      <c r="F19" s="503">
        <v>340.4</v>
      </c>
      <c r="G19" s="503">
        <v>361.1</v>
      </c>
      <c r="H19" s="503">
        <v>394.9</v>
      </c>
      <c r="I19" s="503">
        <v>423.1</v>
      </c>
      <c r="J19" s="503">
        <v>417.6</v>
      </c>
      <c r="K19" s="503">
        <v>425.8</v>
      </c>
      <c r="L19" s="503">
        <v>411.4</v>
      </c>
      <c r="M19" s="504">
        <v>466.05869999999999</v>
      </c>
      <c r="N19" s="503"/>
      <c r="O19" s="503"/>
      <c r="P19" s="1398"/>
      <c r="Q19" s="503"/>
      <c r="R19" s="503"/>
      <c r="S19" s="503"/>
      <c r="T19" s="503"/>
      <c r="U19" s="503"/>
      <c r="V19" s="503"/>
      <c r="W19" s="503"/>
      <c r="X19" s="503"/>
      <c r="Y19" s="503"/>
      <c r="Z19" s="503"/>
    </row>
    <row r="20" spans="1:26" s="1371" customFormat="1" ht="16" customHeight="1">
      <c r="A20" s="1370">
        <v>2001</v>
      </c>
      <c r="B20" s="503">
        <v>506.1</v>
      </c>
      <c r="C20" s="503">
        <v>542.79999999999995</v>
      </c>
      <c r="D20" s="503">
        <v>541.5</v>
      </c>
      <c r="E20" s="503">
        <v>567.1</v>
      </c>
      <c r="F20" s="503">
        <v>600.29999999999995</v>
      </c>
      <c r="G20" s="503">
        <v>646.6</v>
      </c>
      <c r="H20" s="503">
        <v>625.29999999999995</v>
      </c>
      <c r="I20" s="503">
        <v>610.70000000000005</v>
      </c>
      <c r="J20" s="503">
        <v>607.4</v>
      </c>
      <c r="K20" s="503">
        <v>655.7</v>
      </c>
      <c r="L20" s="503">
        <v>660.7</v>
      </c>
      <c r="M20" s="504">
        <v>648.44949999999994</v>
      </c>
      <c r="N20" s="503"/>
      <c r="O20" s="503"/>
      <c r="P20" s="1398"/>
      <c r="Q20" s="503"/>
      <c r="R20" s="503"/>
      <c r="S20" s="503"/>
      <c r="T20" s="503"/>
      <c r="U20" s="503"/>
      <c r="V20" s="503"/>
      <c r="W20" s="503"/>
      <c r="X20" s="503"/>
      <c r="Y20" s="503"/>
      <c r="Z20" s="503"/>
    </row>
    <row r="21" spans="1:26" s="1371" customFormat="1" ht="16" customHeight="1">
      <c r="A21" s="1370">
        <v>2002</v>
      </c>
      <c r="B21" s="503">
        <v>629.9</v>
      </c>
      <c r="C21" s="503">
        <v>625.9</v>
      </c>
      <c r="D21" s="503">
        <v>663.3</v>
      </c>
      <c r="E21" s="503">
        <v>680.9</v>
      </c>
      <c r="F21" s="503">
        <v>679.4</v>
      </c>
      <c r="G21" s="503">
        <v>742</v>
      </c>
      <c r="H21" s="503">
        <v>751.9</v>
      </c>
      <c r="I21" s="503">
        <v>754.8</v>
      </c>
      <c r="J21" s="503">
        <v>723.2</v>
      </c>
      <c r="K21" s="503">
        <v>706.4</v>
      </c>
      <c r="L21" s="503">
        <v>716.9</v>
      </c>
      <c r="M21" s="504">
        <v>748.7</v>
      </c>
      <c r="N21" s="503"/>
      <c r="O21" s="503"/>
      <c r="P21" s="1398"/>
      <c r="Q21" s="503"/>
      <c r="R21" s="503"/>
      <c r="S21" s="503"/>
      <c r="T21" s="503"/>
      <c r="U21" s="503"/>
      <c r="V21" s="503"/>
      <c r="W21" s="503"/>
      <c r="X21" s="503"/>
      <c r="Y21" s="503"/>
      <c r="Z21" s="503"/>
    </row>
    <row r="22" spans="1:26" s="1371" customFormat="1" ht="16" customHeight="1">
      <c r="A22" s="1370">
        <v>2003</v>
      </c>
      <c r="B22" s="503">
        <v>841.2</v>
      </c>
      <c r="C22" s="503">
        <v>864.6</v>
      </c>
      <c r="D22" s="503">
        <v>846.9</v>
      </c>
      <c r="E22" s="503">
        <v>840.1</v>
      </c>
      <c r="F22" s="503">
        <v>877.3</v>
      </c>
      <c r="G22" s="503">
        <v>896.9</v>
      </c>
      <c r="H22" s="503">
        <v>859.7</v>
      </c>
      <c r="I22" s="503">
        <v>949.9</v>
      </c>
      <c r="J22" s="503">
        <v>1028.5</v>
      </c>
      <c r="K22" s="503">
        <v>1168.3</v>
      </c>
      <c r="L22" s="503">
        <v>1250.3</v>
      </c>
      <c r="M22" s="504">
        <v>1324.8979999999999</v>
      </c>
      <c r="N22" s="503"/>
      <c r="O22" s="503"/>
      <c r="P22" s="1398"/>
      <c r="Q22" s="503"/>
      <c r="R22" s="503"/>
      <c r="S22" s="503"/>
      <c r="T22" s="503"/>
      <c r="U22" s="503"/>
      <c r="V22" s="503"/>
      <c r="W22" s="503"/>
      <c r="X22" s="503"/>
      <c r="Y22" s="503"/>
      <c r="Z22" s="503"/>
    </row>
    <row r="23" spans="1:26" s="1371" customFormat="1" ht="16" customHeight="1">
      <c r="A23" s="1370">
        <v>2004</v>
      </c>
      <c r="B23" s="503">
        <v>1534.8574121951101</v>
      </c>
      <c r="C23" s="503">
        <v>1740.2</v>
      </c>
      <c r="D23" s="503">
        <v>1635</v>
      </c>
      <c r="E23" s="503">
        <v>1833</v>
      </c>
      <c r="F23" s="503">
        <v>1977.4</v>
      </c>
      <c r="G23" s="503">
        <v>2066</v>
      </c>
      <c r="H23" s="503">
        <v>1919.3</v>
      </c>
      <c r="I23" s="503">
        <v>1686.1</v>
      </c>
      <c r="J23" s="503">
        <v>1688</v>
      </c>
      <c r="K23" s="503">
        <v>1824</v>
      </c>
      <c r="L23" s="503">
        <v>1872</v>
      </c>
      <c r="M23" s="504">
        <v>1925.9375</v>
      </c>
      <c r="N23" s="503"/>
      <c r="O23" s="503"/>
      <c r="P23" s="1398"/>
      <c r="Q23" s="503"/>
      <c r="R23" s="503"/>
      <c r="S23" s="503"/>
      <c r="T23" s="503"/>
      <c r="U23" s="503"/>
      <c r="V23" s="503"/>
      <c r="W23" s="503"/>
      <c r="X23" s="503"/>
      <c r="Y23" s="503"/>
      <c r="Z23" s="503"/>
    </row>
    <row r="24" spans="1:26" s="1371" customFormat="1" ht="16" customHeight="1">
      <c r="A24" s="1370">
        <v>2005</v>
      </c>
      <c r="B24" s="503">
        <v>1863.6901898864801</v>
      </c>
      <c r="C24" s="503">
        <v>1783.1636898278</v>
      </c>
      <c r="D24" s="503">
        <v>1680</v>
      </c>
      <c r="E24" s="503">
        <v>1798.7416521054799</v>
      </c>
      <c r="F24" s="503">
        <v>1844.59293381873</v>
      </c>
      <c r="G24" s="503">
        <v>1886.2</v>
      </c>
      <c r="H24" s="503">
        <v>1951.2711709064999</v>
      </c>
      <c r="I24" s="503">
        <v>2076.6426118115101</v>
      </c>
      <c r="J24" s="503">
        <v>2362.85132551673</v>
      </c>
      <c r="K24" s="503">
        <v>2578.5313770647999</v>
      </c>
      <c r="L24" s="503">
        <v>2452.4035219743801</v>
      </c>
      <c r="M24" s="504">
        <v>2523.4933125440698</v>
      </c>
      <c r="N24" s="503"/>
      <c r="O24" s="503"/>
      <c r="P24" s="1398"/>
      <c r="Q24" s="503"/>
      <c r="R24" s="503"/>
      <c r="S24" s="503"/>
      <c r="T24" s="503"/>
      <c r="U24" s="503"/>
      <c r="V24" s="503"/>
      <c r="W24" s="503"/>
      <c r="X24" s="503"/>
      <c r="Y24" s="503"/>
      <c r="Z24" s="503"/>
    </row>
    <row r="25" spans="1:26" s="1371" customFormat="1" ht="16" customHeight="1">
      <c r="A25" s="1370">
        <v>2006</v>
      </c>
      <c r="B25" s="503">
        <v>2566.4</v>
      </c>
      <c r="C25" s="503">
        <v>2574.1</v>
      </c>
      <c r="D25" s="503">
        <v>2510.8000000000002</v>
      </c>
      <c r="E25" s="503">
        <v>2611.4</v>
      </c>
      <c r="F25" s="503">
        <v>2803.6</v>
      </c>
      <c r="G25" s="503">
        <v>2958.62</v>
      </c>
      <c r="H25" s="503">
        <v>3170.7</v>
      </c>
      <c r="I25" s="503">
        <v>3829.2</v>
      </c>
      <c r="J25" s="503">
        <v>4083.7</v>
      </c>
      <c r="K25" s="503">
        <v>4027</v>
      </c>
      <c r="L25" s="503">
        <v>3937.8447014809999</v>
      </c>
      <c r="M25" s="504">
        <v>4227.1341937547995</v>
      </c>
      <c r="N25" s="503"/>
      <c r="O25" s="503"/>
      <c r="P25" s="1398"/>
      <c r="Q25" s="503"/>
      <c r="R25" s="503"/>
      <c r="S25" s="503"/>
      <c r="T25" s="503"/>
      <c r="U25" s="503"/>
      <c r="V25" s="503"/>
      <c r="W25" s="503"/>
      <c r="X25" s="503"/>
      <c r="Y25" s="503"/>
      <c r="Z25" s="503"/>
    </row>
    <row r="26" spans="1:26" s="1371" customFormat="1" ht="16" customHeight="1">
      <c r="A26" s="1370">
        <v>2007</v>
      </c>
      <c r="B26" s="503">
        <v>4976.2997116833794</v>
      </c>
      <c r="C26" s="503">
        <v>5510.1517687488795</v>
      </c>
      <c r="D26" s="503">
        <v>6150.0491393287302</v>
      </c>
      <c r="E26" s="503">
        <v>6745.54086882703</v>
      </c>
      <c r="F26" s="503">
        <v>7383.06362013125</v>
      </c>
      <c r="G26" s="503">
        <v>7817.8528732942405</v>
      </c>
      <c r="H26" s="503">
        <v>8262.7849028324908</v>
      </c>
      <c r="I26" s="503">
        <v>7819.7179002576795</v>
      </c>
      <c r="J26" s="503">
        <v>8020.5891170035102</v>
      </c>
      <c r="K26" s="503">
        <v>8047.4078019886792</v>
      </c>
      <c r="L26" s="503">
        <v>8990.8109271550893</v>
      </c>
      <c r="M26" s="504">
        <v>10180.292984225</v>
      </c>
      <c r="N26" s="503"/>
      <c r="O26" s="503"/>
      <c r="P26" s="1398"/>
      <c r="Q26" s="503"/>
      <c r="R26" s="503"/>
      <c r="S26" s="503"/>
      <c r="T26" s="503"/>
      <c r="U26" s="503"/>
      <c r="V26" s="503"/>
      <c r="W26" s="503"/>
      <c r="X26" s="503"/>
      <c r="Y26" s="503"/>
      <c r="Z26" s="503"/>
    </row>
    <row r="27" spans="1:26" s="1371" customFormat="1" ht="16" customHeight="1">
      <c r="A27" s="1370">
        <v>2008</v>
      </c>
      <c r="B27" s="503">
        <v>10692.738058529301</v>
      </c>
      <c r="C27" s="503">
        <v>12503.2</v>
      </c>
      <c r="D27" s="503">
        <v>12125.8952793509</v>
      </c>
      <c r="E27" s="503">
        <v>11491.252603893099</v>
      </c>
      <c r="F27" s="503">
        <v>11614.463952550199</v>
      </c>
      <c r="G27" s="503">
        <v>10920.32</v>
      </c>
      <c r="H27" s="503">
        <v>10640.649739782</v>
      </c>
      <c r="I27" s="503">
        <v>9744.4612939583494</v>
      </c>
      <c r="J27" s="503">
        <v>9836.9140135040907</v>
      </c>
      <c r="K27" s="503">
        <v>7969.0516383494696</v>
      </c>
      <c r="L27" s="503">
        <v>7305.8630016984807</v>
      </c>
      <c r="M27" s="504">
        <v>6957.4535010084001</v>
      </c>
      <c r="N27" s="503"/>
      <c r="O27" s="503"/>
      <c r="P27" s="1398"/>
      <c r="Q27" s="503"/>
      <c r="R27" s="503"/>
      <c r="S27" s="503"/>
      <c r="T27" s="503"/>
      <c r="U27" s="503"/>
      <c r="V27" s="503"/>
      <c r="W27" s="503"/>
      <c r="X27" s="503"/>
      <c r="Y27" s="503"/>
      <c r="Z27" s="503"/>
    </row>
    <row r="28" spans="1:26" s="1371" customFormat="1" ht="16" customHeight="1">
      <c r="A28" s="1370">
        <v>2009</v>
      </c>
      <c r="B28" s="503">
        <v>4879.1000000000004</v>
      </c>
      <c r="C28" s="503">
        <v>5231.8999999999996</v>
      </c>
      <c r="D28" s="503">
        <v>4483.5</v>
      </c>
      <c r="E28" s="503">
        <v>4883.3</v>
      </c>
      <c r="F28" s="503">
        <v>6759.64</v>
      </c>
      <c r="G28" s="503">
        <v>5986.3</v>
      </c>
      <c r="H28" s="503">
        <v>5796.5</v>
      </c>
      <c r="I28" s="503">
        <v>5274.42</v>
      </c>
      <c r="J28" s="503">
        <v>5130.25</v>
      </c>
      <c r="K28" s="503">
        <v>5144</v>
      </c>
      <c r="L28" s="503">
        <v>4998.12</v>
      </c>
      <c r="M28" s="504">
        <v>4989.3900000000003</v>
      </c>
      <c r="N28" s="503"/>
      <c r="O28" s="503"/>
      <c r="P28" s="1398"/>
      <c r="Q28" s="503"/>
      <c r="R28" s="503"/>
      <c r="S28" s="503"/>
      <c r="T28" s="503"/>
      <c r="U28" s="503"/>
      <c r="V28" s="503"/>
      <c r="W28" s="503"/>
      <c r="X28" s="503"/>
      <c r="Y28" s="503"/>
      <c r="Z28" s="503"/>
    </row>
    <row r="29" spans="1:26" s="1371" customFormat="1" ht="16" customHeight="1">
      <c r="A29" s="1370">
        <v>2010</v>
      </c>
      <c r="B29" s="505">
        <v>5441.5876318420305</v>
      </c>
      <c r="C29" s="505">
        <v>5535.7471679987493</v>
      </c>
      <c r="D29" s="505">
        <v>6280.5987499951998</v>
      </c>
      <c r="E29" s="505">
        <v>6398.3798306571598</v>
      </c>
      <c r="F29" s="505">
        <v>6368.7830854523099</v>
      </c>
      <c r="G29" s="505">
        <v>6174.4178732292503</v>
      </c>
      <c r="H29" s="505">
        <v>6320.5551047425306</v>
      </c>
      <c r="I29" s="505">
        <v>5946.76918755118</v>
      </c>
      <c r="J29" s="505">
        <v>5648.2774753083395</v>
      </c>
      <c r="K29" s="505">
        <v>7982.47279757871</v>
      </c>
      <c r="L29" s="505">
        <v>7908.2972298733894</v>
      </c>
      <c r="M29" s="506">
        <v>7913.7522246416202</v>
      </c>
      <c r="N29" s="503"/>
      <c r="O29" s="503"/>
      <c r="P29" s="1398"/>
      <c r="Q29" s="503"/>
      <c r="R29" s="503"/>
      <c r="S29" s="503"/>
      <c r="T29" s="503"/>
      <c r="U29" s="503"/>
      <c r="V29" s="503"/>
      <c r="W29" s="503"/>
      <c r="X29" s="503"/>
      <c r="Y29" s="503"/>
      <c r="Z29" s="503"/>
    </row>
    <row r="30" spans="1:26" s="1371" customFormat="1" ht="16" customHeight="1">
      <c r="A30" s="1370">
        <v>2011</v>
      </c>
      <c r="B30" s="505">
        <v>8744.1708023487008</v>
      </c>
      <c r="C30" s="505">
        <v>8315.5911827133004</v>
      </c>
      <c r="D30" s="505">
        <v>7866.5693776667304</v>
      </c>
      <c r="E30" s="505">
        <v>8000.9120510011908</v>
      </c>
      <c r="F30" s="505">
        <v>8270.5022670067901</v>
      </c>
      <c r="G30" s="505">
        <v>7987.0799092056104</v>
      </c>
      <c r="H30" s="505">
        <v>7621.6591814430494</v>
      </c>
      <c r="I30" s="505">
        <v>6876.5508300825195</v>
      </c>
      <c r="J30" s="505">
        <v>6496.7366361803497</v>
      </c>
      <c r="K30" s="505">
        <v>6626.8101750109809</v>
      </c>
      <c r="L30" s="505">
        <v>6294.9309817166604</v>
      </c>
      <c r="M30" s="506">
        <v>6532.5835893378799</v>
      </c>
      <c r="N30" s="503"/>
      <c r="O30" s="503"/>
      <c r="P30" s="1398"/>
      <c r="Q30" s="503"/>
      <c r="R30" s="503"/>
      <c r="S30" s="503"/>
      <c r="T30" s="503"/>
      <c r="U30" s="503"/>
      <c r="V30" s="503"/>
      <c r="W30" s="503"/>
      <c r="X30" s="503"/>
      <c r="Y30" s="503"/>
      <c r="Z30" s="503"/>
    </row>
    <row r="31" spans="1:26" s="1371" customFormat="1" ht="16" customHeight="1">
      <c r="A31" s="1370">
        <v>2012</v>
      </c>
      <c r="B31" s="505">
        <v>6579.1059069795101</v>
      </c>
      <c r="C31" s="505">
        <v>6348.0889699999998</v>
      </c>
      <c r="D31" s="505">
        <v>6549.8420999999998</v>
      </c>
      <c r="E31" s="505">
        <v>7030.6176999999998</v>
      </c>
      <c r="F31" s="505">
        <v>7037.232</v>
      </c>
      <c r="G31" s="505">
        <v>6895.29</v>
      </c>
      <c r="H31" s="505">
        <v>7340.0584230000004</v>
      </c>
      <c r="I31" s="505">
        <v>7560.06</v>
      </c>
      <c r="J31" s="505">
        <v>8282.2800000000007</v>
      </c>
      <c r="K31" s="505">
        <v>8422.74</v>
      </c>
      <c r="L31" s="505">
        <v>8465.5949999999993</v>
      </c>
      <c r="M31" s="506">
        <v>8974.4485199999999</v>
      </c>
      <c r="N31" s="503"/>
      <c r="O31" s="503"/>
      <c r="P31" s="1398"/>
      <c r="Q31" s="503"/>
      <c r="R31" s="503"/>
      <c r="S31" s="503"/>
      <c r="T31" s="503"/>
      <c r="U31" s="503"/>
      <c r="V31" s="503"/>
      <c r="W31" s="503"/>
      <c r="X31" s="503"/>
      <c r="Y31" s="503"/>
      <c r="Z31" s="503"/>
    </row>
    <row r="32" spans="1:26" s="1371" customFormat="1" ht="16" customHeight="1">
      <c r="A32" s="1370">
        <v>2013</v>
      </c>
      <c r="B32" s="505">
        <v>10191.3156</v>
      </c>
      <c r="C32" s="505">
        <v>10583.81</v>
      </c>
      <c r="D32" s="505">
        <v>10733.286294</v>
      </c>
      <c r="E32" s="505">
        <v>10691.689789999999</v>
      </c>
      <c r="F32" s="505">
        <v>12075.225694462801</v>
      </c>
      <c r="G32" s="505">
        <v>11426.252504888</v>
      </c>
      <c r="H32" s="505">
        <v>12007.166156655199</v>
      </c>
      <c r="I32" s="505">
        <v>11496.60767564064</v>
      </c>
      <c r="J32" s="505">
        <v>11652.874043</v>
      </c>
      <c r="K32" s="505">
        <v>12020.861002</v>
      </c>
      <c r="L32" s="505">
        <v>12448.878000000001</v>
      </c>
      <c r="M32" s="506">
        <v>13226</v>
      </c>
      <c r="N32" s="503"/>
      <c r="O32" s="503"/>
      <c r="P32" s="1398"/>
      <c r="Q32" s="503"/>
      <c r="R32" s="503"/>
      <c r="S32" s="503"/>
      <c r="T32" s="503"/>
      <c r="U32" s="503"/>
      <c r="V32" s="503"/>
      <c r="W32" s="503"/>
      <c r="X32" s="503"/>
      <c r="Y32" s="503"/>
      <c r="Z32" s="503"/>
    </row>
    <row r="33" spans="1:26" s="1371" customFormat="1" ht="16" customHeight="1">
      <c r="A33" s="1370">
        <v>2014</v>
      </c>
      <c r="B33" s="505">
        <v>13005.471532105003</v>
      </c>
      <c r="C33" s="505">
        <v>12706.756641282851</v>
      </c>
      <c r="D33" s="505">
        <v>12445.691016787399</v>
      </c>
      <c r="E33" s="505">
        <v>12671.6396751966</v>
      </c>
      <c r="F33" s="505">
        <v>13694.732531903552</v>
      </c>
      <c r="G33" s="505">
        <v>14027.706317873952</v>
      </c>
      <c r="H33" s="505">
        <v>13900.463599999999</v>
      </c>
      <c r="I33" s="505">
        <v>13713.864815116793</v>
      </c>
      <c r="J33" s="505">
        <v>13607.4026857596</v>
      </c>
      <c r="K33" s="505">
        <v>12436.9712982606</v>
      </c>
      <c r="L33" s="505">
        <v>11404.295415335901</v>
      </c>
      <c r="M33" s="506">
        <v>11477.6611744865</v>
      </c>
      <c r="N33" s="503"/>
      <c r="O33" s="503"/>
      <c r="P33" s="1398"/>
      <c r="Q33" s="503"/>
      <c r="R33" s="503"/>
      <c r="S33" s="503"/>
      <c r="T33" s="503"/>
      <c r="U33" s="503"/>
      <c r="V33" s="503"/>
      <c r="W33" s="503"/>
      <c r="X33" s="503"/>
      <c r="Y33" s="503"/>
      <c r="Z33" s="503"/>
    </row>
    <row r="34" spans="1:26" s="1371" customFormat="1" ht="16" customHeight="1">
      <c r="A34" s="1370">
        <v>2015</v>
      </c>
      <c r="B34" s="505">
        <v>9846.6299999999992</v>
      </c>
      <c r="C34" s="505">
        <v>10044.549999999999</v>
      </c>
      <c r="D34" s="505">
        <v>10717.53</v>
      </c>
      <c r="E34" s="505">
        <v>11786.95</v>
      </c>
      <c r="F34" s="505">
        <v>11658.81</v>
      </c>
      <c r="G34" s="505">
        <v>11421.02</v>
      </c>
      <c r="H34" s="505">
        <v>10344.42</v>
      </c>
      <c r="I34" s="505">
        <v>10336.859968082301</v>
      </c>
      <c r="J34" s="505">
        <v>10728.9</v>
      </c>
      <c r="K34" s="505">
        <v>10027.780000000001</v>
      </c>
      <c r="L34" s="505">
        <v>9495.5</v>
      </c>
      <c r="M34" s="505">
        <v>9850.61</v>
      </c>
      <c r="N34" s="503"/>
      <c r="O34" s="503"/>
      <c r="P34" s="1398"/>
      <c r="Q34" s="503"/>
      <c r="R34" s="503"/>
      <c r="S34" s="503"/>
      <c r="T34" s="503"/>
      <c r="U34" s="503"/>
      <c r="V34" s="503"/>
      <c r="W34" s="503"/>
      <c r="X34" s="503"/>
      <c r="Y34" s="503"/>
      <c r="Z34" s="503"/>
    </row>
    <row r="35" spans="1:26" s="1371" customFormat="1" ht="16" customHeight="1">
      <c r="A35" s="1370">
        <v>2016</v>
      </c>
      <c r="B35" s="505">
        <v>8225.2099999999991</v>
      </c>
      <c r="C35" s="505">
        <v>8452.4599999999991</v>
      </c>
      <c r="D35" s="505">
        <v>8704.8700000000008</v>
      </c>
      <c r="E35" s="505">
        <v>8621.01</v>
      </c>
      <c r="F35" s="505">
        <v>9500.9</v>
      </c>
      <c r="G35" s="505">
        <v>10165.34</v>
      </c>
      <c r="H35" s="505">
        <v>9619.99</v>
      </c>
      <c r="I35" s="505">
        <v>9478.8700000000008</v>
      </c>
      <c r="J35" s="505">
        <v>9733.3700000000008</v>
      </c>
      <c r="K35" s="505">
        <v>9349.56</v>
      </c>
      <c r="L35" s="505">
        <v>8720.7999999999993</v>
      </c>
      <c r="M35" s="505">
        <v>9246.92</v>
      </c>
      <c r="N35" s="503"/>
      <c r="O35" s="503"/>
      <c r="P35" s="1398"/>
      <c r="Q35" s="503"/>
      <c r="R35" s="503"/>
      <c r="S35" s="503"/>
      <c r="T35" s="503"/>
      <c r="U35" s="503"/>
      <c r="V35" s="503"/>
      <c r="W35" s="503"/>
      <c r="X35" s="503"/>
      <c r="Y35" s="503"/>
      <c r="Z35" s="503"/>
    </row>
    <row r="36" spans="1:26" s="1371" customFormat="1" ht="16" customHeight="1">
      <c r="A36" s="1370">
        <v>2017</v>
      </c>
      <c r="B36" s="505">
        <v>8972.99</v>
      </c>
      <c r="C36" s="505">
        <v>8765.92</v>
      </c>
      <c r="D36" s="505">
        <v>8828.9599999999991</v>
      </c>
      <c r="E36" s="505">
        <v>8912.8989345368409</v>
      </c>
      <c r="F36" s="505">
        <v>10197.7297</v>
      </c>
      <c r="G36" s="505">
        <v>11452.118247999999</v>
      </c>
      <c r="H36" s="505">
        <v>12705.446827912201</v>
      </c>
      <c r="I36" s="505">
        <v>12237.4773133054</v>
      </c>
      <c r="J36" s="505">
        <v>12216.928885785601</v>
      </c>
      <c r="K36" s="505">
        <v>12694.9379352819</v>
      </c>
      <c r="L36" s="505">
        <v>13214.5774</v>
      </c>
      <c r="M36" s="505">
        <v>13609.474245109501</v>
      </c>
      <c r="N36" s="503"/>
      <c r="O36" s="503"/>
      <c r="P36" s="1398"/>
      <c r="Q36" s="503"/>
      <c r="R36" s="503"/>
      <c r="S36" s="503"/>
      <c r="T36" s="503"/>
      <c r="U36" s="503"/>
      <c r="V36" s="503"/>
      <c r="W36" s="503"/>
      <c r="X36" s="503"/>
      <c r="Y36" s="503"/>
      <c r="Z36" s="503"/>
    </row>
    <row r="37" spans="1:26" s="1371" customFormat="1" ht="16" customHeight="1">
      <c r="A37" s="1370">
        <v>2018</v>
      </c>
      <c r="B37" s="505">
        <v>15895.877380000002</v>
      </c>
      <c r="C37" s="505">
        <v>15549.792393</v>
      </c>
      <c r="D37" s="505">
        <v>14992.963553548099</v>
      </c>
      <c r="E37" s="505">
        <v>14948.51361</v>
      </c>
      <c r="F37" s="505">
        <v>13802.6095274665</v>
      </c>
      <c r="G37" s="505">
        <v>13866.424680580199</v>
      </c>
      <c r="H37" s="505">
        <v>13409.711460853399</v>
      </c>
      <c r="I37" s="505">
        <v>12722.3761963039</v>
      </c>
      <c r="J37" s="505">
        <v>11962.256723715698</v>
      </c>
      <c r="K37" s="505">
        <v>11852.6960661141</v>
      </c>
      <c r="L37" s="505">
        <v>11271.4764269186</v>
      </c>
      <c r="M37" s="505">
        <v>11720.718373698899</v>
      </c>
      <c r="N37" s="503"/>
      <c r="O37" s="503"/>
      <c r="P37" s="1398"/>
      <c r="Q37" s="503"/>
      <c r="R37" s="503"/>
      <c r="S37" s="503"/>
      <c r="T37" s="503"/>
      <c r="U37" s="503"/>
      <c r="V37" s="503"/>
      <c r="W37" s="503"/>
      <c r="X37" s="503"/>
      <c r="Y37" s="503"/>
      <c r="Z37" s="503"/>
    </row>
    <row r="38" spans="1:26" s="1371" customFormat="1" ht="16" customHeight="1">
      <c r="A38" s="1370">
        <v>2019</v>
      </c>
      <c r="B38" s="554">
        <v>11394.932844444</v>
      </c>
      <c r="C38" s="554">
        <v>11829.5336189434</v>
      </c>
      <c r="D38" s="554">
        <v>11672.0968030326</v>
      </c>
      <c r="E38" s="554">
        <v>10958.721375970199</v>
      </c>
      <c r="F38" s="554">
        <v>13684.62</v>
      </c>
      <c r="G38" s="554">
        <v>13205.539255858199</v>
      </c>
      <c r="H38" s="554">
        <v>13154.608527766601</v>
      </c>
      <c r="I38" s="554">
        <v>13391.005104</v>
      </c>
      <c r="J38" s="554">
        <v>13450.4363022657</v>
      </c>
      <c r="K38" s="554">
        <v>12829.672020654802</v>
      </c>
      <c r="L38" s="554">
        <v>13032.657684870301</v>
      </c>
      <c r="M38" s="554">
        <v>12968.5864133491</v>
      </c>
      <c r="N38" s="503"/>
      <c r="O38" s="503"/>
      <c r="P38" s="1398"/>
      <c r="Q38" s="503"/>
      <c r="R38" s="503"/>
      <c r="S38" s="503"/>
      <c r="T38" s="503"/>
      <c r="U38" s="503"/>
      <c r="V38" s="503"/>
      <c r="W38" s="503"/>
      <c r="X38" s="503"/>
      <c r="Y38" s="503"/>
      <c r="Z38" s="503"/>
    </row>
    <row r="39" spans="1:26" s="1371" customFormat="1" ht="16" customHeight="1">
      <c r="A39" s="1370">
        <v>2020</v>
      </c>
      <c r="B39" s="554">
        <v>14857.0860582033</v>
      </c>
      <c r="C39" s="554">
        <v>13657.6046819154</v>
      </c>
      <c r="D39" s="554">
        <v>11100.803642604598</v>
      </c>
      <c r="E39" s="554">
        <v>11997.4670594776</v>
      </c>
      <c r="F39" s="554">
        <v>13168.403659896399</v>
      </c>
      <c r="G39" s="554">
        <v>12769.811217754099</v>
      </c>
      <c r="H39" s="554">
        <v>12881.709459280501</v>
      </c>
      <c r="I39" s="554">
        <v>13212.9249692392</v>
      </c>
      <c r="J39" s="554">
        <v>14024.527099413401</v>
      </c>
      <c r="K39" s="554">
        <v>15957.8968544777</v>
      </c>
      <c r="L39" s="554">
        <v>18309.612150340396</v>
      </c>
      <c r="M39" s="554">
        <v>21056.759785054503</v>
      </c>
      <c r="O39" s="503"/>
      <c r="P39" s="1398"/>
      <c r="Q39" s="503"/>
      <c r="R39" s="503"/>
      <c r="S39" s="503"/>
      <c r="T39" s="503"/>
      <c r="U39" s="503"/>
      <c r="V39" s="503"/>
      <c r="W39" s="503"/>
      <c r="X39" s="503"/>
      <c r="Y39" s="503"/>
      <c r="Z39" s="503"/>
    </row>
    <row r="40" spans="1:26" s="1371" customFormat="1" ht="16" customHeight="1" thickBot="1">
      <c r="A40" s="1711">
        <v>2021</v>
      </c>
      <c r="B40" s="1712">
        <v>22186.5366557405</v>
      </c>
      <c r="C40" s="1712">
        <v>20847.201250267895</v>
      </c>
      <c r="D40" s="1712">
        <v>20428.61764</v>
      </c>
      <c r="E40" s="1712">
        <v>20847.201250267895</v>
      </c>
      <c r="F40" s="1712">
        <v>20034.73473</v>
      </c>
      <c r="G40" s="1712">
        <v>19621.450270000001</v>
      </c>
      <c r="H40" s="1712">
        <v>20083.591339999999</v>
      </c>
      <c r="I40" s="1712">
        <v>20434.053313171</v>
      </c>
      <c r="J40" s="1712">
        <v>20955.5087477208</v>
      </c>
      <c r="K40" s="1712">
        <v>21938.483391086502</v>
      </c>
      <c r="L40" s="1712">
        <v>22566.7781393445</v>
      </c>
      <c r="M40" s="1712">
        <v>22296.836625350501</v>
      </c>
      <c r="O40" s="503"/>
      <c r="P40" s="1398"/>
      <c r="Q40" s="503"/>
      <c r="R40" s="503"/>
      <c r="S40" s="503"/>
      <c r="T40" s="503"/>
      <c r="U40" s="503"/>
      <c r="V40" s="503"/>
      <c r="W40" s="503"/>
      <c r="X40" s="503"/>
      <c r="Y40" s="503"/>
      <c r="Z40" s="503"/>
    </row>
    <row r="41" spans="1:26" s="509" customFormat="1" ht="15" customHeight="1">
      <c r="A41" s="1452" t="s">
        <v>208</v>
      </c>
      <c r="B41" s="507"/>
      <c r="C41" s="508"/>
      <c r="D41" s="508"/>
      <c r="E41" s="508"/>
      <c r="F41" s="508"/>
      <c r="G41" s="508"/>
      <c r="H41" s="51"/>
      <c r="I41" s="508"/>
      <c r="J41" s="508"/>
      <c r="K41" s="508"/>
      <c r="L41" s="508"/>
      <c r="M41" s="508"/>
    </row>
    <row r="42" spans="1:26" s="502" customFormat="1" ht="27.75" customHeight="1">
      <c r="A42" s="510"/>
      <c r="B42" s="511"/>
      <c r="C42" s="512"/>
      <c r="D42" s="512"/>
      <c r="E42" s="512"/>
      <c r="F42" s="512"/>
      <c r="G42" s="512"/>
      <c r="H42" s="512"/>
      <c r="I42" s="512"/>
      <c r="J42" s="512"/>
      <c r="K42" s="512"/>
      <c r="L42" s="512"/>
      <c r="M42" s="512"/>
    </row>
    <row r="43" spans="1:26" ht="24" customHeight="1">
      <c r="B43" s="145"/>
      <c r="C43" s="145"/>
      <c r="D43" s="145"/>
      <c r="E43" s="145"/>
      <c r="F43" s="145"/>
      <c r="G43" s="145"/>
      <c r="H43" s="145"/>
      <c r="I43" s="145"/>
      <c r="J43" s="145"/>
      <c r="K43" s="145"/>
      <c r="L43" s="145"/>
      <c r="M43" s="145"/>
    </row>
    <row r="44" spans="1:26">
      <c r="B44" s="145"/>
      <c r="C44" s="145"/>
      <c r="D44" s="145"/>
      <c r="E44" s="145"/>
      <c r="F44" s="145"/>
      <c r="G44" s="145"/>
      <c r="H44" s="145"/>
      <c r="I44" s="145"/>
      <c r="J44" s="145"/>
      <c r="K44" s="145"/>
      <c r="L44" s="145"/>
      <c r="M44" s="145"/>
      <c r="N44" s="477"/>
    </row>
    <row r="45" spans="1:26">
      <c r="B45" s="145"/>
      <c r="C45" s="145"/>
      <c r="D45" s="145"/>
      <c r="E45" s="145"/>
      <c r="F45" s="145"/>
      <c r="G45" s="145"/>
      <c r="H45" s="145"/>
      <c r="I45" s="145"/>
      <c r="J45" s="145"/>
      <c r="K45" s="145"/>
      <c r="L45" s="145"/>
      <c r="M45" s="145"/>
      <c r="N45" s="477"/>
    </row>
    <row r="46" spans="1:26">
      <c r="B46" s="145"/>
      <c r="C46" s="145"/>
      <c r="D46" s="145"/>
      <c r="E46" s="145"/>
      <c r="F46" s="145"/>
      <c r="G46" s="145"/>
      <c r="H46" s="145"/>
      <c r="I46" s="145"/>
      <c r="J46" s="145"/>
      <c r="K46" s="145"/>
      <c r="L46" s="145"/>
      <c r="M46" s="145"/>
      <c r="N46" s="477"/>
    </row>
    <row r="47" spans="1:26">
      <c r="B47" s="145"/>
      <c r="C47" s="145"/>
      <c r="D47" s="145"/>
      <c r="E47" s="145"/>
      <c r="F47" s="145"/>
      <c r="G47" s="145"/>
      <c r="H47" s="145"/>
      <c r="I47" s="145"/>
      <c r="J47" s="145"/>
      <c r="K47" s="145"/>
      <c r="L47" s="145"/>
      <c r="M47" s="145"/>
      <c r="N47" s="477"/>
    </row>
    <row r="48" spans="1:26">
      <c r="B48" s="145"/>
      <c r="C48" s="145"/>
      <c r="D48" s="145"/>
      <c r="E48" s="145"/>
      <c r="F48" s="145"/>
      <c r="G48" s="145"/>
      <c r="H48" s="145"/>
      <c r="I48" s="145"/>
      <c r="J48" s="145"/>
      <c r="K48" s="145"/>
      <c r="L48" s="145"/>
      <c r="M48" s="145"/>
      <c r="N48" s="477"/>
    </row>
    <row r="49" spans="12:14">
      <c r="L49" s="513"/>
      <c r="M49" s="477"/>
      <c r="N49" s="477"/>
    </row>
    <row r="50" spans="12:14">
      <c r="M50" s="514"/>
    </row>
    <row r="51" spans="12:14">
      <c r="L51" s="513"/>
      <c r="M51" s="477"/>
      <c r="N51" s="477"/>
    </row>
    <row r="52" spans="12:14">
      <c r="M52" s="477"/>
      <c r="N52" s="477"/>
    </row>
  </sheetData>
  <hyperlinks>
    <hyperlink ref="A1" location="Menu!A1" display="Return to Menu" xr:uid="{7D5C3551-64D5-4237-A4E4-64F239953C88}"/>
  </hyperlinks>
  <pageMargins left="0.74" right="0.32" top="0.78" bottom="0.75" header="0.49" footer="0"/>
  <pageSetup paperSize="9" scale="72" orientation="landscape" r:id="rId1"/>
  <headerFooter alignWithMargins="0">
    <oddFooter>&amp;L&amp;1#&amp;"Calibri"&amp;10&amp;K0078D7This document is for CBN internal consumption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EC40-65B6-4E60-A104-3C642AE8428B}">
  <dimension ref="A1:M79"/>
  <sheetViews>
    <sheetView view="pageBreakPreview" zoomScale="80" zoomScaleNormal="75" zoomScaleSheetLayoutView="80" workbookViewId="0">
      <pane xSplit="1" ySplit="3" topLeftCell="B68" activePane="bottomRight" state="frozen"/>
      <selection activeCell="K50" sqref="K50"/>
      <selection pane="topRight" activeCell="K50" sqref="K50"/>
      <selection pane="bottomLeft" activeCell="K50" sqref="K50"/>
      <selection pane="bottomRight"/>
    </sheetView>
  </sheetViews>
  <sheetFormatPr defaultColWidth="8.81640625" defaultRowHeight="15"/>
  <cols>
    <col min="1" max="1" width="41.7265625" style="515" customWidth="1"/>
    <col min="2" max="10" width="13.54296875" style="515" customWidth="1"/>
    <col min="11" max="11" width="14.26953125" style="515" customWidth="1"/>
    <col min="12" max="12" width="8.81640625" style="515"/>
    <col min="13" max="13" width="18.54296875" style="515" bestFit="1" customWidth="1"/>
    <col min="14" max="16384" width="8.81640625" style="515"/>
  </cols>
  <sheetData>
    <row r="1" spans="1:13" ht="24.65" customHeight="1">
      <c r="A1" s="1372" t="s">
        <v>622</v>
      </c>
      <c r="B1" s="731"/>
      <c r="C1" s="731"/>
      <c r="D1" s="731"/>
      <c r="E1" s="731"/>
      <c r="F1" s="731"/>
      <c r="G1" s="731"/>
      <c r="H1" s="731"/>
      <c r="I1" s="731"/>
      <c r="J1" s="731"/>
      <c r="K1" s="731"/>
    </row>
    <row r="2" spans="1:13" s="730" customFormat="1" ht="20.149999999999999" customHeight="1" thickBot="1">
      <c r="A2" s="1902" t="s">
        <v>1427</v>
      </c>
      <c r="B2" s="1902"/>
      <c r="C2" s="1902"/>
      <c r="D2" s="1902"/>
      <c r="E2" s="1902"/>
      <c r="F2" s="1902"/>
      <c r="G2" s="1902"/>
      <c r="H2" s="1902"/>
    </row>
    <row r="3" spans="1:13" ht="23.15" customHeight="1" thickBot="1">
      <c r="A3" s="184" t="s">
        <v>751</v>
      </c>
      <c r="B3" s="527">
        <v>2012</v>
      </c>
      <c r="C3" s="527">
        <v>2013</v>
      </c>
      <c r="D3" s="527">
        <v>2014</v>
      </c>
      <c r="E3" s="527">
        <v>2015</v>
      </c>
      <c r="F3" s="527">
        <v>2016</v>
      </c>
      <c r="G3" s="527">
        <v>2017</v>
      </c>
      <c r="H3" s="527">
        <v>2018</v>
      </c>
      <c r="I3" s="528">
        <v>2019</v>
      </c>
      <c r="J3" s="528">
        <v>2020</v>
      </c>
      <c r="K3" s="528" t="s">
        <v>1633</v>
      </c>
      <c r="M3" s="516"/>
    </row>
    <row r="4" spans="1:13" ht="30" customHeight="1">
      <c r="A4" s="529" t="s">
        <v>752</v>
      </c>
      <c r="B4" s="1713">
        <v>53.714528999999999</v>
      </c>
      <c r="C4" s="1713">
        <v>115.30572717099999</v>
      </c>
      <c r="D4" s="1713">
        <v>134.45948719700002</v>
      </c>
      <c r="E4" s="1713">
        <v>167.143967046</v>
      </c>
      <c r="F4" s="1713">
        <v>166.60528907699998</v>
      </c>
      <c r="G4" s="1713">
        <v>139.62448014699999</v>
      </c>
      <c r="H4" s="1713">
        <v>144.12475939300001</v>
      </c>
      <c r="I4" s="1714">
        <v>191.587308183</v>
      </c>
      <c r="J4" s="1714">
        <v>269.042937069</v>
      </c>
      <c r="K4" s="1714">
        <v>269.40420879599998</v>
      </c>
    </row>
    <row r="5" spans="1:13" ht="13" customHeight="1">
      <c r="A5" s="530" t="s">
        <v>753</v>
      </c>
      <c r="B5" s="1715">
        <v>2.678029</v>
      </c>
      <c r="C5" s="1716">
        <v>6.146365E-3</v>
      </c>
      <c r="D5" s="1716">
        <v>0</v>
      </c>
      <c r="E5" s="1716">
        <v>0</v>
      </c>
      <c r="F5" s="1716">
        <v>0</v>
      </c>
      <c r="G5" s="1716">
        <v>0</v>
      </c>
      <c r="H5" s="1716">
        <v>0</v>
      </c>
      <c r="I5" s="1717">
        <v>0</v>
      </c>
      <c r="J5" s="1717">
        <v>0</v>
      </c>
      <c r="K5" s="1717">
        <v>0</v>
      </c>
    </row>
    <row r="6" spans="1:13" ht="13" customHeight="1">
      <c r="A6" s="531" t="s">
        <v>754</v>
      </c>
      <c r="B6" s="1715">
        <v>51.036499999999997</v>
      </c>
      <c r="C6" s="1716">
        <v>115.29958080599999</v>
      </c>
      <c r="D6" s="1716">
        <v>134.45948719700002</v>
      </c>
      <c r="E6" s="1716">
        <v>167.14396703699998</v>
      </c>
      <c r="F6" s="1716">
        <v>166.60528906399998</v>
      </c>
      <c r="G6" s="1716">
        <v>139.62448012999999</v>
      </c>
      <c r="H6" s="1716">
        <v>144.124759372</v>
      </c>
      <c r="I6" s="1717">
        <v>191.587308183</v>
      </c>
      <c r="J6" s="1717">
        <v>269.042937069</v>
      </c>
      <c r="K6" s="1717">
        <v>269.40420879599998</v>
      </c>
      <c r="M6" s="517"/>
    </row>
    <row r="7" spans="1:13" ht="18.75" customHeight="1">
      <c r="A7" s="532" t="s">
        <v>755</v>
      </c>
      <c r="B7" s="1715">
        <v>0</v>
      </c>
      <c r="C7" s="1713">
        <v>0</v>
      </c>
      <c r="D7" s="1713">
        <v>0</v>
      </c>
      <c r="E7" s="1713">
        <v>8.9999999999999995E-9</v>
      </c>
      <c r="F7" s="1713">
        <v>1.2999999999999999E-8</v>
      </c>
      <c r="G7" s="1713">
        <v>1.7E-8</v>
      </c>
      <c r="H7" s="1716">
        <v>2.0999999999999999E-8</v>
      </c>
      <c r="I7" s="1718">
        <v>0</v>
      </c>
      <c r="J7" s="1718">
        <v>0</v>
      </c>
      <c r="K7" s="1718">
        <v>0</v>
      </c>
    </row>
    <row r="8" spans="1:13" ht="27.75" customHeight="1">
      <c r="A8" s="533" t="s">
        <v>756</v>
      </c>
      <c r="B8" s="1713">
        <v>218.92117300000001</v>
      </c>
      <c r="C8" s="1713">
        <v>166.49275057899999</v>
      </c>
      <c r="D8" s="1713">
        <v>264.89308659199997</v>
      </c>
      <c r="E8" s="1713">
        <v>299.03196936500001</v>
      </c>
      <c r="F8" s="1713">
        <v>414.70424204599999</v>
      </c>
      <c r="G8" s="1713">
        <v>567.00394669700006</v>
      </c>
      <c r="H8" s="1713">
        <v>611.53188551599999</v>
      </c>
      <c r="I8" s="1714">
        <v>953.32654149900009</v>
      </c>
      <c r="J8" s="1714">
        <v>1230.4810435679999</v>
      </c>
      <c r="K8" s="1714">
        <v>1239.630468934</v>
      </c>
    </row>
    <row r="9" spans="1:13" ht="18.649999999999999" customHeight="1">
      <c r="A9" s="531" t="s">
        <v>757</v>
      </c>
      <c r="B9" s="1715">
        <v>18.237909999999999</v>
      </c>
      <c r="C9" s="1716">
        <v>11.425152000000001</v>
      </c>
      <c r="D9" s="1716">
        <v>16.922650999999998</v>
      </c>
      <c r="E9" s="1716">
        <v>17.669650999999998</v>
      </c>
      <c r="F9" s="1716">
        <v>19.884651000000002</v>
      </c>
      <c r="G9" s="1716">
        <v>19.021006</v>
      </c>
      <c r="H9" s="1716">
        <v>16.516504550000001</v>
      </c>
      <c r="I9" s="1717">
        <v>72.245214000000004</v>
      </c>
      <c r="J9" s="1717">
        <v>22.617664000000001</v>
      </c>
      <c r="K9" s="1717">
        <v>25.472204000000001</v>
      </c>
    </row>
    <row r="10" spans="1:13" ht="25" customHeight="1">
      <c r="A10" s="531" t="s">
        <v>758</v>
      </c>
      <c r="B10" s="1715">
        <v>22.767201</v>
      </c>
      <c r="C10" s="1716">
        <v>9.9999998000000007E-2</v>
      </c>
      <c r="D10" s="1716">
        <v>0</v>
      </c>
      <c r="E10" s="1716">
        <v>0</v>
      </c>
      <c r="F10" s="1716">
        <v>0</v>
      </c>
      <c r="G10" s="1716">
        <v>0</v>
      </c>
      <c r="H10" s="1716">
        <v>0.14096349</v>
      </c>
      <c r="I10" s="1717">
        <v>14.337885</v>
      </c>
      <c r="J10" s="1717">
        <v>24.196344</v>
      </c>
      <c r="K10" s="1717">
        <v>2.618776</v>
      </c>
    </row>
    <row r="11" spans="1:13" ht="25" customHeight="1">
      <c r="A11" s="531" t="s">
        <v>759</v>
      </c>
      <c r="B11" s="1715">
        <v>34.421845000000005</v>
      </c>
      <c r="C11" s="1716">
        <v>20.852651565999999</v>
      </c>
      <c r="D11" s="1716">
        <v>2.9678009270000003</v>
      </c>
      <c r="E11" s="1716">
        <v>15.190359000000001</v>
      </c>
      <c r="F11" s="1716">
        <v>0</v>
      </c>
      <c r="G11" s="1716">
        <v>0</v>
      </c>
      <c r="H11" s="1716">
        <v>521.38752547599995</v>
      </c>
      <c r="I11" s="1717">
        <v>866.74344249900003</v>
      </c>
      <c r="J11" s="1717">
        <v>1178.223087568</v>
      </c>
      <c r="K11" s="1717">
        <v>1211.539488934</v>
      </c>
    </row>
    <row r="12" spans="1:13" ht="25" customHeight="1">
      <c r="A12" s="531" t="s">
        <v>760</v>
      </c>
      <c r="B12" s="1715">
        <v>35.321472</v>
      </c>
      <c r="C12" s="1716">
        <v>0.19975240600000002</v>
      </c>
      <c r="D12" s="1716">
        <v>0</v>
      </c>
      <c r="E12" s="1716">
        <v>0</v>
      </c>
      <c r="F12" s="1716">
        <v>0</v>
      </c>
      <c r="G12" s="1716">
        <v>0</v>
      </c>
      <c r="H12" s="1716">
        <v>0</v>
      </c>
      <c r="I12" s="1717">
        <v>0</v>
      </c>
      <c r="J12" s="1717">
        <v>0</v>
      </c>
      <c r="K12" s="1717">
        <v>0</v>
      </c>
    </row>
    <row r="13" spans="1:13" ht="25" customHeight="1">
      <c r="A13" s="531" t="s">
        <v>761</v>
      </c>
      <c r="B13" s="1715">
        <v>1.788289</v>
      </c>
      <c r="C13" s="1716">
        <v>0</v>
      </c>
      <c r="D13" s="1716">
        <v>0</v>
      </c>
      <c r="E13" s="1716">
        <v>0</v>
      </c>
      <c r="F13" s="1716">
        <v>0</v>
      </c>
      <c r="G13" s="1716">
        <v>0</v>
      </c>
      <c r="H13" s="1716">
        <v>0</v>
      </c>
      <c r="I13" s="1717">
        <v>0</v>
      </c>
      <c r="J13" s="1717">
        <v>0</v>
      </c>
      <c r="K13" s="1717">
        <v>0</v>
      </c>
    </row>
    <row r="14" spans="1:13" ht="25" customHeight="1">
      <c r="A14" s="531" t="s">
        <v>762</v>
      </c>
      <c r="B14" s="1715">
        <v>0</v>
      </c>
      <c r="C14" s="1716">
        <v>0</v>
      </c>
      <c r="D14" s="1716">
        <v>0</v>
      </c>
      <c r="E14" s="1716">
        <v>0</v>
      </c>
      <c r="F14" s="1716">
        <v>0</v>
      </c>
      <c r="G14" s="1716">
        <v>0</v>
      </c>
      <c r="H14" s="1716">
        <v>0</v>
      </c>
      <c r="I14" s="1717">
        <v>0</v>
      </c>
      <c r="J14" s="1717">
        <v>0</v>
      </c>
      <c r="K14" s="1717">
        <v>0</v>
      </c>
    </row>
    <row r="15" spans="1:13" ht="25" customHeight="1">
      <c r="A15" s="531" t="s">
        <v>763</v>
      </c>
      <c r="B15" s="1715">
        <v>106.384456</v>
      </c>
      <c r="C15" s="1716">
        <v>133.915194609</v>
      </c>
      <c r="D15" s="1716">
        <v>245.00263466499999</v>
      </c>
      <c r="E15" s="1716">
        <v>266.17195936500002</v>
      </c>
      <c r="F15" s="1716">
        <v>394.81959104599997</v>
      </c>
      <c r="G15" s="1716">
        <v>547.982940697</v>
      </c>
      <c r="H15" s="1716">
        <v>73.486891999999997</v>
      </c>
      <c r="I15" s="1717">
        <v>0</v>
      </c>
      <c r="J15" s="1717">
        <v>5.4439480000000007</v>
      </c>
      <c r="K15" s="1717">
        <v>0</v>
      </c>
    </row>
    <row r="16" spans="1:13" ht="25" customHeight="1">
      <c r="A16" s="534" t="s">
        <v>764</v>
      </c>
      <c r="B16" s="1713">
        <v>54.539448999999998</v>
      </c>
      <c r="C16" s="1713">
        <v>12.603133736000002</v>
      </c>
      <c r="D16" s="1713">
        <v>24.304874324999997</v>
      </c>
      <c r="E16" s="1713">
        <v>33.438665607999994</v>
      </c>
      <c r="F16" s="1713">
        <v>33.477682987999998</v>
      </c>
      <c r="G16" s="1713">
        <v>52.584810166999993</v>
      </c>
      <c r="H16" s="1713">
        <v>101.699586186</v>
      </c>
      <c r="I16" s="1714">
        <v>66.237684592999997</v>
      </c>
      <c r="J16" s="1714">
        <v>79.850866658000001</v>
      </c>
      <c r="K16" s="1714">
        <v>86.826276704000009</v>
      </c>
    </row>
    <row r="17" spans="1:11" ht="25" customHeight="1">
      <c r="A17" s="531" t="s">
        <v>765</v>
      </c>
      <c r="B17" s="1715">
        <v>26.455827000000003</v>
      </c>
      <c r="C17" s="1716">
        <v>12.521135324000001</v>
      </c>
      <c r="D17" s="1716">
        <v>24.304874324999997</v>
      </c>
      <c r="E17" s="1716">
        <v>33.438665607999994</v>
      </c>
      <c r="F17" s="1716">
        <v>33.477682987999998</v>
      </c>
      <c r="G17" s="1716">
        <v>52.584810166999993</v>
      </c>
      <c r="H17" s="1716">
        <v>83.274194000000008</v>
      </c>
      <c r="I17" s="1717">
        <v>52.744190000000003</v>
      </c>
      <c r="J17" s="1717">
        <v>67.459789999999998</v>
      </c>
      <c r="K17" s="1717">
        <v>68.756889999999999</v>
      </c>
    </row>
    <row r="18" spans="1:11" ht="18.649999999999999" customHeight="1">
      <c r="A18" s="532" t="s">
        <v>766</v>
      </c>
      <c r="B18" s="1715">
        <v>2.9677699999999998</v>
      </c>
      <c r="C18" s="1716">
        <v>0</v>
      </c>
      <c r="D18" s="1716">
        <v>0</v>
      </c>
      <c r="E18" s="1716">
        <v>0</v>
      </c>
      <c r="F18" s="1716">
        <v>0</v>
      </c>
      <c r="G18" s="1716">
        <v>0</v>
      </c>
      <c r="H18" s="1716">
        <v>8.1696220000000004</v>
      </c>
      <c r="I18" s="1717">
        <v>0</v>
      </c>
      <c r="J18" s="1717">
        <v>0</v>
      </c>
      <c r="K18" s="1717">
        <v>0</v>
      </c>
    </row>
    <row r="19" spans="1:11" ht="19" customHeight="1">
      <c r="A19" s="535" t="s">
        <v>610</v>
      </c>
      <c r="B19" s="1715">
        <v>25.115852</v>
      </c>
      <c r="C19" s="1716">
        <v>8.1998412000000007E-2</v>
      </c>
      <c r="D19" s="1716">
        <v>0</v>
      </c>
      <c r="E19" s="1716">
        <v>0</v>
      </c>
      <c r="F19" s="1716">
        <v>0</v>
      </c>
      <c r="G19" s="1716">
        <v>0</v>
      </c>
      <c r="H19" s="1716">
        <v>10.255770185999999</v>
      </c>
      <c r="I19" s="1717">
        <v>13.493494593000001</v>
      </c>
      <c r="J19" s="1717">
        <v>12.391076657999999</v>
      </c>
      <c r="K19" s="1717">
        <v>18.069386703999999</v>
      </c>
    </row>
    <row r="20" spans="1:11" ht="18.649999999999999" customHeight="1">
      <c r="A20" s="534" t="s">
        <v>767</v>
      </c>
      <c r="B20" s="1713">
        <v>100.58295500000001</v>
      </c>
      <c r="C20" s="1713">
        <v>85.827627908000011</v>
      </c>
      <c r="D20" s="1713">
        <v>113.52277108999999</v>
      </c>
      <c r="E20" s="1713">
        <v>117.878385624</v>
      </c>
      <c r="F20" s="1713">
        <v>130.96967502999999</v>
      </c>
      <c r="G20" s="1713">
        <v>141.477861109</v>
      </c>
      <c r="H20" s="1713">
        <v>181.88512342091079</v>
      </c>
      <c r="I20" s="1714">
        <v>168.499795592</v>
      </c>
      <c r="J20" s="1714">
        <v>205.97770176900002</v>
      </c>
      <c r="K20" s="1714">
        <v>277.12998244399995</v>
      </c>
    </row>
    <row r="21" spans="1:11" ht="25" customHeight="1">
      <c r="A21" s="536" t="s">
        <v>768</v>
      </c>
      <c r="B21" s="1719">
        <v>46.340950000000014</v>
      </c>
      <c r="C21" s="1719">
        <v>3.0055829149999997</v>
      </c>
      <c r="D21" s="1719">
        <v>14.033246364</v>
      </c>
      <c r="E21" s="1719">
        <v>11.089211429000001</v>
      </c>
      <c r="F21" s="1719">
        <v>26.088727052000003</v>
      </c>
      <c r="G21" s="1719">
        <v>14.392241709</v>
      </c>
      <c r="H21" s="1719">
        <v>14.380380898941352</v>
      </c>
      <c r="I21" s="1720">
        <v>16.770192830999999</v>
      </c>
      <c r="J21" s="1720">
        <v>22.881453540999999</v>
      </c>
      <c r="K21" s="1720">
        <v>33.892657753999998</v>
      </c>
    </row>
    <row r="22" spans="1:11" ht="25" customHeight="1">
      <c r="A22" s="537" t="s">
        <v>769</v>
      </c>
      <c r="B22" s="1715">
        <v>1.28355</v>
      </c>
      <c r="C22" s="1716">
        <v>1.7988591350000001</v>
      </c>
      <c r="D22" s="1716">
        <v>4.1988599039999999</v>
      </c>
      <c r="E22" s="1716">
        <v>5.0266520000000003</v>
      </c>
      <c r="F22" s="1716">
        <v>11.371221134999999</v>
      </c>
      <c r="G22" s="1716">
        <v>0</v>
      </c>
      <c r="H22" s="1716">
        <v>0</v>
      </c>
      <c r="I22" s="1717">
        <v>0</v>
      </c>
      <c r="J22" s="1717">
        <v>0</v>
      </c>
      <c r="K22" s="1717">
        <v>0</v>
      </c>
    </row>
    <row r="23" spans="1:11" ht="25" hidden="1" customHeight="1">
      <c r="A23" s="537" t="s">
        <v>770</v>
      </c>
      <c r="B23" s="1715">
        <v>0</v>
      </c>
      <c r="C23" s="1713">
        <v>0</v>
      </c>
      <c r="D23" s="1713">
        <v>0</v>
      </c>
      <c r="E23" s="1713">
        <v>0</v>
      </c>
      <c r="F23" s="1713">
        <v>0</v>
      </c>
      <c r="G23" s="1713">
        <v>0</v>
      </c>
      <c r="H23" s="1716">
        <v>0</v>
      </c>
      <c r="I23" s="1718">
        <v>0</v>
      </c>
      <c r="J23" s="1718">
        <v>0</v>
      </c>
      <c r="K23" s="1718">
        <v>0</v>
      </c>
    </row>
    <row r="24" spans="1:11" ht="25" customHeight="1">
      <c r="A24" s="537" t="s">
        <v>771</v>
      </c>
      <c r="B24" s="1715">
        <v>0.70490100000000011</v>
      </c>
      <c r="C24" s="1716">
        <v>7.1164000000000005E-2</v>
      </c>
      <c r="D24" s="1716">
        <v>0</v>
      </c>
      <c r="E24" s="1716">
        <v>0</v>
      </c>
      <c r="F24" s="1716">
        <v>0</v>
      </c>
      <c r="G24" s="1716">
        <v>0</v>
      </c>
      <c r="H24" s="1716">
        <v>0</v>
      </c>
      <c r="I24" s="1718">
        <v>0</v>
      </c>
      <c r="J24" s="1718">
        <v>0</v>
      </c>
      <c r="K24" s="1718">
        <v>0</v>
      </c>
    </row>
    <row r="25" spans="1:11" ht="25" customHeight="1">
      <c r="A25" s="538" t="s">
        <v>772</v>
      </c>
      <c r="B25" s="1715">
        <v>34.373872000000006</v>
      </c>
      <c r="C25" s="1716">
        <v>0.73923378000000006</v>
      </c>
      <c r="D25" s="1716">
        <v>9.8020204599999996</v>
      </c>
      <c r="E25" s="1716">
        <v>6.0625594290000011</v>
      </c>
      <c r="F25" s="1716">
        <v>14.717505917</v>
      </c>
      <c r="G25" s="1716">
        <v>14.392241709</v>
      </c>
      <c r="H25" s="1716">
        <v>6.9039954499999991</v>
      </c>
      <c r="I25" s="1717">
        <v>15.283845308</v>
      </c>
      <c r="J25" s="1717">
        <v>20.857198540999999</v>
      </c>
      <c r="K25" s="1717">
        <v>22.018002384000003</v>
      </c>
    </row>
    <row r="26" spans="1:11" ht="25" customHeight="1">
      <c r="A26" s="537" t="s">
        <v>199</v>
      </c>
      <c r="B26" s="1715">
        <v>1.7212639999999999</v>
      </c>
      <c r="C26" s="1716">
        <v>0</v>
      </c>
      <c r="D26" s="1716">
        <v>0</v>
      </c>
      <c r="E26" s="1716">
        <v>0</v>
      </c>
      <c r="F26" s="1716">
        <v>0</v>
      </c>
      <c r="G26" s="1716">
        <v>0</v>
      </c>
      <c r="H26" s="1716">
        <v>0</v>
      </c>
      <c r="I26" s="1717">
        <v>0</v>
      </c>
      <c r="J26" s="1717">
        <v>0</v>
      </c>
      <c r="K26" s="1717">
        <v>0</v>
      </c>
    </row>
    <row r="27" spans="1:11" ht="25" customHeight="1">
      <c r="A27" s="537" t="s">
        <v>610</v>
      </c>
      <c r="B27" s="1715">
        <v>8.2573630000000016</v>
      </c>
      <c r="C27" s="1716">
        <v>0.39632599999999996</v>
      </c>
      <c r="D27" s="1716">
        <v>3.2365999999999999E-2</v>
      </c>
      <c r="E27" s="1716">
        <v>0</v>
      </c>
      <c r="F27" s="1716">
        <v>0</v>
      </c>
      <c r="G27" s="1716">
        <v>0</v>
      </c>
      <c r="H27" s="1716">
        <v>7.4763854489413513</v>
      </c>
      <c r="I27" s="1717">
        <v>1.4863475229999998</v>
      </c>
      <c r="J27" s="1717">
        <v>2.0242550000000001</v>
      </c>
      <c r="K27" s="1717">
        <v>11.874655370000001</v>
      </c>
    </row>
    <row r="28" spans="1:11" ht="25" customHeight="1">
      <c r="A28" s="536" t="s">
        <v>773</v>
      </c>
      <c r="B28" s="1721">
        <v>1.853534</v>
      </c>
      <c r="C28" s="1713">
        <v>0</v>
      </c>
      <c r="D28" s="1713">
        <v>6.9206690000000002</v>
      </c>
      <c r="E28" s="1713">
        <v>0</v>
      </c>
      <c r="F28" s="1713">
        <v>0</v>
      </c>
      <c r="G28" s="1713">
        <v>0</v>
      </c>
      <c r="H28" s="1713">
        <v>5.7488739999999998</v>
      </c>
      <c r="I28" s="1714">
        <v>115.230406</v>
      </c>
      <c r="J28" s="1714">
        <v>0</v>
      </c>
      <c r="K28" s="1714">
        <v>0</v>
      </c>
    </row>
    <row r="29" spans="1:11" ht="25" customHeight="1">
      <c r="A29" s="536" t="s">
        <v>774</v>
      </c>
      <c r="B29" s="1721">
        <v>13.905212000000001</v>
      </c>
      <c r="C29" s="1713">
        <v>60.284022664000005</v>
      </c>
      <c r="D29" s="1713">
        <v>58.286153403999997</v>
      </c>
      <c r="E29" s="1713">
        <v>64.514223328</v>
      </c>
      <c r="F29" s="1713">
        <v>66.764873612000002</v>
      </c>
      <c r="G29" s="1713">
        <v>76.240457487</v>
      </c>
      <c r="H29" s="1713">
        <v>122.85919416</v>
      </c>
      <c r="I29" s="1714">
        <v>7.2909639999999998</v>
      </c>
      <c r="J29" s="1714">
        <v>160.52368800000002</v>
      </c>
      <c r="K29" s="1714">
        <v>203.68536089700001</v>
      </c>
    </row>
    <row r="30" spans="1:11" ht="25" customHeight="1">
      <c r="A30" s="536" t="s">
        <v>775</v>
      </c>
      <c r="B30" s="1721">
        <v>14.348003</v>
      </c>
      <c r="C30" s="1713">
        <v>9.0116510989999998</v>
      </c>
      <c r="D30" s="1713">
        <v>22.90313591</v>
      </c>
      <c r="E30" s="1713">
        <v>32.390271231</v>
      </c>
      <c r="F30" s="1713">
        <v>27.493144385000001</v>
      </c>
      <c r="G30" s="1713">
        <v>36.310563104000003</v>
      </c>
      <c r="H30" s="1713">
        <v>20.472149764000001</v>
      </c>
      <c r="I30" s="1714">
        <v>29.208232760999998</v>
      </c>
      <c r="J30" s="1714">
        <v>22.017804227999999</v>
      </c>
      <c r="K30" s="1714">
        <v>39.551963793000006</v>
      </c>
    </row>
    <row r="31" spans="1:11" ht="25" customHeight="1">
      <c r="A31" s="536" t="s">
        <v>516</v>
      </c>
      <c r="B31" s="1721">
        <v>24.135256000000002</v>
      </c>
      <c r="C31" s="1713">
        <v>13.526371230000001</v>
      </c>
      <c r="D31" s="1713">
        <v>11.379566412000001</v>
      </c>
      <c r="E31" s="1713">
        <v>9.8846796359999995</v>
      </c>
      <c r="F31" s="1713">
        <v>10.622929980999999</v>
      </c>
      <c r="G31" s="1713">
        <v>14.534598809</v>
      </c>
      <c r="H31" s="1713">
        <v>18.42452459796942</v>
      </c>
      <c r="I31" s="1714">
        <v>0</v>
      </c>
      <c r="J31" s="1714">
        <v>0.55475600000000003</v>
      </c>
      <c r="K31" s="1714"/>
    </row>
    <row r="32" spans="1:11" ht="25" customHeight="1">
      <c r="A32" s="534" t="s">
        <v>776</v>
      </c>
      <c r="B32" s="1713">
        <v>131.508038</v>
      </c>
      <c r="C32" s="1713">
        <v>86.212664654999998</v>
      </c>
      <c r="D32" s="1713">
        <v>161.96115814700002</v>
      </c>
      <c r="E32" s="1713">
        <v>185.41462873600003</v>
      </c>
      <c r="F32" s="1713">
        <v>260.02425690599995</v>
      </c>
      <c r="G32" s="1713">
        <v>261.01021335500002</v>
      </c>
      <c r="H32" s="1713">
        <v>222.20714644200001</v>
      </c>
      <c r="I32" s="1714">
        <v>236.79491127700001</v>
      </c>
      <c r="J32" s="1714">
        <v>232.22030552499999</v>
      </c>
      <c r="K32" s="1714">
        <v>268.86600591600001</v>
      </c>
    </row>
    <row r="33" spans="1:12" ht="25" customHeight="1">
      <c r="A33" s="539" t="s">
        <v>606</v>
      </c>
      <c r="B33" s="1715">
        <v>61.202952000000003</v>
      </c>
      <c r="C33" s="1716">
        <v>43.136411011000007</v>
      </c>
      <c r="D33" s="1716">
        <v>99.342152437999999</v>
      </c>
      <c r="E33" s="1716">
        <v>112.00060329599999</v>
      </c>
      <c r="F33" s="1716">
        <v>154.985578713</v>
      </c>
      <c r="G33" s="1716">
        <v>151.39096384800001</v>
      </c>
      <c r="H33" s="1716">
        <v>130.59197089</v>
      </c>
      <c r="I33" s="1717">
        <v>134.43300366300002</v>
      </c>
      <c r="J33" s="1717">
        <v>131.63820205900001</v>
      </c>
      <c r="K33" s="1717">
        <v>144.34958545499998</v>
      </c>
    </row>
    <row r="34" spans="1:12" ht="25" customHeight="1">
      <c r="A34" s="537" t="s">
        <v>777</v>
      </c>
      <c r="B34" s="1715">
        <v>25.144771000000002</v>
      </c>
      <c r="C34" s="1716">
        <v>32.735448454</v>
      </c>
      <c r="D34" s="1716">
        <v>53.445547736999998</v>
      </c>
      <c r="E34" s="1716">
        <v>64.624343261999996</v>
      </c>
      <c r="F34" s="1716">
        <v>99.069459527999996</v>
      </c>
      <c r="G34" s="1716">
        <v>104.20194223700001</v>
      </c>
      <c r="H34" s="1716">
        <v>87.707341192000001</v>
      </c>
      <c r="I34" s="1717">
        <v>93.098992416000002</v>
      </c>
      <c r="J34" s="1717">
        <v>84.982138429999992</v>
      </c>
      <c r="K34" s="1717">
        <v>102.60937475</v>
      </c>
    </row>
    <row r="35" spans="1:12" ht="25" customHeight="1">
      <c r="A35" s="537" t="s">
        <v>578</v>
      </c>
      <c r="B35" s="1715">
        <v>42.236126000000006</v>
      </c>
      <c r="C35" s="1716">
        <v>7.7137271900000002</v>
      </c>
      <c r="D35" s="1716">
        <v>5.2843899999999993</v>
      </c>
      <c r="E35" s="1716">
        <v>5.0773152829999999</v>
      </c>
      <c r="F35" s="1716">
        <v>1.8034330000000001</v>
      </c>
      <c r="G35" s="1716">
        <v>0</v>
      </c>
      <c r="H35" s="1716">
        <v>0.50810699999999998</v>
      </c>
      <c r="I35" s="1717">
        <v>2.2994729999999999</v>
      </c>
      <c r="J35" s="1717">
        <v>6.6448836450000002</v>
      </c>
      <c r="K35" s="1717">
        <v>11.890766311000002</v>
      </c>
    </row>
    <row r="36" spans="1:12" ht="25" customHeight="1">
      <c r="A36" s="537" t="s">
        <v>778</v>
      </c>
      <c r="B36" s="1715">
        <v>1.9466159999999999</v>
      </c>
      <c r="C36" s="1716">
        <v>2.627078</v>
      </c>
      <c r="D36" s="1716">
        <v>3.8890679719999999</v>
      </c>
      <c r="E36" s="1716">
        <v>3.7123668950000002</v>
      </c>
      <c r="F36" s="1716">
        <v>4.1657856649999996</v>
      </c>
      <c r="G36" s="1716">
        <v>5.4173072700000002</v>
      </c>
      <c r="H36" s="1716">
        <v>3.39972736</v>
      </c>
      <c r="I36" s="1717">
        <v>6.963442198000001</v>
      </c>
      <c r="J36" s="1717">
        <v>8.9550813910000002</v>
      </c>
      <c r="K36" s="1717">
        <v>10.0162794</v>
      </c>
    </row>
    <row r="37" spans="1:12" ht="25" customHeight="1">
      <c r="A37" s="532" t="s">
        <v>779</v>
      </c>
      <c r="B37" s="1715">
        <v>0.97757300000000003</v>
      </c>
      <c r="C37" s="1716">
        <v>0</v>
      </c>
      <c r="D37" s="1716">
        <v>0</v>
      </c>
      <c r="E37" s="1716">
        <v>0</v>
      </c>
      <c r="F37" s="1716">
        <v>0</v>
      </c>
      <c r="G37" s="1716">
        <v>0</v>
      </c>
      <c r="H37" s="1716">
        <v>0</v>
      </c>
      <c r="I37" s="1717">
        <v>0</v>
      </c>
      <c r="J37" s="1717">
        <v>0</v>
      </c>
      <c r="K37" s="1717">
        <v>0</v>
      </c>
    </row>
    <row r="38" spans="1:12" ht="25" customHeight="1">
      <c r="A38" s="534" t="s">
        <v>578</v>
      </c>
      <c r="B38" s="1713">
        <v>27.122960000000003</v>
      </c>
      <c r="C38" s="1713">
        <v>2.4603720839999998</v>
      </c>
      <c r="D38" s="1713">
        <v>0</v>
      </c>
      <c r="E38" s="1713">
        <v>0</v>
      </c>
      <c r="F38" s="1713">
        <v>0</v>
      </c>
      <c r="G38" s="1713">
        <v>0</v>
      </c>
      <c r="H38" s="1713">
        <v>0</v>
      </c>
      <c r="I38" s="1714">
        <v>0</v>
      </c>
      <c r="J38" s="1714">
        <v>0</v>
      </c>
      <c r="K38" s="1714">
        <v>0</v>
      </c>
    </row>
    <row r="39" spans="1:12" ht="25" customHeight="1">
      <c r="A39" s="532" t="s">
        <v>780</v>
      </c>
      <c r="B39" s="1715">
        <v>13.023849</v>
      </c>
      <c r="C39" s="1713">
        <v>0</v>
      </c>
      <c r="D39" s="1713">
        <v>0</v>
      </c>
      <c r="E39" s="1713">
        <v>0</v>
      </c>
      <c r="F39" s="1713">
        <v>0</v>
      </c>
      <c r="G39" s="1713">
        <v>0</v>
      </c>
      <c r="H39" s="1715">
        <v>0</v>
      </c>
      <c r="I39" s="1718">
        <v>0</v>
      </c>
      <c r="J39" s="1718">
        <v>0</v>
      </c>
      <c r="K39" s="1718">
        <v>0</v>
      </c>
    </row>
    <row r="40" spans="1:12" ht="25" customHeight="1">
      <c r="A40" s="532" t="s">
        <v>781</v>
      </c>
      <c r="B40" s="1715">
        <v>7.5838029999999996</v>
      </c>
      <c r="C40" s="1716">
        <v>4.5357416999999997E-2</v>
      </c>
      <c r="D40" s="1716">
        <v>0</v>
      </c>
      <c r="E40" s="1716">
        <v>0</v>
      </c>
      <c r="F40" s="1716">
        <v>0</v>
      </c>
      <c r="G40" s="1716">
        <v>0</v>
      </c>
      <c r="H40" s="1716">
        <v>0</v>
      </c>
      <c r="I40" s="1717">
        <v>0</v>
      </c>
      <c r="J40" s="1717">
        <v>0</v>
      </c>
      <c r="K40" s="1717">
        <v>0</v>
      </c>
    </row>
    <row r="41" spans="1:12" ht="22.5" customHeight="1">
      <c r="A41" s="532" t="s">
        <v>782</v>
      </c>
      <c r="B41" s="1715">
        <v>1.1257889999999999</v>
      </c>
      <c r="C41" s="1716">
        <v>4.235E-3</v>
      </c>
      <c r="D41" s="1716">
        <v>0</v>
      </c>
      <c r="E41" s="1716">
        <v>0</v>
      </c>
      <c r="F41" s="1716">
        <v>0</v>
      </c>
      <c r="G41" s="1716">
        <v>0</v>
      </c>
      <c r="H41" s="1716">
        <v>0</v>
      </c>
      <c r="I41" s="1717">
        <v>0</v>
      </c>
      <c r="J41" s="1717">
        <v>0</v>
      </c>
      <c r="K41" s="1717">
        <v>0</v>
      </c>
    </row>
    <row r="42" spans="1:12" ht="25.5" customHeight="1" thickBot="1">
      <c r="A42" s="540" t="s">
        <v>783</v>
      </c>
      <c r="B42" s="1722">
        <v>5.3895189999999999</v>
      </c>
      <c r="C42" s="1723">
        <v>2.4107796669999999</v>
      </c>
      <c r="D42" s="1723">
        <v>0</v>
      </c>
      <c r="E42" s="1723">
        <v>0</v>
      </c>
      <c r="F42" s="1723">
        <v>0</v>
      </c>
      <c r="G42" s="1723">
        <v>0</v>
      </c>
      <c r="H42" s="1723">
        <v>0</v>
      </c>
      <c r="I42" s="1724">
        <v>0</v>
      </c>
      <c r="J42" s="1724">
        <v>0</v>
      </c>
      <c r="K42" s="1725">
        <v>0</v>
      </c>
    </row>
    <row r="43" spans="1:12" ht="24" customHeight="1" thickTop="1" thickBot="1">
      <c r="A43" s="541" t="s">
        <v>380</v>
      </c>
      <c r="B43" s="1726">
        <v>586.38910400000009</v>
      </c>
      <c r="C43" s="1726">
        <v>468.90227613299999</v>
      </c>
      <c r="D43" s="1726">
        <v>699.14137735099996</v>
      </c>
      <c r="E43" s="1726">
        <v>802.90761637900016</v>
      </c>
      <c r="F43" s="1726">
        <v>1005.7811460469999</v>
      </c>
      <c r="G43" s="1726">
        <v>1161.7013114750002</v>
      </c>
      <c r="H43" s="1726">
        <v>1261.4485009579109</v>
      </c>
      <c r="I43" s="1727">
        <v>1616.4462411440002</v>
      </c>
      <c r="J43" s="1727">
        <v>2017.5728545889999</v>
      </c>
      <c r="K43" s="1727">
        <v>2141.8569427940001</v>
      </c>
      <c r="L43" s="520"/>
    </row>
    <row r="44" spans="1:12" ht="20.5" customHeight="1">
      <c r="A44" s="542" t="s">
        <v>320</v>
      </c>
      <c r="B44" s="1715"/>
      <c r="C44" s="1713"/>
      <c r="D44" s="1713"/>
      <c r="E44" s="1715"/>
      <c r="F44" s="1715"/>
      <c r="G44" s="1715"/>
      <c r="H44" s="1715"/>
      <c r="I44" s="1718"/>
      <c r="J44" s="1718">
        <v>0</v>
      </c>
      <c r="K44" s="1718">
        <v>0</v>
      </c>
    </row>
    <row r="45" spans="1:12" ht="25.5" customHeight="1">
      <c r="A45" s="542" t="s">
        <v>536</v>
      </c>
      <c r="B45" s="1713">
        <v>318.778955</v>
      </c>
      <c r="C45" s="1713">
        <v>199.955102082</v>
      </c>
      <c r="D45" s="1713">
        <v>301.29313848499999</v>
      </c>
      <c r="E45" s="1713">
        <v>332.32798749299997</v>
      </c>
      <c r="F45" s="1713">
        <v>377.69096017099997</v>
      </c>
      <c r="G45" s="1713">
        <v>405.19232495599999</v>
      </c>
      <c r="H45" s="1713">
        <v>393.48816733699999</v>
      </c>
      <c r="I45" s="1714">
        <v>477.26953933199997</v>
      </c>
      <c r="J45" s="1714">
        <v>580.65807706999999</v>
      </c>
      <c r="K45" s="1714">
        <v>693.11508059000005</v>
      </c>
      <c r="L45" s="521"/>
    </row>
    <row r="46" spans="1:12" ht="27" customHeight="1">
      <c r="A46" s="543" t="s">
        <v>784</v>
      </c>
      <c r="B46" s="1715">
        <v>179.328137</v>
      </c>
      <c r="C46" s="1716">
        <v>104.73126389999999</v>
      </c>
      <c r="D46" s="1716">
        <v>156.78965483300001</v>
      </c>
      <c r="E46" s="1716">
        <v>171.45835</v>
      </c>
      <c r="F46" s="1716">
        <v>201.59619533299997</v>
      </c>
      <c r="G46" s="1716">
        <v>206.03258015699998</v>
      </c>
      <c r="H46" s="1716">
        <v>202.20000300000004</v>
      </c>
      <c r="I46" s="1717">
        <v>233.710612</v>
      </c>
      <c r="J46" s="1717">
        <v>316.43256600000001</v>
      </c>
      <c r="K46" s="1717">
        <v>396.80348420799999</v>
      </c>
    </row>
    <row r="47" spans="1:12" ht="27" customHeight="1">
      <c r="A47" s="543" t="s">
        <v>785</v>
      </c>
      <c r="B47" s="1715">
        <v>92.679276000000016</v>
      </c>
      <c r="C47" s="1716">
        <v>32.192497367999998</v>
      </c>
      <c r="D47" s="1716">
        <v>72.728901162</v>
      </c>
      <c r="E47" s="1716">
        <v>73.177526001000004</v>
      </c>
      <c r="F47" s="1716">
        <v>111.86256009099999</v>
      </c>
      <c r="G47" s="1716">
        <v>112.82290239900001</v>
      </c>
      <c r="H47" s="1716">
        <v>79.91676004</v>
      </c>
      <c r="I47" s="1717">
        <v>98.970742166999997</v>
      </c>
      <c r="J47" s="1717">
        <v>85.201473167999993</v>
      </c>
      <c r="K47" s="1717">
        <v>99.368822031000008</v>
      </c>
    </row>
    <row r="48" spans="1:12" ht="30" customHeight="1">
      <c r="A48" s="544" t="s">
        <v>176</v>
      </c>
      <c r="B48" s="1728">
        <v>46.771542000000004</v>
      </c>
      <c r="C48" s="1728">
        <v>63.031340813999996</v>
      </c>
      <c r="D48" s="1728">
        <v>71.77458249</v>
      </c>
      <c r="E48" s="1728">
        <v>87.692111491999995</v>
      </c>
      <c r="F48" s="1728">
        <v>64.232204746999997</v>
      </c>
      <c r="G48" s="1728">
        <v>86.336842399999995</v>
      </c>
      <c r="H48" s="1713">
        <v>111.37140429700001</v>
      </c>
      <c r="I48" s="1714">
        <v>144.588185165</v>
      </c>
      <c r="J48" s="1714">
        <v>179.024037902</v>
      </c>
      <c r="K48" s="1714">
        <v>196.942774351</v>
      </c>
      <c r="L48" s="521"/>
    </row>
    <row r="49" spans="1:12" ht="25" customHeight="1">
      <c r="A49" s="545" t="s">
        <v>786</v>
      </c>
      <c r="B49" s="1715">
        <v>39.563566000000009</v>
      </c>
      <c r="C49" s="1716">
        <v>34.709229370999999</v>
      </c>
      <c r="D49" s="1716">
        <v>53.263989848000001</v>
      </c>
      <c r="E49" s="1716">
        <v>64.191688475000007</v>
      </c>
      <c r="F49" s="1716">
        <v>85.901682499000003</v>
      </c>
      <c r="G49" s="1716">
        <v>90.390415302999997</v>
      </c>
      <c r="H49" s="1716">
        <v>91.115100688000012</v>
      </c>
      <c r="I49" s="1717">
        <v>113.57093481400001</v>
      </c>
      <c r="J49" s="1717">
        <v>125.99012888200001</v>
      </c>
      <c r="K49" s="1717">
        <v>141.214863396</v>
      </c>
      <c r="L49" s="520"/>
    </row>
    <row r="50" spans="1:12" ht="25" customHeight="1">
      <c r="A50" s="545" t="s">
        <v>787</v>
      </c>
      <c r="B50" s="1715">
        <v>26.076233999999996</v>
      </c>
      <c r="C50" s="1716">
        <v>2.8814494830000004</v>
      </c>
      <c r="D50" s="1716">
        <v>0</v>
      </c>
      <c r="E50" s="1716">
        <v>0</v>
      </c>
      <c r="F50" s="1716">
        <v>0</v>
      </c>
      <c r="G50" s="1716">
        <v>0</v>
      </c>
      <c r="H50" s="1716">
        <v>1.7099999999999999E-3</v>
      </c>
      <c r="I50" s="1717">
        <v>0.29741699999999999</v>
      </c>
      <c r="J50" s="1717">
        <v>0</v>
      </c>
      <c r="K50" s="1717">
        <v>0</v>
      </c>
      <c r="L50" s="521"/>
    </row>
    <row r="51" spans="1:12" ht="25" customHeight="1">
      <c r="A51" s="545" t="s">
        <v>788</v>
      </c>
      <c r="B51" s="1715">
        <v>2.3458199999999998</v>
      </c>
      <c r="C51" s="1716">
        <v>26.429209504999999</v>
      </c>
      <c r="D51" s="1716">
        <v>18.510592641999999</v>
      </c>
      <c r="E51" s="1716">
        <v>23.500423016999996</v>
      </c>
      <c r="F51" s="1716">
        <v>-21.669477751999999</v>
      </c>
      <c r="G51" s="1716">
        <v>-4.0535729030000001</v>
      </c>
      <c r="H51" s="1716">
        <v>20.254593609</v>
      </c>
      <c r="I51" s="1717">
        <v>30.719833350999998</v>
      </c>
      <c r="J51" s="1717">
        <v>53.033909019999989</v>
      </c>
      <c r="K51" s="1717">
        <v>55.727910954999999</v>
      </c>
    </row>
    <row r="52" spans="1:12" ht="25" customHeight="1">
      <c r="A52" s="545" t="s">
        <v>789</v>
      </c>
      <c r="B52" s="1715">
        <v>-21.214077999999997</v>
      </c>
      <c r="C52" s="1729">
        <v>-0.98854754499999986</v>
      </c>
      <c r="D52" s="1729">
        <v>0</v>
      </c>
      <c r="E52" s="1729">
        <v>0</v>
      </c>
      <c r="F52" s="1729">
        <v>0</v>
      </c>
      <c r="G52" s="1729">
        <v>0</v>
      </c>
      <c r="H52" s="1716">
        <v>0</v>
      </c>
      <c r="I52" s="1717">
        <v>0</v>
      </c>
      <c r="J52" s="1717">
        <v>0</v>
      </c>
      <c r="K52" s="1717">
        <v>0</v>
      </c>
      <c r="L52" s="521"/>
    </row>
    <row r="53" spans="1:12" ht="30.75" customHeight="1">
      <c r="A53" s="542" t="s">
        <v>790</v>
      </c>
      <c r="B53" s="1728">
        <v>41.656345000000002</v>
      </c>
      <c r="C53" s="1728">
        <v>38.258421480000003</v>
      </c>
      <c r="D53" s="1728">
        <v>54.908994722000003</v>
      </c>
      <c r="E53" s="1728">
        <v>72.375834986000001</v>
      </c>
      <c r="F53" s="1728">
        <v>92.063189656000006</v>
      </c>
      <c r="G53" s="1728">
        <v>101.14747248100001</v>
      </c>
      <c r="H53" s="1728">
        <v>106.958554251</v>
      </c>
      <c r="I53" s="1730">
        <v>126.459121717</v>
      </c>
      <c r="J53" s="1730">
        <v>91.535639318999998</v>
      </c>
      <c r="K53" s="1730">
        <v>95.369322920000002</v>
      </c>
    </row>
    <row r="54" spans="1:12" ht="25" customHeight="1">
      <c r="A54" s="543" t="s">
        <v>791</v>
      </c>
      <c r="B54" s="1715">
        <v>2.1931989999999999</v>
      </c>
      <c r="C54" s="1716">
        <v>0.91938207900000002</v>
      </c>
      <c r="D54" s="1716">
        <v>0</v>
      </c>
      <c r="E54" s="1716">
        <v>0</v>
      </c>
      <c r="F54" s="1716">
        <v>0</v>
      </c>
      <c r="G54" s="1716">
        <v>0</v>
      </c>
      <c r="H54" s="1716">
        <v>0</v>
      </c>
      <c r="I54" s="1731">
        <v>0.49499300000000002</v>
      </c>
      <c r="J54" s="1731">
        <v>0</v>
      </c>
      <c r="K54" s="1731">
        <v>0</v>
      </c>
      <c r="L54" s="520"/>
    </row>
    <row r="55" spans="1:12" ht="25" customHeight="1">
      <c r="A55" s="543" t="s">
        <v>792</v>
      </c>
      <c r="B55" s="1715">
        <v>7.6567649999999992</v>
      </c>
      <c r="C55" s="1716">
        <v>1.1299935330000002</v>
      </c>
      <c r="D55" s="1716">
        <v>0</v>
      </c>
      <c r="E55" s="1716">
        <v>0</v>
      </c>
      <c r="F55" s="1716">
        <v>0</v>
      </c>
      <c r="G55" s="1716">
        <v>0</v>
      </c>
      <c r="H55" s="1716">
        <v>0.14261799999999999</v>
      </c>
      <c r="I55" s="1731">
        <v>0</v>
      </c>
      <c r="J55" s="1731">
        <v>52.279801864</v>
      </c>
      <c r="K55" s="1731">
        <v>2.8743999999999999E-2</v>
      </c>
    </row>
    <row r="56" spans="1:12" ht="25" customHeight="1">
      <c r="A56" s="543" t="s">
        <v>793</v>
      </c>
      <c r="B56" s="1715">
        <v>0.87693699999999986</v>
      </c>
      <c r="C56" s="1716">
        <v>0</v>
      </c>
      <c r="D56" s="1716">
        <v>0</v>
      </c>
      <c r="E56" s="1716">
        <v>0</v>
      </c>
      <c r="F56" s="1716">
        <v>0</v>
      </c>
      <c r="G56" s="1716">
        <v>28.409974387000002</v>
      </c>
      <c r="H56" s="1716">
        <v>54.273868644000004</v>
      </c>
      <c r="I56" s="1731">
        <v>65.088286241999995</v>
      </c>
      <c r="J56" s="1731">
        <v>5.0946210000000001</v>
      </c>
      <c r="K56" s="1731">
        <v>66.76434793</v>
      </c>
    </row>
    <row r="57" spans="1:12" ht="25" customHeight="1">
      <c r="A57" s="543" t="s">
        <v>794</v>
      </c>
      <c r="B57" s="1715">
        <v>1.378511</v>
      </c>
      <c r="C57" s="1716">
        <v>0</v>
      </c>
      <c r="D57" s="1716">
        <v>0</v>
      </c>
      <c r="E57" s="1716">
        <v>0</v>
      </c>
      <c r="F57" s="1716">
        <v>0</v>
      </c>
      <c r="G57" s="1716">
        <v>0</v>
      </c>
      <c r="H57" s="1716">
        <v>0.68310400000000004</v>
      </c>
      <c r="I57" s="1731">
        <v>59.907625475000003</v>
      </c>
      <c r="J57" s="1731">
        <v>1.2127809999999999</v>
      </c>
      <c r="K57" s="1731">
        <v>0</v>
      </c>
      <c r="L57" s="520"/>
    </row>
    <row r="58" spans="1:12" ht="25" customHeight="1">
      <c r="A58" s="543" t="s">
        <v>795</v>
      </c>
      <c r="B58" s="1715">
        <v>0.73630799999999996</v>
      </c>
      <c r="C58" s="1716">
        <v>0.5526319999999999</v>
      </c>
      <c r="D58" s="1716">
        <v>0</v>
      </c>
      <c r="E58" s="1716">
        <v>0</v>
      </c>
      <c r="F58" s="1716">
        <v>31.85941347</v>
      </c>
      <c r="G58" s="1716">
        <v>0</v>
      </c>
      <c r="H58" s="1716">
        <v>0</v>
      </c>
      <c r="I58" s="1731">
        <v>0</v>
      </c>
      <c r="J58" s="1731">
        <v>0</v>
      </c>
      <c r="K58" s="1731">
        <v>0</v>
      </c>
    </row>
    <row r="59" spans="1:12" ht="25" customHeight="1">
      <c r="A59" s="543" t="s">
        <v>796</v>
      </c>
      <c r="B59" s="1715">
        <v>28.814624999999999</v>
      </c>
      <c r="C59" s="1716">
        <v>35.656413868000001</v>
      </c>
      <c r="D59" s="1716">
        <v>54.908994722000003</v>
      </c>
      <c r="E59" s="1716">
        <v>72.375834986000001</v>
      </c>
      <c r="F59" s="1716">
        <v>60.203776186000006</v>
      </c>
      <c r="G59" s="1716">
        <v>72.737498093999989</v>
      </c>
      <c r="H59" s="1716">
        <v>51.858963607</v>
      </c>
      <c r="I59" s="1731">
        <v>0.96821699999999999</v>
      </c>
      <c r="J59" s="1731">
        <v>32.948435455000002</v>
      </c>
      <c r="K59" s="1731">
        <v>28.576230989999999</v>
      </c>
    </row>
    <row r="60" spans="1:12" ht="25" customHeight="1">
      <c r="A60" s="546" t="s">
        <v>797</v>
      </c>
      <c r="B60" s="1728">
        <v>186.968942</v>
      </c>
      <c r="C60" s="1728">
        <v>184.588829137</v>
      </c>
      <c r="D60" s="1728">
        <v>268.41133336500002</v>
      </c>
      <c r="E60" s="1728">
        <v>363.41754458700001</v>
      </c>
      <c r="F60" s="1728">
        <v>495.36939546699995</v>
      </c>
      <c r="G60" s="1728">
        <v>616.1995364600001</v>
      </c>
      <c r="H60" s="1713">
        <v>707.26789822199999</v>
      </c>
      <c r="I60" s="1714">
        <v>920.227197026</v>
      </c>
      <c r="J60" s="1714">
        <v>1247.620384909</v>
      </c>
      <c r="K60" s="1714">
        <v>1222.8666421940002</v>
      </c>
      <c r="L60" s="521"/>
    </row>
    <row r="61" spans="1:12" ht="25" customHeight="1">
      <c r="A61" s="543" t="s">
        <v>798</v>
      </c>
      <c r="B61" s="1715">
        <v>121.756793</v>
      </c>
      <c r="C61" s="1716">
        <v>160.67558144700001</v>
      </c>
      <c r="D61" s="1716">
        <v>239.96481128100001</v>
      </c>
      <c r="E61" s="1716">
        <v>307.27289936699998</v>
      </c>
      <c r="F61" s="1716">
        <v>370.87243229299997</v>
      </c>
      <c r="G61" s="1716">
        <v>481.14396448800005</v>
      </c>
      <c r="H61" s="1716">
        <v>580.68617621399994</v>
      </c>
      <c r="I61" s="1717">
        <v>771.13475449800001</v>
      </c>
      <c r="J61" s="1717">
        <v>1079.6588499090001</v>
      </c>
      <c r="K61" s="1717">
        <v>1011.1341234949999</v>
      </c>
      <c r="L61" s="520"/>
    </row>
    <row r="62" spans="1:12" ht="25" customHeight="1">
      <c r="A62" s="543" t="s">
        <v>799</v>
      </c>
      <c r="B62" s="1715">
        <v>0</v>
      </c>
      <c r="C62" s="1713">
        <v>9.9999999999999986E-10</v>
      </c>
      <c r="D62" s="1713">
        <v>5.0000000000000001E-9</v>
      </c>
      <c r="E62" s="1713">
        <v>8.9999999999999995E-9</v>
      </c>
      <c r="F62" s="1713">
        <v>1.2999999999999999E-8</v>
      </c>
      <c r="G62" s="1713">
        <v>1.7E-8</v>
      </c>
      <c r="H62" s="1716">
        <v>2.0999999999999999E-8</v>
      </c>
      <c r="I62" s="1718">
        <v>0</v>
      </c>
      <c r="J62" s="1718">
        <v>0</v>
      </c>
      <c r="K62" s="1718">
        <v>0</v>
      </c>
      <c r="L62" s="1651"/>
    </row>
    <row r="63" spans="1:12" ht="25" customHeight="1">
      <c r="A63" s="543" t="s">
        <v>800</v>
      </c>
      <c r="B63" s="1715">
        <v>32.570882000000005</v>
      </c>
      <c r="C63" s="1716">
        <v>17.788532403000001</v>
      </c>
      <c r="D63" s="1716">
        <v>28.446522078999998</v>
      </c>
      <c r="E63" s="1716">
        <v>56.144645211000004</v>
      </c>
      <c r="F63" s="1716">
        <v>124.49696316100001</v>
      </c>
      <c r="G63" s="1716">
        <v>135.055571955</v>
      </c>
      <c r="H63" s="1716">
        <v>126.58172198699999</v>
      </c>
      <c r="I63" s="1717">
        <v>75.840971999999994</v>
      </c>
      <c r="J63" s="1717">
        <v>167.961535</v>
      </c>
      <c r="K63" s="1717">
        <v>211.732518699</v>
      </c>
      <c r="L63" s="518"/>
    </row>
    <row r="64" spans="1:12" ht="25" customHeight="1">
      <c r="A64" s="543" t="s">
        <v>801</v>
      </c>
      <c r="B64" s="1715">
        <v>32.641266999999999</v>
      </c>
      <c r="C64" s="1716">
        <v>6.1247152859999998</v>
      </c>
      <c r="D64" s="1716">
        <v>0</v>
      </c>
      <c r="E64" s="1716">
        <v>0</v>
      </c>
      <c r="F64" s="1716">
        <v>0</v>
      </c>
      <c r="G64" s="1716">
        <v>0</v>
      </c>
      <c r="H64" s="1716">
        <v>0</v>
      </c>
      <c r="I64" s="1731">
        <v>73.251470527999999</v>
      </c>
      <c r="J64" s="1731">
        <v>0</v>
      </c>
      <c r="K64" s="1731">
        <v>0</v>
      </c>
    </row>
    <row r="65" spans="1:11" ht="25" customHeight="1">
      <c r="A65" s="542" t="s">
        <v>802</v>
      </c>
      <c r="B65" s="1728">
        <v>8.2121290000000009</v>
      </c>
      <c r="C65" s="1728">
        <v>1.6194E-2</v>
      </c>
      <c r="D65" s="1728">
        <v>0</v>
      </c>
      <c r="E65" s="1728">
        <v>0</v>
      </c>
      <c r="F65" s="1728">
        <v>0</v>
      </c>
      <c r="G65" s="1728">
        <v>0</v>
      </c>
      <c r="H65" s="1713">
        <v>17.407367032000003</v>
      </c>
      <c r="I65" s="1714">
        <v>17.577902999999999</v>
      </c>
      <c r="J65" s="1714">
        <v>15.472592000000001</v>
      </c>
      <c r="K65" s="1714">
        <v>20.036579000000003</v>
      </c>
    </row>
    <row r="66" spans="1:11" ht="25" customHeight="1">
      <c r="A66" s="543" t="s">
        <v>803</v>
      </c>
      <c r="B66" s="1715">
        <v>7.9646730000000003</v>
      </c>
      <c r="C66" s="1716">
        <v>1.6194E-2</v>
      </c>
      <c r="D66" s="1716">
        <v>0</v>
      </c>
      <c r="E66" s="1716">
        <v>0</v>
      </c>
      <c r="F66" s="1716">
        <v>0</v>
      </c>
      <c r="G66" s="1716">
        <v>0</v>
      </c>
      <c r="H66" s="1716">
        <v>17.407367032000003</v>
      </c>
      <c r="I66" s="1731">
        <v>17.577902999999999</v>
      </c>
      <c r="J66" s="1731">
        <v>15.472592000000001</v>
      </c>
      <c r="K66" s="1731">
        <v>20.036579000000003</v>
      </c>
    </row>
    <row r="67" spans="1:11" ht="25" customHeight="1">
      <c r="A67" s="543" t="s">
        <v>804</v>
      </c>
      <c r="B67" s="1715">
        <v>0.24745599999999998</v>
      </c>
      <c r="C67" s="1716">
        <v>0</v>
      </c>
      <c r="D67" s="1716">
        <v>0</v>
      </c>
      <c r="E67" s="1716">
        <v>0</v>
      </c>
      <c r="F67" s="1716">
        <v>0</v>
      </c>
      <c r="G67" s="1716">
        <v>0</v>
      </c>
      <c r="H67" s="1716">
        <v>0</v>
      </c>
      <c r="I67" s="1718">
        <v>0</v>
      </c>
      <c r="J67" s="1718">
        <v>0</v>
      </c>
      <c r="K67" s="1718">
        <v>0</v>
      </c>
    </row>
    <row r="68" spans="1:11" ht="25" customHeight="1">
      <c r="A68" s="542" t="s">
        <v>805</v>
      </c>
      <c r="B68" s="1728">
        <v>17.469215000000005</v>
      </c>
      <c r="C68" s="1728">
        <v>8.70550113</v>
      </c>
      <c r="D68" s="1728">
        <v>9.4317928650000002</v>
      </c>
      <c r="E68" s="1728">
        <v>11.554584426</v>
      </c>
      <c r="F68" s="1728">
        <v>16.412396905000001</v>
      </c>
      <c r="G68" s="1728">
        <v>13.928485541000001</v>
      </c>
      <c r="H68" s="1728">
        <v>15.100220152000002</v>
      </c>
      <c r="I68" s="1730">
        <v>19.033887006</v>
      </c>
      <c r="J68" s="1730">
        <v>18.160088796</v>
      </c>
      <c r="K68" s="1730">
        <v>19.368259574</v>
      </c>
    </row>
    <row r="69" spans="1:11" ht="25" customHeight="1">
      <c r="A69" s="543" t="s">
        <v>803</v>
      </c>
      <c r="B69" s="1715">
        <v>2.4550740000000002</v>
      </c>
      <c r="C69" s="1716">
        <v>0</v>
      </c>
      <c r="D69" s="1716">
        <v>0</v>
      </c>
      <c r="E69" s="1716">
        <v>0</v>
      </c>
      <c r="F69" s="1716">
        <v>0</v>
      </c>
      <c r="G69" s="1716">
        <v>0</v>
      </c>
      <c r="H69" s="1716">
        <v>0</v>
      </c>
      <c r="I69" s="1718">
        <v>0</v>
      </c>
      <c r="J69" s="1718">
        <v>0</v>
      </c>
      <c r="K69" s="1718">
        <v>0</v>
      </c>
    </row>
    <row r="70" spans="1:11" ht="25" customHeight="1">
      <c r="A70" s="543" t="s">
        <v>804</v>
      </c>
      <c r="B70" s="1715">
        <v>3.2191879999999999</v>
      </c>
      <c r="C70" s="1716">
        <v>0</v>
      </c>
      <c r="D70" s="1716">
        <v>0</v>
      </c>
      <c r="E70" s="1716">
        <v>0</v>
      </c>
      <c r="F70" s="1716">
        <v>0</v>
      </c>
      <c r="G70" s="1716">
        <v>0</v>
      </c>
      <c r="H70" s="1716">
        <v>0</v>
      </c>
      <c r="I70" s="1731">
        <v>5.5069880000000007</v>
      </c>
      <c r="J70" s="1731">
        <v>0</v>
      </c>
      <c r="K70" s="1731">
        <v>0</v>
      </c>
    </row>
    <row r="71" spans="1:11" ht="25" customHeight="1">
      <c r="A71" s="543" t="s">
        <v>806</v>
      </c>
      <c r="B71" s="1715">
        <v>11.794953000000001</v>
      </c>
      <c r="C71" s="1716">
        <v>8.70550113</v>
      </c>
      <c r="D71" s="1716">
        <v>9.4317928650000002</v>
      </c>
      <c r="E71" s="1716">
        <v>11.554584426</v>
      </c>
      <c r="F71" s="1716">
        <v>16.412396905000001</v>
      </c>
      <c r="G71" s="1716">
        <v>13.928485541000001</v>
      </c>
      <c r="H71" s="1716">
        <v>15.100220152000002</v>
      </c>
      <c r="I71" s="1731">
        <v>13.526899005999999</v>
      </c>
      <c r="J71" s="1731">
        <v>18.160088796</v>
      </c>
      <c r="K71" s="1731">
        <v>19.368259574</v>
      </c>
    </row>
    <row r="72" spans="1:11" ht="25" customHeight="1" thickBot="1">
      <c r="A72" s="547" t="s">
        <v>749</v>
      </c>
      <c r="B72" s="1732">
        <v>13.303528999999999</v>
      </c>
      <c r="C72" s="1733">
        <v>37.378228305000007</v>
      </c>
      <c r="D72" s="1733">
        <v>65.096117918999994</v>
      </c>
      <c r="E72" s="1733">
        <v>23.231664887000001</v>
      </c>
      <c r="F72" s="1733">
        <v>24.245203847999996</v>
      </c>
      <c r="G72" s="1733">
        <v>25.233492037000001</v>
      </c>
      <c r="H72" s="1733">
        <v>21.226293964</v>
      </c>
      <c r="I72" s="1734">
        <v>55.878593062999997</v>
      </c>
      <c r="J72" s="1734">
        <v>64.126072495000003</v>
      </c>
      <c r="K72" s="1734">
        <v>91.101058515999995</v>
      </c>
    </row>
    <row r="73" spans="1:11" ht="20.5" customHeight="1" thickTop="1" thickBot="1">
      <c r="A73" s="548" t="s">
        <v>165</v>
      </c>
      <c r="B73" s="1726">
        <v>586.38911499999995</v>
      </c>
      <c r="C73" s="1726">
        <v>468.90227613400003</v>
      </c>
      <c r="D73" s="1726">
        <v>699.14137735599991</v>
      </c>
      <c r="E73" s="1726">
        <v>802.90761637899993</v>
      </c>
      <c r="F73" s="1726">
        <v>1005.781146047</v>
      </c>
      <c r="G73" s="1726">
        <v>1161.701311475</v>
      </c>
      <c r="H73" s="1726">
        <v>1261.4485009580001</v>
      </c>
      <c r="I73" s="1727">
        <v>1616.4462411439997</v>
      </c>
      <c r="J73" s="1727">
        <v>2017.5728545889999</v>
      </c>
      <c r="K73" s="1727">
        <v>2141.8569427940001</v>
      </c>
    </row>
    <row r="74" spans="1:11" s="1373" customFormat="1" ht="15" customHeight="1">
      <c r="A74" s="1735" t="s">
        <v>807</v>
      </c>
      <c r="B74" s="1736"/>
      <c r="C74" s="1736"/>
      <c r="D74" s="1736"/>
      <c r="E74" s="1736"/>
      <c r="F74" s="1736"/>
      <c r="G74" s="1736"/>
      <c r="H74" s="1736"/>
      <c r="I74" s="1736"/>
    </row>
    <row r="75" spans="1:11" s="1373" customFormat="1" ht="15" customHeight="1">
      <c r="A75" s="1453" t="s">
        <v>433</v>
      </c>
      <c r="B75" s="1374"/>
    </row>
    <row r="76" spans="1:11" s="1373" customFormat="1" ht="15" customHeight="1">
      <c r="A76" s="1454" t="s">
        <v>1590</v>
      </c>
    </row>
    <row r="77" spans="1:11" ht="23.25" customHeight="1">
      <c r="B77" s="519"/>
    </row>
    <row r="78" spans="1:11">
      <c r="B78" s="519"/>
    </row>
    <row r="79" spans="1:11">
      <c r="B79" s="519"/>
    </row>
  </sheetData>
  <mergeCells count="1">
    <mergeCell ref="A2:H2"/>
  </mergeCells>
  <hyperlinks>
    <hyperlink ref="A1" location="MENU!A1" display="Return to Menu" xr:uid="{46892E73-7E55-4B0B-B368-CB99DDAF50AF}"/>
  </hyperlinks>
  <pageMargins left="0" right="0" top="1" bottom="0.5" header="0.17" footer="0.25"/>
  <pageSetup scale="48" orientation="landscape" horizontalDpi="300" verticalDpi="300" r:id="rId1"/>
  <headerFooter alignWithMargins="0">
    <oddFooter>&amp;L&amp;1#&amp;"Calibri"&amp;10&amp;K0078D7This document is for CBN internal consumption</oddFooter>
  </headerFooter>
  <rowBreaks count="1" manualBreakCount="1">
    <brk id="43" max="1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63"/>
  <sheetViews>
    <sheetView view="pageBreakPreview" zoomScale="80" zoomScaleNormal="75" zoomScaleSheetLayoutView="80" workbookViewId="0">
      <pane xSplit="1" ySplit="4" topLeftCell="B40" activePane="bottomRight" state="frozen"/>
      <selection activeCell="I82" sqref="I82"/>
      <selection pane="topRight" activeCell="I82" sqref="I82"/>
      <selection pane="bottomLeft" activeCell="I82" sqref="I82"/>
      <selection pane="bottomRight"/>
    </sheetView>
  </sheetViews>
  <sheetFormatPr defaultColWidth="9.1796875" defaultRowHeight="14"/>
  <cols>
    <col min="1" max="1" width="12.54296875" style="83" customWidth="1"/>
    <col min="2" max="2" width="13.54296875" style="4" bestFit="1" customWidth="1"/>
    <col min="3" max="3" width="12.7265625" style="4" bestFit="1" customWidth="1"/>
    <col min="4" max="4" width="17.453125" style="4" bestFit="1" customWidth="1"/>
    <col min="5" max="5" width="12.7265625" style="4" bestFit="1" customWidth="1"/>
    <col min="6" max="6" width="13.54296875" style="4" bestFit="1" customWidth="1"/>
    <col min="7" max="7" width="13.7265625" style="4" bestFit="1" customWidth="1"/>
    <col min="8" max="9" width="13.54296875" style="4" bestFit="1" customWidth="1"/>
    <col min="10" max="10" width="15" style="4" customWidth="1"/>
    <col min="11" max="11" width="11.54296875" style="62" customWidth="1"/>
    <col min="12" max="13" width="9.1796875" style="62"/>
    <col min="14" max="16384" width="9.1796875" style="4"/>
  </cols>
  <sheetData>
    <row r="1" spans="1:13" ht="25">
      <c r="A1" s="795" t="s">
        <v>622</v>
      </c>
    </row>
    <row r="2" spans="1:13" s="1516" customFormat="1" ht="20.25" customHeight="1" thickBot="1">
      <c r="A2" s="1903" t="s">
        <v>1516</v>
      </c>
      <c r="B2" s="1903"/>
      <c r="C2" s="1903"/>
      <c r="D2" s="1903"/>
      <c r="E2" s="1903"/>
      <c r="F2" s="1903"/>
      <c r="G2" s="1903"/>
      <c r="H2" s="1903"/>
      <c r="I2" s="1903"/>
      <c r="K2" s="1517"/>
      <c r="L2" s="1517"/>
      <c r="M2" s="1517"/>
    </row>
    <row r="3" spans="1:13" s="7" customFormat="1" ht="19.5" customHeight="1">
      <c r="A3" s="1798" t="s">
        <v>17</v>
      </c>
      <c r="B3" s="1518" t="s">
        <v>420</v>
      </c>
      <c r="C3" s="1518" t="s">
        <v>420</v>
      </c>
      <c r="D3" s="1518" t="s">
        <v>24</v>
      </c>
      <c r="E3" s="1518" t="s">
        <v>421</v>
      </c>
      <c r="F3" s="1518" t="s">
        <v>20</v>
      </c>
      <c r="G3" s="1518" t="s">
        <v>422</v>
      </c>
      <c r="H3" s="1518" t="s">
        <v>423</v>
      </c>
      <c r="I3" s="1519" t="s">
        <v>25</v>
      </c>
      <c r="K3" s="1520"/>
      <c r="L3" s="1520"/>
      <c r="M3" s="1520"/>
    </row>
    <row r="4" spans="1:13" s="7" customFormat="1" ht="19.5" customHeight="1" thickBot="1">
      <c r="A4" s="1799"/>
      <c r="B4" s="1521" t="s">
        <v>297</v>
      </c>
      <c r="C4" s="1521" t="s">
        <v>421</v>
      </c>
      <c r="D4" s="1521" t="s">
        <v>556</v>
      </c>
      <c r="E4" s="1521" t="s">
        <v>424</v>
      </c>
      <c r="F4" s="1521" t="s">
        <v>425</v>
      </c>
      <c r="G4" s="1521" t="s">
        <v>426</v>
      </c>
      <c r="H4" s="1521"/>
      <c r="I4" s="1522"/>
      <c r="K4" s="1520"/>
      <c r="L4" s="1520"/>
      <c r="M4" s="1520"/>
    </row>
    <row r="5" spans="1:13" ht="19.5" customHeight="1">
      <c r="A5" s="1388">
        <v>1981</v>
      </c>
      <c r="B5" s="1523">
        <v>5.782</v>
      </c>
      <c r="C5" s="1523">
        <v>2.3075999999999999</v>
      </c>
      <c r="D5" s="1523">
        <v>3.3530000000000002</v>
      </c>
      <c r="E5" s="1523">
        <v>0.16850000000000001</v>
      </c>
      <c r="F5" s="1523">
        <v>7.2999999999999995E-2</v>
      </c>
      <c r="G5" s="1523">
        <v>1.9399999999999997E-2</v>
      </c>
      <c r="H5" s="1523">
        <v>0</v>
      </c>
      <c r="I5" s="1524">
        <v>11.7035</v>
      </c>
      <c r="J5" s="1254"/>
    </row>
    <row r="6" spans="1:13" ht="19.5" customHeight="1">
      <c r="A6" s="1388">
        <v>1982</v>
      </c>
      <c r="B6" s="1525">
        <v>9.782</v>
      </c>
      <c r="C6" s="1525">
        <v>1.6685999999999999</v>
      </c>
      <c r="D6" s="1525">
        <v>3.5569999999999999</v>
      </c>
      <c r="E6" s="1525">
        <v>0.34620000000000001</v>
      </c>
      <c r="F6" s="1525">
        <v>0.11040000000000001</v>
      </c>
      <c r="G6" s="1525">
        <v>2.1100000000000001E-2</v>
      </c>
      <c r="H6" s="1525">
        <v>0</v>
      </c>
      <c r="I6" s="1526">
        <v>15.485300000000001</v>
      </c>
      <c r="J6" s="1254"/>
    </row>
    <row r="7" spans="1:13" ht="19.5" customHeight="1">
      <c r="A7" s="1388">
        <v>1983</v>
      </c>
      <c r="B7" s="1525">
        <v>13.476000000000001</v>
      </c>
      <c r="C7" s="1525">
        <v>4.8943999999999992</v>
      </c>
      <c r="D7" s="1525">
        <v>3.851</v>
      </c>
      <c r="E7" s="1525">
        <v>0.41910000000000003</v>
      </c>
      <c r="F7" s="1525">
        <v>0.15330000000000002</v>
      </c>
      <c r="G7" s="1525">
        <v>1.78E-2</v>
      </c>
      <c r="H7" s="1525">
        <v>0</v>
      </c>
      <c r="I7" s="1526">
        <v>22.811599999999999</v>
      </c>
      <c r="J7" s="1254"/>
    </row>
    <row r="8" spans="1:13" ht="19.5" customHeight="1">
      <c r="A8" s="1388">
        <v>1984</v>
      </c>
      <c r="B8" s="1525">
        <v>15.476000000000001</v>
      </c>
      <c r="C8" s="1525">
        <v>6.4131</v>
      </c>
      <c r="D8" s="1525">
        <v>3.7829999999999999</v>
      </c>
      <c r="E8" s="1525">
        <v>0.26069999999999999</v>
      </c>
      <c r="F8" s="1525">
        <v>0.15669999999999998</v>
      </c>
      <c r="G8" s="1525">
        <v>1.8499999999999999E-2</v>
      </c>
      <c r="H8" s="1525">
        <v>0</v>
      </c>
      <c r="I8" s="1526">
        <v>26.108000000000001</v>
      </c>
      <c r="J8" s="1254"/>
    </row>
    <row r="9" spans="1:13" ht="19.5" customHeight="1">
      <c r="A9" s="1388">
        <v>1985</v>
      </c>
      <c r="B9" s="1525">
        <v>16.975999999999999</v>
      </c>
      <c r="C9" s="1525">
        <v>6.6541000000000006</v>
      </c>
      <c r="D9" s="1525">
        <v>4.319</v>
      </c>
      <c r="E9" s="1525">
        <v>0.2117</v>
      </c>
      <c r="F9" s="1525">
        <v>0.13930000000000001</v>
      </c>
      <c r="G9" s="1525">
        <v>2.0300000000000002E-2</v>
      </c>
      <c r="H9" s="1525">
        <v>0</v>
      </c>
      <c r="I9" s="1526">
        <v>28.320399999999999</v>
      </c>
      <c r="J9" s="1254"/>
    </row>
    <row r="10" spans="1:13" ht="19.5" customHeight="1">
      <c r="A10" s="1388">
        <v>1986</v>
      </c>
      <c r="B10" s="1525">
        <v>16.975999999999999</v>
      </c>
      <c r="C10" s="1525">
        <v>6.6547000000000001</v>
      </c>
      <c r="D10" s="1525">
        <v>4.8090000000000002</v>
      </c>
      <c r="E10" s="1525">
        <v>0.26189999999999997</v>
      </c>
      <c r="F10" s="1525">
        <v>0.25900000000000001</v>
      </c>
      <c r="G10" s="1525">
        <v>1.7500000000000002E-2</v>
      </c>
      <c r="H10" s="1525">
        <v>0</v>
      </c>
      <c r="I10" s="1526">
        <v>28.978100000000001</v>
      </c>
      <c r="J10" s="1254"/>
    </row>
    <row r="11" spans="1:13" ht="19.5" customHeight="1">
      <c r="A11" s="1388">
        <v>1987</v>
      </c>
      <c r="B11" s="1525">
        <v>25.225999999999999</v>
      </c>
      <c r="C11" s="1525">
        <v>6.6641000000000004</v>
      </c>
      <c r="D11" s="1525">
        <v>4.9089999999999998</v>
      </c>
      <c r="E11" s="1525">
        <v>1.3283</v>
      </c>
      <c r="F11" s="1525">
        <v>0.49639999999999995</v>
      </c>
      <c r="G11" s="1525">
        <v>8.6E-3</v>
      </c>
      <c r="H11" s="1525">
        <v>0</v>
      </c>
      <c r="I11" s="1526">
        <v>38.632400000000004</v>
      </c>
      <c r="J11" s="1254"/>
    </row>
    <row r="12" spans="1:13" ht="19.5" customHeight="1">
      <c r="A12" s="1388">
        <v>1988</v>
      </c>
      <c r="B12" s="1525">
        <v>35.475999999999999</v>
      </c>
      <c r="C12" s="1525">
        <v>6.7946</v>
      </c>
      <c r="D12" s="1525">
        <v>4.7590000000000003</v>
      </c>
      <c r="E12" s="1525">
        <v>1.8612</v>
      </c>
      <c r="F12" s="1525">
        <v>0.66889999999999994</v>
      </c>
      <c r="G12" s="1525">
        <v>0.1258</v>
      </c>
      <c r="H12" s="1525">
        <v>0</v>
      </c>
      <c r="I12" s="1526">
        <v>49.685499999999998</v>
      </c>
      <c r="J12" s="1254"/>
    </row>
    <row r="13" spans="1:13" ht="19.5" customHeight="1">
      <c r="A13" s="1388">
        <v>1989</v>
      </c>
      <c r="B13" s="1525">
        <v>24.126000000000001</v>
      </c>
      <c r="C13" s="1525">
        <v>6.9444999999999997</v>
      </c>
      <c r="D13" s="1525">
        <v>4.6289999999999996</v>
      </c>
      <c r="E13" s="1525">
        <v>1.2187999999999999</v>
      </c>
      <c r="F13" s="1525">
        <v>0.60470000000000002</v>
      </c>
      <c r="G13" s="1525">
        <v>0.13450000000000001</v>
      </c>
      <c r="H13" s="1525">
        <v>0</v>
      </c>
      <c r="I13" s="1526">
        <v>37.657499999999999</v>
      </c>
      <c r="J13" s="1254"/>
    </row>
    <row r="14" spans="1:13" ht="19.5" customHeight="1">
      <c r="A14" s="1388">
        <v>1990</v>
      </c>
      <c r="B14" s="1525">
        <v>25.475999999999999</v>
      </c>
      <c r="C14" s="1525">
        <v>34.214599999999997</v>
      </c>
      <c r="D14" s="1525">
        <v>4.4009999999999998</v>
      </c>
      <c r="E14" s="1525">
        <v>1.9022999999999999</v>
      </c>
      <c r="F14" s="1525">
        <v>0.7903</v>
      </c>
      <c r="G14" s="1525">
        <v>0.1232</v>
      </c>
      <c r="H14" s="1525">
        <v>0</v>
      </c>
      <c r="I14" s="1526">
        <v>66.907399999999996</v>
      </c>
      <c r="J14" s="1254"/>
    </row>
    <row r="15" spans="1:13" ht="19.5" customHeight="1">
      <c r="A15" s="1388">
        <v>1991</v>
      </c>
      <c r="B15" s="1525">
        <v>56.728300000000004</v>
      </c>
      <c r="C15" s="1525">
        <v>34.214599999999997</v>
      </c>
      <c r="D15" s="1525">
        <v>4.2210000000000001</v>
      </c>
      <c r="E15" s="1525">
        <v>1.1074000000000002</v>
      </c>
      <c r="F15" s="1525">
        <v>0.81850000000000001</v>
      </c>
      <c r="G15" s="1525">
        <v>0.21309999999999998</v>
      </c>
      <c r="H15" s="1525">
        <v>0</v>
      </c>
      <c r="I15" s="1526">
        <v>97.302899999999994</v>
      </c>
      <c r="J15" s="1254"/>
    </row>
    <row r="16" spans="1:13" ht="19.5" customHeight="1">
      <c r="A16" s="1388">
        <v>1992</v>
      </c>
      <c r="B16" s="1525">
        <v>103.3265</v>
      </c>
      <c r="C16" s="1525">
        <v>35.241399999999999</v>
      </c>
      <c r="D16" s="1525">
        <v>3.9609999999999999</v>
      </c>
      <c r="E16" s="1525">
        <v>0.53649999999999998</v>
      </c>
      <c r="F16" s="1525">
        <v>1.5752000000000002</v>
      </c>
      <c r="G16" s="1525">
        <v>0.12670000000000001</v>
      </c>
      <c r="H16" s="1525">
        <v>0</v>
      </c>
      <c r="I16" s="1526">
        <v>144.76730000000001</v>
      </c>
      <c r="J16" s="1254"/>
    </row>
    <row r="17" spans="1:10" ht="19.5" customHeight="1">
      <c r="A17" s="1388">
        <v>1993</v>
      </c>
      <c r="B17" s="1525">
        <v>103.3265</v>
      </c>
      <c r="C17" s="1525">
        <v>36.584300000000006</v>
      </c>
      <c r="D17" s="1525">
        <v>3.7317</v>
      </c>
      <c r="E17" s="1525">
        <v>9.0799999999999992E-2</v>
      </c>
      <c r="F17" s="1525">
        <v>3.3715000000000002</v>
      </c>
      <c r="G17" s="1525">
        <v>1.8582000000000001</v>
      </c>
      <c r="H17" s="1525">
        <v>0</v>
      </c>
      <c r="I17" s="1526">
        <v>148.96299999999999</v>
      </c>
      <c r="J17" s="1254"/>
    </row>
    <row r="18" spans="1:10" ht="19.5" customHeight="1">
      <c r="A18" s="1388">
        <v>1994</v>
      </c>
      <c r="B18" s="1525">
        <v>103.3265</v>
      </c>
      <c r="C18" s="1525">
        <v>37.342699999999994</v>
      </c>
      <c r="D18" s="1525">
        <v>3.35</v>
      </c>
      <c r="E18" s="1525">
        <v>1.52E-2</v>
      </c>
      <c r="F18" s="1525">
        <v>5.2525000000000004</v>
      </c>
      <c r="G18" s="1525">
        <v>4.6601999999999997</v>
      </c>
      <c r="H18" s="1525">
        <v>0</v>
      </c>
      <c r="I18" s="1526">
        <v>153.94710000000003</v>
      </c>
      <c r="J18" s="1254"/>
    </row>
    <row r="19" spans="1:10" ht="19.5" customHeight="1">
      <c r="A19" s="1388">
        <v>1995</v>
      </c>
      <c r="B19" s="1525">
        <v>103.3265</v>
      </c>
      <c r="C19" s="1525">
        <v>23.596299999999999</v>
      </c>
      <c r="D19" s="1525">
        <v>3.17</v>
      </c>
      <c r="E19" s="1525">
        <v>4.8000000000000001E-2</v>
      </c>
      <c r="F19" s="1525">
        <v>10.0349</v>
      </c>
      <c r="G19" s="1525">
        <v>8.1023999999999994</v>
      </c>
      <c r="H19" s="1525">
        <v>0</v>
      </c>
      <c r="I19" s="1526">
        <v>148.27809999999999</v>
      </c>
      <c r="J19" s="1254"/>
    </row>
    <row r="20" spans="1:10" ht="19.5" customHeight="1">
      <c r="A20" s="1388">
        <v>1996</v>
      </c>
      <c r="B20" s="1525">
        <v>103.3265</v>
      </c>
      <c r="C20" s="1525">
        <v>0</v>
      </c>
      <c r="D20" s="1525">
        <v>2.96</v>
      </c>
      <c r="E20" s="1525">
        <v>0.10490000000000001</v>
      </c>
      <c r="F20" s="1525">
        <v>8.0236999999999998</v>
      </c>
      <c r="G20" s="1527">
        <v>12.1999</v>
      </c>
      <c r="H20" s="1525">
        <v>0</v>
      </c>
      <c r="I20" s="1526">
        <v>126.61499999999998</v>
      </c>
      <c r="J20" s="1254"/>
    </row>
    <row r="21" spans="1:10" ht="19.5" customHeight="1">
      <c r="A21" s="1388">
        <v>1997</v>
      </c>
      <c r="B21" s="1525">
        <v>221.8015</v>
      </c>
      <c r="C21" s="1525">
        <v>0</v>
      </c>
      <c r="D21" s="1525">
        <v>2.84</v>
      </c>
      <c r="E21" s="1525">
        <v>0</v>
      </c>
      <c r="F21" s="1525">
        <v>13.3887</v>
      </c>
      <c r="G21" s="1527">
        <v>11.7188</v>
      </c>
      <c r="H21" s="1525">
        <v>0</v>
      </c>
      <c r="I21" s="1526">
        <v>249.749</v>
      </c>
      <c r="J21" s="1254"/>
    </row>
    <row r="22" spans="1:10" ht="19.5" customHeight="1">
      <c r="A22" s="1388">
        <v>1998</v>
      </c>
      <c r="B22" s="1525">
        <v>221.8015</v>
      </c>
      <c r="C22" s="1525">
        <v>0</v>
      </c>
      <c r="D22" s="1525">
        <v>2.68</v>
      </c>
      <c r="E22" s="1525">
        <v>0</v>
      </c>
      <c r="F22" s="1525">
        <v>7.2522000000000002</v>
      </c>
      <c r="G22" s="1527">
        <v>17.4739</v>
      </c>
      <c r="H22" s="1525">
        <v>0</v>
      </c>
      <c r="I22" s="1526">
        <v>249.20760000000001</v>
      </c>
      <c r="J22" s="1254"/>
    </row>
    <row r="23" spans="1:10" ht="19.5" customHeight="1">
      <c r="A23" s="1388">
        <v>1999</v>
      </c>
      <c r="B23" s="1525">
        <v>361.75840000000005</v>
      </c>
      <c r="C23" s="1525">
        <v>0</v>
      </c>
      <c r="D23" s="1525">
        <v>2.44</v>
      </c>
      <c r="E23" s="1525">
        <v>0</v>
      </c>
      <c r="F23" s="1525">
        <v>20.476400000000002</v>
      </c>
      <c r="G23" s="1527">
        <v>11.9718</v>
      </c>
      <c r="H23" s="1525">
        <v>0</v>
      </c>
      <c r="I23" s="1526">
        <v>396.64660000000003</v>
      </c>
      <c r="J23" s="1254"/>
    </row>
    <row r="24" spans="1:10" ht="19.5" customHeight="1">
      <c r="A24" s="1388">
        <v>2000</v>
      </c>
      <c r="B24" s="1525">
        <v>465.53579999999999</v>
      </c>
      <c r="C24" s="1525">
        <v>0</v>
      </c>
      <c r="D24" s="1525">
        <v>2.11</v>
      </c>
      <c r="E24" s="1525">
        <v>0</v>
      </c>
      <c r="F24" s="1525">
        <v>19.002500000000001</v>
      </c>
      <c r="G24" s="1527">
        <v>31.774900000000002</v>
      </c>
      <c r="H24" s="1525">
        <v>0</v>
      </c>
      <c r="I24" s="1526">
        <v>518.42320000000007</v>
      </c>
      <c r="J24" s="1254"/>
    </row>
    <row r="25" spans="1:10" ht="19.5" customHeight="1">
      <c r="A25" s="1388">
        <v>2001</v>
      </c>
      <c r="B25" s="1525">
        <v>584.53579999999999</v>
      </c>
      <c r="C25" s="1525">
        <v>0</v>
      </c>
      <c r="D25" s="910">
        <v>1.83</v>
      </c>
      <c r="E25" s="1525">
        <v>0</v>
      </c>
      <c r="F25" s="1525">
        <v>35.347499999999997</v>
      </c>
      <c r="G25" s="1525">
        <v>30.752800000000001</v>
      </c>
      <c r="H25" s="1525">
        <v>0</v>
      </c>
      <c r="I25" s="1526">
        <v>652.4661000000001</v>
      </c>
      <c r="J25" s="1254"/>
    </row>
    <row r="26" spans="1:10" ht="19.5" customHeight="1">
      <c r="A26" s="1388">
        <v>2002</v>
      </c>
      <c r="B26" s="910">
        <v>733.76350000000002</v>
      </c>
      <c r="C26" s="1525">
        <v>0</v>
      </c>
      <c r="D26" s="910">
        <v>1.63</v>
      </c>
      <c r="E26" s="1525">
        <v>0</v>
      </c>
      <c r="F26" s="910">
        <v>36.978199999999994</v>
      </c>
      <c r="G26" s="1525">
        <v>32.214199999999998</v>
      </c>
      <c r="H26" s="1525">
        <v>0</v>
      </c>
      <c r="I26" s="1526">
        <v>804.58589999999992</v>
      </c>
      <c r="J26" s="1254"/>
    </row>
    <row r="27" spans="1:10" ht="19.5" customHeight="1">
      <c r="A27" s="1388">
        <v>2003</v>
      </c>
      <c r="B27" s="910">
        <v>825.05449999999996</v>
      </c>
      <c r="C27" s="1525">
        <v>0</v>
      </c>
      <c r="D27" s="910">
        <v>1.47</v>
      </c>
      <c r="E27" s="1525">
        <v>0</v>
      </c>
      <c r="F27" s="910">
        <v>47.569000000000003</v>
      </c>
      <c r="G27" s="1525">
        <v>33.900300000000001</v>
      </c>
      <c r="H27" s="1525">
        <v>72.56</v>
      </c>
      <c r="I27" s="1526">
        <v>980.55380000000002</v>
      </c>
      <c r="J27" s="1254"/>
    </row>
    <row r="28" spans="1:10" ht="19.5" customHeight="1">
      <c r="A28" s="1388">
        <v>2004</v>
      </c>
      <c r="B28" s="910">
        <v>871.577</v>
      </c>
      <c r="C28" s="1525">
        <v>0</v>
      </c>
      <c r="D28" s="910">
        <v>1.25</v>
      </c>
      <c r="E28" s="1525">
        <v>0</v>
      </c>
      <c r="F28" s="910">
        <v>80.115300000000005</v>
      </c>
      <c r="G28" s="1525">
        <v>24.0029</v>
      </c>
      <c r="H28" s="1525">
        <v>72.56</v>
      </c>
      <c r="I28" s="1526">
        <v>1049.5052000000003</v>
      </c>
      <c r="J28" s="1254"/>
    </row>
    <row r="29" spans="1:10" ht="19.5" customHeight="1">
      <c r="A29" s="1388">
        <v>2005</v>
      </c>
      <c r="B29" s="910">
        <v>854.82799999999997</v>
      </c>
      <c r="C29" s="1525">
        <v>0</v>
      </c>
      <c r="D29" s="910">
        <v>0.98</v>
      </c>
      <c r="E29" s="1525">
        <v>0</v>
      </c>
      <c r="F29" s="910">
        <v>194.59120000000001</v>
      </c>
      <c r="G29" s="1525">
        <v>41.1235</v>
      </c>
      <c r="H29" s="1525">
        <v>250.83</v>
      </c>
      <c r="I29" s="1526">
        <v>1342.3526999999999</v>
      </c>
      <c r="J29" s="1254"/>
    </row>
    <row r="30" spans="1:10" ht="19.5" customHeight="1">
      <c r="A30" s="1388">
        <v>2006</v>
      </c>
      <c r="B30" s="910">
        <v>701.39980000000003</v>
      </c>
      <c r="C30" s="1525">
        <v>0</v>
      </c>
      <c r="D30" s="910">
        <v>0.72</v>
      </c>
      <c r="E30" s="1525">
        <v>0</v>
      </c>
      <c r="F30" s="910">
        <v>193.51160000000002</v>
      </c>
      <c r="G30" s="1525">
        <v>45.743499999999997</v>
      </c>
      <c r="H30" s="1525">
        <v>643.94000000000005</v>
      </c>
      <c r="I30" s="1526">
        <v>1585.3148999999999</v>
      </c>
      <c r="J30" s="1254"/>
    </row>
    <row r="31" spans="1:10" ht="19.5" customHeight="1">
      <c r="A31" s="1388">
        <v>2007</v>
      </c>
      <c r="B31" s="910">
        <v>574.92942999999991</v>
      </c>
      <c r="C31" s="1525">
        <v>0</v>
      </c>
      <c r="D31" s="910">
        <v>0.62</v>
      </c>
      <c r="E31" s="1525">
        <v>2.4979</v>
      </c>
      <c r="F31" s="910">
        <v>363.36950000000002</v>
      </c>
      <c r="G31" s="1525">
        <v>81.834000000000003</v>
      </c>
      <c r="H31" s="1525">
        <v>1186.1600000000001</v>
      </c>
      <c r="I31" s="1526">
        <v>2209.4108300000003</v>
      </c>
      <c r="J31" s="1254"/>
    </row>
    <row r="32" spans="1:10" ht="19.5" customHeight="1">
      <c r="A32" s="1388">
        <v>2008</v>
      </c>
      <c r="B32" s="1525">
        <v>471.92950000000002</v>
      </c>
      <c r="C32" s="1525">
        <v>39.7059</v>
      </c>
      <c r="D32" s="1525">
        <v>0.52</v>
      </c>
      <c r="E32" s="1525">
        <v>0</v>
      </c>
      <c r="F32" s="910">
        <v>822.70090000000005</v>
      </c>
      <c r="G32" s="1525">
        <v>66.398699999999991</v>
      </c>
      <c r="H32" s="1525">
        <v>1445.5996</v>
      </c>
      <c r="I32" s="1526">
        <v>2846.8546000000001</v>
      </c>
      <c r="J32" s="1254"/>
    </row>
    <row r="33" spans="1:10" ht="19.5" customHeight="1">
      <c r="A33" s="1388">
        <v>2009</v>
      </c>
      <c r="B33" s="1525">
        <v>797.48248000000001</v>
      </c>
      <c r="C33" s="1525">
        <v>0</v>
      </c>
      <c r="D33" s="1525">
        <v>0.52</v>
      </c>
      <c r="E33" s="1525">
        <v>50.5</v>
      </c>
      <c r="F33" s="910">
        <v>509.07909999999998</v>
      </c>
      <c r="G33" s="1525">
        <v>62.243600000000001</v>
      </c>
      <c r="H33" s="1525">
        <v>1974.93</v>
      </c>
      <c r="I33" s="1526">
        <v>3394.7551800000001</v>
      </c>
      <c r="J33" s="1254"/>
    </row>
    <row r="34" spans="1:10" ht="19.5" customHeight="1">
      <c r="A34" s="1388">
        <v>2010</v>
      </c>
      <c r="B34" s="1525">
        <v>1277.0999999999999</v>
      </c>
      <c r="C34" s="1525">
        <v>0</v>
      </c>
      <c r="D34" s="1525">
        <v>0.22</v>
      </c>
      <c r="E34" s="1525">
        <v>0</v>
      </c>
      <c r="F34" s="910">
        <v>189.21639999999999</v>
      </c>
      <c r="G34" s="1525">
        <v>79.172300000000007</v>
      </c>
      <c r="H34" s="1525">
        <v>2901.6</v>
      </c>
      <c r="I34" s="1526">
        <v>4447.3087000000005</v>
      </c>
      <c r="J34" s="1254"/>
    </row>
    <row r="35" spans="1:10" ht="19.5" customHeight="1">
      <c r="A35" s="1388">
        <v>2011</v>
      </c>
      <c r="B35" s="1525">
        <v>1727.914364</v>
      </c>
      <c r="C35" s="1525">
        <v>0</v>
      </c>
      <c r="D35" s="1525">
        <v>0</v>
      </c>
      <c r="E35" s="1525">
        <v>0</v>
      </c>
      <c r="F35" s="910">
        <v>203.00828520982998</v>
      </c>
      <c r="G35" s="1525">
        <v>73.406101362939992</v>
      </c>
      <c r="H35" s="1525">
        <v>3541.1988480000005</v>
      </c>
      <c r="I35" s="1526">
        <v>5545.5275985727703</v>
      </c>
      <c r="J35" s="1254"/>
    </row>
    <row r="36" spans="1:10" ht="19.5" customHeight="1">
      <c r="A36" s="1388">
        <v>2012</v>
      </c>
      <c r="B36" s="1525">
        <v>2122.9269570000001</v>
      </c>
      <c r="C36" s="1525">
        <v>0</v>
      </c>
      <c r="D36" s="1525">
        <v>0</v>
      </c>
      <c r="E36" s="1525">
        <v>34</v>
      </c>
      <c r="F36" s="910">
        <v>1.05035900507</v>
      </c>
      <c r="G36" s="1525">
        <v>9.8638236190499988</v>
      </c>
      <c r="H36" s="1525">
        <v>4080.0488480000004</v>
      </c>
      <c r="I36" s="1526">
        <v>6247.8899876241203</v>
      </c>
      <c r="J36" s="1254"/>
    </row>
    <row r="37" spans="1:10" ht="19.5" customHeight="1">
      <c r="A37" s="1388">
        <v>2013</v>
      </c>
      <c r="B37" s="1525">
        <v>2581.550643</v>
      </c>
      <c r="C37" s="1525">
        <v>0</v>
      </c>
      <c r="D37" s="1525">
        <v>0</v>
      </c>
      <c r="E37" s="1525">
        <v>20.5</v>
      </c>
      <c r="F37" s="910">
        <v>9.3247964040800007</v>
      </c>
      <c r="G37" s="1525">
        <v>20.469957069069999</v>
      </c>
      <c r="H37" s="1525">
        <v>4222.0377099999996</v>
      </c>
      <c r="I37" s="1526">
        <v>6853.8831064731494</v>
      </c>
      <c r="J37" s="1254"/>
    </row>
    <row r="38" spans="1:10" ht="19.5" customHeight="1">
      <c r="A38" s="1388">
        <v>2014</v>
      </c>
      <c r="B38" s="1525">
        <v>2815.5237529999999</v>
      </c>
      <c r="C38" s="1525">
        <v>0</v>
      </c>
      <c r="D38" s="1525">
        <v>0</v>
      </c>
      <c r="E38" s="1525">
        <v>50.954000000000001</v>
      </c>
      <c r="F38" s="910">
        <v>9.8221716640899999</v>
      </c>
      <c r="G38" s="1525">
        <v>8.7572263014499985</v>
      </c>
      <c r="H38" s="1525">
        <v>4792.2812210000002</v>
      </c>
      <c r="I38" s="1526">
        <v>7677.3383719655403</v>
      </c>
      <c r="J38" s="1254"/>
    </row>
    <row r="39" spans="1:10" ht="19.5" customHeight="1">
      <c r="A39" s="1388">
        <v>2015</v>
      </c>
      <c r="B39" s="1525">
        <v>2772.87</v>
      </c>
      <c r="C39" s="1525">
        <v>0</v>
      </c>
      <c r="D39" s="1525">
        <v>0</v>
      </c>
      <c r="E39" s="1525">
        <v>75.702826739000002</v>
      </c>
      <c r="F39" s="910">
        <v>6.2918523004899995</v>
      </c>
      <c r="G39" s="1525">
        <v>28.41789023682</v>
      </c>
      <c r="H39" s="1525">
        <v>5808.140821</v>
      </c>
      <c r="I39" s="1526">
        <v>8691.4233902763099</v>
      </c>
      <c r="J39" s="1254"/>
    </row>
    <row r="40" spans="1:10" ht="19.5" customHeight="1">
      <c r="A40" s="1388">
        <v>2016</v>
      </c>
      <c r="B40" s="227">
        <v>3277.28</v>
      </c>
      <c r="C40" s="1525">
        <v>0</v>
      </c>
      <c r="D40" s="1525">
        <v>0</v>
      </c>
      <c r="E40" s="1525">
        <v>0</v>
      </c>
      <c r="F40" s="910">
        <v>0.490470664</v>
      </c>
      <c r="G40" s="1525">
        <v>27.795297370219995</v>
      </c>
      <c r="H40" s="227">
        <v>7564.94</v>
      </c>
      <c r="I40" s="1375">
        <v>10870.50576803422</v>
      </c>
      <c r="J40" s="1254"/>
    </row>
    <row r="41" spans="1:10" ht="19.5" customHeight="1">
      <c r="A41" s="1388">
        <v>2017</v>
      </c>
      <c r="B41" s="1525">
        <v>3579.7991300000003</v>
      </c>
      <c r="C41" s="1525">
        <v>0</v>
      </c>
      <c r="D41" s="1525">
        <v>0</v>
      </c>
      <c r="E41" s="1525">
        <v>59.497940125980008</v>
      </c>
      <c r="F41" s="910">
        <v>0.51597849799999995</v>
      </c>
      <c r="G41" s="1525">
        <v>26.428840285349999</v>
      </c>
      <c r="H41" s="1525">
        <v>8715.8116545920002</v>
      </c>
      <c r="I41" s="1526">
        <v>12382.05354350133</v>
      </c>
      <c r="J41" s="1254"/>
    </row>
    <row r="42" spans="1:10" ht="19.5" customHeight="1">
      <c r="A42" s="1388">
        <v>2018</v>
      </c>
      <c r="B42" s="227">
        <v>2735.9675379999999</v>
      </c>
      <c r="C42" s="1525">
        <v>0</v>
      </c>
      <c r="D42" s="1525">
        <v>0</v>
      </c>
      <c r="E42" s="1525">
        <v>59.692377838809996</v>
      </c>
      <c r="F42" s="910">
        <v>9.8637955599899989</v>
      </c>
      <c r="G42" s="1525">
        <v>12.179416195329999</v>
      </c>
      <c r="H42" s="227">
        <v>9334.7379825919998</v>
      </c>
      <c r="I42" s="1375">
        <v>12152.44111018613</v>
      </c>
      <c r="J42" s="1254"/>
    </row>
    <row r="43" spans="1:10" ht="19.5" customHeight="1">
      <c r="A43" s="1388">
        <v>2019</v>
      </c>
      <c r="B43" s="227">
        <v>2651.5140420000002</v>
      </c>
      <c r="C43" s="1525">
        <v>0</v>
      </c>
      <c r="D43" s="1525">
        <v>0</v>
      </c>
      <c r="E43" s="1525">
        <v>59.692377838809996</v>
      </c>
      <c r="F43" s="910">
        <v>7.2279162749900001</v>
      </c>
      <c r="G43" s="1525">
        <v>3.2660562263800004</v>
      </c>
      <c r="H43" s="3">
        <v>10524.157315592</v>
      </c>
      <c r="I43" s="1375">
        <v>13245.85770793218</v>
      </c>
      <c r="J43" s="1256"/>
    </row>
    <row r="44" spans="1:10" ht="19.5" customHeight="1">
      <c r="A44" s="1388">
        <v>2020</v>
      </c>
      <c r="B44" s="1035">
        <v>2720.4364929999997</v>
      </c>
      <c r="C44" s="1528">
        <v>0</v>
      </c>
      <c r="D44" s="1528">
        <v>0</v>
      </c>
      <c r="E44" s="1528">
        <v>73.691893162570011</v>
      </c>
      <c r="F44" s="913">
        <v>27.809171826389999</v>
      </c>
      <c r="G44" s="1528">
        <v>11.138526967879999</v>
      </c>
      <c r="H44" s="369">
        <v>11830.260673592</v>
      </c>
      <c r="I44" s="1380">
        <v>14663.336758548839</v>
      </c>
      <c r="J44" s="1256"/>
    </row>
    <row r="45" spans="1:10" ht="19.5" customHeight="1">
      <c r="A45" s="1529" t="s">
        <v>32</v>
      </c>
      <c r="B45" s="227">
        <v>2651.5140420000002</v>
      </c>
      <c r="C45" s="1525">
        <v>0</v>
      </c>
      <c r="D45" s="1525">
        <v>0</v>
      </c>
      <c r="E45" s="1525">
        <v>70.192014331630006</v>
      </c>
      <c r="F45" s="910">
        <v>18.607822236860002</v>
      </c>
      <c r="G45" s="1525">
        <v>8.803780721059999</v>
      </c>
      <c r="H45" s="227">
        <v>10559.549139592</v>
      </c>
      <c r="I45" s="1375">
        <v>13308.66679888155</v>
      </c>
      <c r="J45" s="1256"/>
    </row>
    <row r="46" spans="1:10" ht="19.5" customHeight="1">
      <c r="A46" s="1529" t="s">
        <v>33</v>
      </c>
      <c r="B46" s="227">
        <v>2760.4364929999997</v>
      </c>
      <c r="C46" s="1525">
        <v>0</v>
      </c>
      <c r="D46" s="1525">
        <v>0</v>
      </c>
      <c r="E46" s="1525">
        <v>73.30701433163</v>
      </c>
      <c r="F46" s="910">
        <v>30.844074230369998</v>
      </c>
      <c r="G46" s="1525">
        <v>5.5339709273999995</v>
      </c>
      <c r="H46" s="227">
        <v>11241.302024592</v>
      </c>
      <c r="I46" s="1375">
        <v>14111.423577081399</v>
      </c>
      <c r="J46" s="1256"/>
    </row>
    <row r="47" spans="1:10" ht="19.5" customHeight="1">
      <c r="A47" s="1529" t="s">
        <v>34</v>
      </c>
      <c r="B47" s="227">
        <v>2720.4364929999997</v>
      </c>
      <c r="C47" s="1525">
        <v>0</v>
      </c>
      <c r="D47" s="1525">
        <v>0</v>
      </c>
      <c r="E47" s="1525">
        <v>73.691893162570011</v>
      </c>
      <c r="F47" s="910">
        <v>44.232619081800003</v>
      </c>
      <c r="G47" s="1525">
        <v>6.3218161581000007</v>
      </c>
      <c r="H47" s="227">
        <v>11652.120657592</v>
      </c>
      <c r="I47" s="1375">
        <v>14496.80347899447</v>
      </c>
      <c r="J47" s="1256"/>
    </row>
    <row r="48" spans="1:10" ht="19.5" customHeight="1">
      <c r="A48" s="1529" t="s">
        <v>35</v>
      </c>
      <c r="B48" s="227">
        <v>2720.4364929999997</v>
      </c>
      <c r="C48" s="1525">
        <v>0</v>
      </c>
      <c r="D48" s="1525">
        <v>0</v>
      </c>
      <c r="E48" s="1525">
        <v>73.691893162570011</v>
      </c>
      <c r="F48" s="910">
        <v>27.809171826389999</v>
      </c>
      <c r="G48" s="1525">
        <v>11.138526967879999</v>
      </c>
      <c r="H48" s="3">
        <v>11830.260673592</v>
      </c>
      <c r="I48" s="1375">
        <v>14663.336758548839</v>
      </c>
      <c r="J48" s="1256"/>
    </row>
    <row r="49" spans="1:13" ht="17.149999999999999" customHeight="1">
      <c r="A49" s="837" t="s">
        <v>1649</v>
      </c>
      <c r="B49" s="1035">
        <v>3786.137291</v>
      </c>
      <c r="C49" s="1525">
        <v>0</v>
      </c>
      <c r="D49" s="1525">
        <v>0</v>
      </c>
      <c r="E49" s="1528">
        <v>82.462978388330001</v>
      </c>
      <c r="F49" s="913">
        <v>16.57651488099</v>
      </c>
      <c r="G49" s="1528">
        <v>18.099105530829998</v>
      </c>
      <c r="H49" s="369">
        <v>13963.219813592001</v>
      </c>
      <c r="I49" s="1035">
        <v>17866.495703392153</v>
      </c>
      <c r="J49" s="1655"/>
      <c r="K49" s="4"/>
      <c r="L49" s="4"/>
      <c r="M49" s="4"/>
    </row>
    <row r="50" spans="1:13" ht="17.149999999999999" customHeight="1">
      <c r="A50" s="837" t="s">
        <v>32</v>
      </c>
      <c r="B50" s="1525">
        <v>2604.8094330000004</v>
      </c>
      <c r="C50" s="1525">
        <v>0</v>
      </c>
      <c r="D50" s="1525">
        <v>0</v>
      </c>
      <c r="E50" s="1525">
        <v>73.691893162570011</v>
      </c>
      <c r="F50" s="910">
        <v>26.881176388910003</v>
      </c>
      <c r="G50" s="1525">
        <v>10.266981259850001</v>
      </c>
      <c r="H50" s="1525">
        <v>12465.269693592001</v>
      </c>
      <c r="I50" s="227">
        <v>15180.919177403332</v>
      </c>
      <c r="J50" s="1655"/>
      <c r="K50" s="4"/>
      <c r="L50" s="4"/>
      <c r="M50" s="4"/>
    </row>
    <row r="51" spans="1:13" ht="17.149999999999999" customHeight="1">
      <c r="A51" s="1388" t="s">
        <v>33</v>
      </c>
      <c r="B51" s="1525">
        <v>2991.8743870000003</v>
      </c>
      <c r="C51" s="1525">
        <v>0</v>
      </c>
      <c r="D51" s="1525">
        <v>0</v>
      </c>
      <c r="E51" s="1525">
        <v>79.847791150770007</v>
      </c>
      <c r="F51" s="910">
        <v>27.99982402186</v>
      </c>
      <c r="G51" s="1525">
        <v>11.820069414949998</v>
      </c>
      <c r="H51" s="1525">
        <v>13245.269731592</v>
      </c>
      <c r="I51" s="227">
        <v>16356.81180317958</v>
      </c>
      <c r="J51" s="1655"/>
      <c r="K51" s="4"/>
      <c r="L51" s="4"/>
      <c r="M51" s="4"/>
    </row>
    <row r="52" spans="1:13" ht="17.149999999999999" customHeight="1">
      <c r="A52" s="1388" t="s">
        <v>34</v>
      </c>
      <c r="B52" s="1525">
        <v>3493.2172400000004</v>
      </c>
      <c r="C52" s="1525">
        <v>0</v>
      </c>
      <c r="D52" s="1525">
        <v>0</v>
      </c>
      <c r="E52" s="1525">
        <v>80.312497284429995</v>
      </c>
      <c r="F52" s="910">
        <v>31.236485000449996</v>
      </c>
      <c r="G52" s="1525">
        <v>13.245163106629999</v>
      </c>
      <c r="H52" s="1525">
        <v>13463.337121592</v>
      </c>
      <c r="I52" s="227">
        <v>17081.348506983511</v>
      </c>
      <c r="J52" s="1655"/>
      <c r="K52" s="4"/>
      <c r="L52" s="4"/>
      <c r="M52" s="4"/>
    </row>
    <row r="53" spans="1:13" ht="17.149999999999999" customHeight="1" thickBot="1">
      <c r="A53" s="1389" t="s">
        <v>35</v>
      </c>
      <c r="B53" s="1652">
        <v>3786.137291</v>
      </c>
      <c r="C53" s="1652">
        <v>0</v>
      </c>
      <c r="D53" s="1652">
        <v>0</v>
      </c>
      <c r="E53" s="1652">
        <v>82.462978388330001</v>
      </c>
      <c r="F53" s="1653">
        <v>16.57651488099</v>
      </c>
      <c r="G53" s="1652">
        <v>18.099105530829998</v>
      </c>
      <c r="H53" s="1652">
        <v>13963.219813592001</v>
      </c>
      <c r="I53" s="1654">
        <v>17866.495703392153</v>
      </c>
      <c r="J53" s="1655"/>
      <c r="K53" s="4"/>
      <c r="L53" s="4"/>
      <c r="M53" s="4"/>
    </row>
    <row r="54" spans="1:13" s="33" customFormat="1" ht="12.5">
      <c r="A54" s="1530" t="s">
        <v>36</v>
      </c>
      <c r="B54" s="1376"/>
      <c r="C54" s="1531"/>
      <c r="D54" s="1377"/>
      <c r="E54" s="1531"/>
      <c r="F54" s="1376"/>
      <c r="G54" s="1531"/>
      <c r="H54" s="1531"/>
      <c r="I54" s="1378"/>
      <c r="J54" s="1656"/>
      <c r="K54" s="1199"/>
      <c r="L54" s="120"/>
      <c r="M54" s="120"/>
    </row>
    <row r="55" spans="1:13" s="33" customFormat="1">
      <c r="A55" s="1530" t="s">
        <v>1591</v>
      </c>
      <c r="G55" s="1533"/>
      <c r="J55" s="1532"/>
      <c r="K55" s="1199"/>
      <c r="L55" s="120"/>
      <c r="M55" s="120"/>
    </row>
    <row r="56" spans="1:13" s="33" customFormat="1">
      <c r="A56" s="1534"/>
      <c r="J56" s="1254"/>
      <c r="K56" s="62"/>
      <c r="L56" s="120"/>
      <c r="M56" s="120"/>
    </row>
    <row r="57" spans="1:13" s="6" customFormat="1">
      <c r="A57" s="1535"/>
      <c r="J57" s="1254"/>
      <c r="K57" s="1536"/>
      <c r="L57" s="1537"/>
      <c r="M57" s="1537"/>
    </row>
    <row r="58" spans="1:13" s="6" customFormat="1">
      <c r="A58" s="1535"/>
      <c r="J58" s="1254"/>
      <c r="K58" s="120"/>
      <c r="L58" s="1537"/>
      <c r="M58" s="1537"/>
    </row>
    <row r="59" spans="1:13">
      <c r="B59" s="27"/>
      <c r="C59" s="27"/>
      <c r="D59" s="27"/>
      <c r="E59" s="27"/>
      <c r="F59" s="27"/>
      <c r="G59" s="27"/>
      <c r="H59" s="27"/>
      <c r="I59" s="27"/>
      <c r="J59" s="21"/>
      <c r="K59" s="120"/>
    </row>
    <row r="60" spans="1:13">
      <c r="B60" s="27"/>
      <c r="C60" s="27"/>
      <c r="D60" s="27"/>
      <c r="E60" s="27"/>
      <c r="F60" s="27"/>
      <c r="G60" s="27"/>
      <c r="H60" s="27"/>
      <c r="I60" s="27"/>
      <c r="J60" s="33"/>
      <c r="K60" s="1537"/>
    </row>
    <row r="61" spans="1:13">
      <c r="B61" s="27"/>
      <c r="C61" s="27"/>
      <c r="D61" s="27"/>
      <c r="E61" s="27"/>
      <c r="F61" s="27"/>
      <c r="G61" s="27"/>
      <c r="H61" s="27"/>
      <c r="I61" s="27"/>
      <c r="J61" s="33"/>
      <c r="K61" s="1537"/>
    </row>
    <row r="62" spans="1:13">
      <c r="J62" s="6"/>
    </row>
    <row r="63" spans="1:13">
      <c r="J63" s="6"/>
    </row>
  </sheetData>
  <mergeCells count="2">
    <mergeCell ref="A2:I2"/>
    <mergeCell ref="A3:A4"/>
  </mergeCells>
  <hyperlinks>
    <hyperlink ref="A1" location="Menu!A1" display="Return to Menu" xr:uid="{00000000-0004-0000-3000-000000000000}"/>
  </hyperlinks>
  <pageMargins left="0.75" right="0.45" top="0.94" bottom="0.75" header="0.5" footer="0"/>
  <pageSetup paperSize="9" scale="63" orientation="portrait" r:id="rId1"/>
  <headerFooter alignWithMargins="0">
    <oddFooter>&amp;L&amp;1#&amp;"Calibri"&amp;10&amp;K0078D7This document is for CBN internal consumption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34"/>
  <sheetViews>
    <sheetView view="pageBreakPreview" zoomScale="70" zoomScaleNormal="100" zoomScaleSheetLayoutView="70" workbookViewId="0">
      <pane xSplit="1" ySplit="3" topLeftCell="AA4" activePane="bottomRight" state="frozen"/>
      <selection pane="topRight"/>
      <selection pane="bottomLeft"/>
      <selection pane="bottomRight" activeCell="I33" sqref="I33"/>
    </sheetView>
  </sheetViews>
  <sheetFormatPr defaultColWidth="9.1796875" defaultRowHeight="14"/>
  <cols>
    <col min="1" max="1" width="37.453125" style="23" customWidth="1"/>
    <col min="2" max="37" width="10.7265625" style="23" customWidth="1"/>
    <col min="38" max="38" width="11.26953125" style="23" customWidth="1"/>
    <col min="39" max="16384" width="9.1796875" style="23"/>
  </cols>
  <sheetData>
    <row r="1" spans="1:53" s="768" customFormat="1" ht="25">
      <c r="A1" s="795" t="s">
        <v>622</v>
      </c>
      <c r="B1" s="766"/>
      <c r="C1" s="766"/>
      <c r="D1" s="766"/>
      <c r="E1" s="766"/>
      <c r="F1" s="766"/>
      <c r="G1" s="766"/>
      <c r="H1" s="766"/>
      <c r="I1" s="766"/>
      <c r="J1" s="766"/>
      <c r="K1" s="766"/>
      <c r="L1" s="766"/>
      <c r="M1" s="766"/>
      <c r="N1" s="766"/>
      <c r="O1" s="766"/>
      <c r="P1" s="766"/>
      <c r="Q1" s="766"/>
      <c r="R1" s="766"/>
      <c r="S1" s="766"/>
      <c r="T1" s="766"/>
      <c r="U1" s="766"/>
      <c r="V1" s="766"/>
      <c r="W1" s="766"/>
      <c r="X1" s="766"/>
      <c r="Y1" s="766"/>
      <c r="Z1" s="767"/>
      <c r="AA1" s="767"/>
      <c r="AB1" s="767"/>
      <c r="AC1" s="767"/>
      <c r="AD1" s="767"/>
      <c r="AE1" s="767"/>
      <c r="AF1" s="767"/>
      <c r="AG1" s="767"/>
      <c r="AH1" s="767"/>
      <c r="AI1" s="767"/>
      <c r="AJ1" s="767"/>
      <c r="AK1" s="767"/>
    </row>
    <row r="2" spans="1:53" s="399" customFormat="1" ht="20.5" thickBot="1">
      <c r="A2" s="400" t="s">
        <v>1650</v>
      </c>
      <c r="B2" s="525"/>
      <c r="C2" s="525"/>
      <c r="D2" s="525"/>
      <c r="E2" s="525"/>
      <c r="F2" s="525"/>
      <c r="G2" s="525"/>
      <c r="H2" s="525"/>
      <c r="I2" s="525"/>
      <c r="J2" s="525"/>
      <c r="K2" s="525"/>
      <c r="L2" s="525"/>
      <c r="M2" s="525"/>
      <c r="N2" s="525"/>
      <c r="O2" s="525"/>
      <c r="P2" s="525"/>
      <c r="Q2" s="524"/>
      <c r="R2" s="524"/>
      <c r="S2" s="524"/>
      <c r="T2" s="524"/>
      <c r="U2" s="524"/>
      <c r="V2" s="524"/>
      <c r="W2" s="524"/>
      <c r="X2" s="524"/>
      <c r="Y2" s="524"/>
      <c r="Z2" s="524"/>
      <c r="AA2" s="524"/>
      <c r="AB2" s="524"/>
      <c r="AC2" s="524"/>
      <c r="AD2" s="524"/>
      <c r="AE2" s="524"/>
      <c r="AF2" s="524"/>
      <c r="AG2" s="524"/>
      <c r="AH2" s="524"/>
      <c r="AI2" s="524"/>
      <c r="AJ2" s="524"/>
      <c r="AK2" s="57"/>
    </row>
    <row r="3" spans="1:53" s="855" customFormat="1" ht="33" customHeight="1" thickBot="1">
      <c r="A3" s="852" t="s">
        <v>372</v>
      </c>
      <c r="B3" s="853">
        <v>1985</v>
      </c>
      <c r="C3" s="853">
        <v>1986</v>
      </c>
      <c r="D3" s="853">
        <v>1987</v>
      </c>
      <c r="E3" s="853">
        <v>1988</v>
      </c>
      <c r="F3" s="853">
        <v>1989</v>
      </c>
      <c r="G3" s="853">
        <v>1990</v>
      </c>
      <c r="H3" s="853">
        <v>1991</v>
      </c>
      <c r="I3" s="853">
        <v>1992</v>
      </c>
      <c r="J3" s="853">
        <v>1993</v>
      </c>
      <c r="K3" s="853">
        <v>1994</v>
      </c>
      <c r="L3" s="853">
        <v>1995</v>
      </c>
      <c r="M3" s="853">
        <v>1996</v>
      </c>
      <c r="N3" s="853">
        <v>1997</v>
      </c>
      <c r="O3" s="853">
        <v>1998</v>
      </c>
      <c r="P3" s="853">
        <v>1999</v>
      </c>
      <c r="Q3" s="853">
        <v>2000</v>
      </c>
      <c r="R3" s="853">
        <v>2001</v>
      </c>
      <c r="S3" s="853">
        <v>2002</v>
      </c>
      <c r="T3" s="853">
        <v>2003</v>
      </c>
      <c r="U3" s="853">
        <v>2004</v>
      </c>
      <c r="V3" s="853">
        <v>2005</v>
      </c>
      <c r="W3" s="853">
        <v>2006</v>
      </c>
      <c r="X3" s="853">
        <v>2007</v>
      </c>
      <c r="Y3" s="853">
        <v>2008</v>
      </c>
      <c r="Z3" s="853">
        <v>2009</v>
      </c>
      <c r="AA3" s="853">
        <v>2010</v>
      </c>
      <c r="AB3" s="853">
        <v>2011</v>
      </c>
      <c r="AC3" s="853">
        <v>2012</v>
      </c>
      <c r="AD3" s="853">
        <v>2013</v>
      </c>
      <c r="AE3" s="853">
        <v>2014</v>
      </c>
      <c r="AF3" s="853">
        <v>2015</v>
      </c>
      <c r="AG3" s="853">
        <v>2016</v>
      </c>
      <c r="AH3" s="853">
        <v>2017</v>
      </c>
      <c r="AI3" s="853">
        <v>2018</v>
      </c>
      <c r="AJ3" s="853">
        <v>2019</v>
      </c>
      <c r="AK3" s="853">
        <v>2020</v>
      </c>
      <c r="AL3" s="854">
        <v>2021</v>
      </c>
    </row>
    <row r="4" spans="1:53" s="71" customFormat="1" ht="30" customHeight="1" thickTop="1">
      <c r="A4" s="856" t="s">
        <v>1457</v>
      </c>
      <c r="B4" s="857"/>
      <c r="C4" s="857"/>
      <c r="D4" s="857"/>
      <c r="E4" s="857"/>
      <c r="F4" s="857"/>
      <c r="G4" s="857"/>
      <c r="H4" s="857"/>
      <c r="I4" s="857"/>
      <c r="J4" s="857"/>
      <c r="K4" s="857"/>
      <c r="L4" s="857"/>
      <c r="M4" s="857"/>
      <c r="N4" s="857"/>
      <c r="O4" s="857"/>
      <c r="P4" s="857"/>
      <c r="Q4" s="857"/>
      <c r="R4" s="857"/>
      <c r="S4" s="857"/>
      <c r="T4" s="857"/>
      <c r="U4" s="857"/>
      <c r="V4" s="857"/>
      <c r="W4" s="857"/>
      <c r="X4" s="857"/>
      <c r="Y4" s="857"/>
      <c r="Z4" s="858"/>
      <c r="AA4" s="858"/>
      <c r="AB4" s="858"/>
      <c r="AC4" s="858"/>
      <c r="AD4" s="858"/>
      <c r="AE4" s="134"/>
      <c r="AF4" s="134"/>
      <c r="AG4" s="134"/>
      <c r="AH4" s="134"/>
      <c r="AI4" s="134"/>
      <c r="AJ4" s="1479"/>
      <c r="AK4" s="1479"/>
      <c r="AL4" s="859"/>
    </row>
    <row r="5" spans="1:53" s="71" customFormat="1" ht="30" customHeight="1">
      <c r="A5" s="860" t="s">
        <v>373</v>
      </c>
      <c r="B5" s="861"/>
      <c r="C5" s="861"/>
      <c r="D5" s="861"/>
      <c r="E5" s="861"/>
      <c r="F5" s="861"/>
      <c r="G5" s="861"/>
      <c r="H5" s="861"/>
      <c r="I5" s="861"/>
      <c r="J5" s="861"/>
      <c r="K5" s="861"/>
      <c r="L5" s="861"/>
      <c r="M5" s="861"/>
      <c r="N5" s="861"/>
      <c r="O5" s="861"/>
      <c r="P5" s="861"/>
      <c r="Q5" s="861"/>
      <c r="R5" s="861"/>
      <c r="S5" s="861"/>
      <c r="T5" s="861"/>
      <c r="U5" s="861"/>
      <c r="V5" s="861"/>
      <c r="W5" s="861"/>
      <c r="X5" s="861"/>
      <c r="Y5" s="861">
        <v>42.22</v>
      </c>
      <c r="Z5" s="861">
        <v>14.864352936176072</v>
      </c>
      <c r="AA5" s="861">
        <v>6.7248673432401151</v>
      </c>
      <c r="AB5" s="861">
        <v>21.685616238181215</v>
      </c>
      <c r="AC5" s="861">
        <v>27.084467975027572</v>
      </c>
      <c r="AD5" s="861">
        <v>14.302086066139408</v>
      </c>
      <c r="AE5" s="861">
        <v>-0.79416707606078107</v>
      </c>
      <c r="AF5" s="861">
        <v>4.0901566285514557</v>
      </c>
      <c r="AG5" s="861">
        <v>31.922168607730516</v>
      </c>
      <c r="AH5" s="861">
        <v>1.3878291095168915</v>
      </c>
      <c r="AI5" s="861">
        <v>14.982110019507978</v>
      </c>
      <c r="AJ5" s="1756">
        <v>6.4486310510671583</v>
      </c>
      <c r="AK5" s="881">
        <v>11.632545644709104</v>
      </c>
      <c r="AL5" s="882">
        <v>12.629648661705231</v>
      </c>
      <c r="AN5" s="67"/>
      <c r="AO5" s="67"/>
      <c r="AP5" s="67"/>
      <c r="AQ5" s="67"/>
      <c r="AR5" s="67"/>
      <c r="AS5" s="67"/>
      <c r="AT5" s="67"/>
      <c r="AU5" s="67"/>
      <c r="AV5" s="67"/>
      <c r="AW5" s="67"/>
      <c r="AX5" s="67"/>
      <c r="AY5" s="67"/>
      <c r="AZ5" s="67"/>
      <c r="BA5" s="67"/>
    </row>
    <row r="6" spans="1:53" s="71" customFormat="1" ht="30" customHeight="1" thickBot="1">
      <c r="A6" s="862" t="s">
        <v>374</v>
      </c>
      <c r="B6" s="863"/>
      <c r="C6" s="863"/>
      <c r="D6" s="863"/>
      <c r="E6" s="863"/>
      <c r="F6" s="863"/>
      <c r="G6" s="863"/>
      <c r="H6" s="863"/>
      <c r="I6" s="863"/>
      <c r="J6" s="863"/>
      <c r="K6" s="863"/>
      <c r="L6" s="863"/>
      <c r="M6" s="863"/>
      <c r="N6" s="863"/>
      <c r="O6" s="863"/>
      <c r="P6" s="863"/>
      <c r="Q6" s="863"/>
      <c r="R6" s="863"/>
      <c r="S6" s="863"/>
      <c r="T6" s="863"/>
      <c r="U6" s="863"/>
      <c r="V6" s="863"/>
      <c r="W6" s="863"/>
      <c r="X6" s="863"/>
      <c r="Y6" s="863"/>
      <c r="Z6" s="864"/>
      <c r="AA6" s="864"/>
      <c r="AB6" s="864"/>
      <c r="AC6" s="865"/>
      <c r="AD6" s="865"/>
      <c r="AE6" s="865"/>
      <c r="AF6" s="865"/>
      <c r="AG6" s="865"/>
      <c r="AH6" s="865"/>
      <c r="AI6" s="865">
        <v>13.02</v>
      </c>
      <c r="AJ6" s="865">
        <v>14.47</v>
      </c>
      <c r="AK6" s="865">
        <v>6.8</v>
      </c>
      <c r="AL6" s="1751">
        <v>9.6350373392530297</v>
      </c>
      <c r="AN6" s="114"/>
      <c r="AO6" s="114"/>
      <c r="AP6" s="114"/>
      <c r="AQ6" s="114"/>
      <c r="AR6" s="114"/>
      <c r="AS6" s="114"/>
      <c r="AT6" s="114"/>
      <c r="AU6" s="114"/>
      <c r="AV6" s="114"/>
      <c r="AW6" s="114"/>
      <c r="AX6" s="114"/>
      <c r="AY6" s="114"/>
      <c r="AZ6" s="114"/>
      <c r="BA6" s="114"/>
    </row>
    <row r="7" spans="1:53" ht="30" customHeight="1">
      <c r="A7" s="866" t="s">
        <v>1458</v>
      </c>
      <c r="B7" s="867"/>
      <c r="C7" s="867"/>
      <c r="D7" s="867"/>
      <c r="E7" s="867"/>
      <c r="F7" s="867"/>
      <c r="G7" s="867"/>
      <c r="H7" s="867"/>
      <c r="I7" s="867"/>
      <c r="J7" s="867"/>
      <c r="K7" s="867"/>
      <c r="L7" s="867"/>
      <c r="M7" s="867"/>
      <c r="N7" s="867"/>
      <c r="O7" s="867"/>
      <c r="P7" s="867"/>
      <c r="Q7" s="867"/>
      <c r="R7" s="867"/>
      <c r="S7" s="867"/>
      <c r="T7" s="867"/>
      <c r="U7" s="867"/>
      <c r="V7" s="867"/>
      <c r="W7" s="867"/>
      <c r="X7" s="867"/>
      <c r="Y7" s="867"/>
      <c r="Z7" s="868"/>
      <c r="AA7" s="868"/>
      <c r="AB7" s="868"/>
      <c r="AC7" s="868"/>
      <c r="AD7" s="868"/>
      <c r="AE7" s="134"/>
      <c r="AF7" s="134"/>
      <c r="AG7" s="134"/>
      <c r="AH7" s="134"/>
      <c r="AI7" s="134"/>
      <c r="AJ7" s="134"/>
      <c r="AK7" s="134"/>
      <c r="AL7" s="869"/>
    </row>
    <row r="8" spans="1:53" ht="30" customHeight="1">
      <c r="A8" s="860" t="s">
        <v>373</v>
      </c>
      <c r="B8" s="861">
        <v>12.44159178433889</v>
      </c>
      <c r="C8" s="861">
        <v>4.2325022072030958</v>
      </c>
      <c r="D8" s="861">
        <v>22.919480974669412</v>
      </c>
      <c r="E8" s="861">
        <v>34.987851749763863</v>
      </c>
      <c r="F8" s="861">
        <v>3.5384151614301493</v>
      </c>
      <c r="G8" s="861">
        <v>45.919668473063439</v>
      </c>
      <c r="H8" s="861">
        <v>27.434625887493176</v>
      </c>
      <c r="I8" s="861">
        <v>47.526593918740382</v>
      </c>
      <c r="J8" s="861">
        <v>53.757968324004445</v>
      </c>
      <c r="K8" s="861">
        <v>34.495142151743231</v>
      </c>
      <c r="L8" s="861">
        <v>19.411714745051313</v>
      </c>
      <c r="M8" s="861">
        <v>16.178158590808227</v>
      </c>
      <c r="N8" s="861">
        <v>16.039002948568559</v>
      </c>
      <c r="O8" s="861">
        <v>22.317774535924762</v>
      </c>
      <c r="P8" s="861">
        <v>33.120887562749466</v>
      </c>
      <c r="Q8" s="861">
        <v>48.07</v>
      </c>
      <c r="R8" s="861">
        <v>27.004644649417088</v>
      </c>
      <c r="S8" s="861">
        <v>21.55</v>
      </c>
      <c r="T8" s="861">
        <v>24.11</v>
      </c>
      <c r="U8" s="861">
        <v>14.02</v>
      </c>
      <c r="V8" s="861">
        <v>24.35</v>
      </c>
      <c r="W8" s="861">
        <v>43.09</v>
      </c>
      <c r="X8" s="861">
        <v>44.24</v>
      </c>
      <c r="Y8" s="861">
        <v>57.781567756391873</v>
      </c>
      <c r="Z8" s="861">
        <v>17.21</v>
      </c>
      <c r="AA8" s="861">
        <v>6.9096462522067137</v>
      </c>
      <c r="AB8" s="861">
        <v>15.426311004684626</v>
      </c>
      <c r="AC8" s="861">
        <v>16.366820418684959</v>
      </c>
      <c r="AD8" s="861">
        <v>1.2945701900590589</v>
      </c>
      <c r="AE8" s="861">
        <v>-2.0099999999999998</v>
      </c>
      <c r="AF8" s="861">
        <v>6.059310672952444</v>
      </c>
      <c r="AG8" s="861">
        <v>17.782982985801983</v>
      </c>
      <c r="AH8" s="861">
        <v>2.3266694284144478</v>
      </c>
      <c r="AI8" s="861">
        <v>12.128682408663115</v>
      </c>
      <c r="AJ8" s="1756">
        <v>9.1570339634555875</v>
      </c>
      <c r="AK8" s="881">
        <v>30.995752847817553</v>
      </c>
      <c r="AL8" s="882">
        <v>15.831001185009461</v>
      </c>
      <c r="AN8" s="67"/>
      <c r="AO8" s="67"/>
      <c r="AP8" s="67"/>
      <c r="AQ8" s="67"/>
      <c r="AR8" s="67"/>
      <c r="AS8" s="67"/>
      <c r="AT8" s="67"/>
      <c r="AU8" s="67"/>
      <c r="AV8" s="67"/>
      <c r="AW8" s="67"/>
      <c r="AX8" s="67"/>
      <c r="AY8" s="67"/>
      <c r="AZ8" s="67"/>
      <c r="BA8" s="67"/>
    </row>
    <row r="9" spans="1:53" ht="30" customHeight="1" thickBot="1">
      <c r="A9" s="862" t="s">
        <v>374</v>
      </c>
      <c r="B9" s="863" t="s">
        <v>446</v>
      </c>
      <c r="C9" s="863" t="s">
        <v>446</v>
      </c>
      <c r="D9" s="863" t="s">
        <v>446</v>
      </c>
      <c r="E9" s="863" t="s">
        <v>446</v>
      </c>
      <c r="F9" s="863" t="s">
        <v>446</v>
      </c>
      <c r="G9" s="863" t="s">
        <v>446</v>
      </c>
      <c r="H9" s="863">
        <v>19.8</v>
      </c>
      <c r="I9" s="863">
        <v>26.8</v>
      </c>
      <c r="J9" s="863">
        <v>18</v>
      </c>
      <c r="K9" s="863">
        <v>14.8</v>
      </c>
      <c r="L9" s="863">
        <v>10.1</v>
      </c>
      <c r="M9" s="863">
        <v>16.8</v>
      </c>
      <c r="N9" s="863">
        <v>15</v>
      </c>
      <c r="O9" s="863">
        <v>15.6</v>
      </c>
      <c r="P9" s="863">
        <v>10</v>
      </c>
      <c r="Q9" s="863">
        <v>14.6</v>
      </c>
      <c r="R9" s="863">
        <v>12.2</v>
      </c>
      <c r="S9" s="863">
        <v>15.3</v>
      </c>
      <c r="T9" s="863">
        <v>15</v>
      </c>
      <c r="U9" s="863">
        <v>16</v>
      </c>
      <c r="V9" s="863">
        <v>15</v>
      </c>
      <c r="W9" s="863">
        <v>27</v>
      </c>
      <c r="X9" s="863">
        <v>24.1</v>
      </c>
      <c r="Y9" s="863">
        <v>35</v>
      </c>
      <c r="Z9" s="863">
        <v>20.8</v>
      </c>
      <c r="AA9" s="863">
        <v>29.3</v>
      </c>
      <c r="AB9" s="863">
        <v>13.8</v>
      </c>
      <c r="AC9" s="863">
        <v>24.6</v>
      </c>
      <c r="AD9" s="863">
        <v>15.2</v>
      </c>
      <c r="AE9" s="863">
        <v>14.52</v>
      </c>
      <c r="AF9" s="863">
        <v>15.24</v>
      </c>
      <c r="AG9" s="863">
        <v>10.98</v>
      </c>
      <c r="AH9" s="863">
        <v>10.29</v>
      </c>
      <c r="AI9" s="863">
        <v>10.48</v>
      </c>
      <c r="AJ9" s="863">
        <v>12.99</v>
      </c>
      <c r="AK9" s="863">
        <v>15.7</v>
      </c>
      <c r="AL9" s="1752">
        <v>10.260024064436424</v>
      </c>
      <c r="AN9" s="114"/>
      <c r="AO9" s="114"/>
      <c r="AP9" s="114"/>
      <c r="AQ9" s="114"/>
      <c r="AR9" s="114"/>
      <c r="AS9" s="114"/>
      <c r="AT9" s="114"/>
      <c r="AU9" s="114"/>
      <c r="AV9" s="114"/>
      <c r="AW9" s="114"/>
      <c r="AX9" s="114"/>
      <c r="AY9" s="114"/>
      <c r="AZ9" s="114"/>
      <c r="BA9" s="114"/>
    </row>
    <row r="10" spans="1:53" ht="30" customHeight="1">
      <c r="A10" s="870" t="s">
        <v>1459</v>
      </c>
      <c r="B10" s="871"/>
      <c r="C10" s="871"/>
      <c r="D10" s="871"/>
      <c r="E10" s="871"/>
      <c r="F10" s="871"/>
      <c r="G10" s="871"/>
      <c r="H10" s="871"/>
      <c r="I10" s="871"/>
      <c r="J10" s="871"/>
      <c r="K10" s="871"/>
      <c r="L10" s="871"/>
      <c r="M10" s="871"/>
      <c r="N10" s="871"/>
      <c r="O10" s="871"/>
      <c r="P10" s="871"/>
      <c r="Q10" s="871"/>
      <c r="R10" s="871"/>
      <c r="S10" s="871"/>
      <c r="T10" s="871"/>
      <c r="U10" s="871"/>
      <c r="V10" s="871"/>
      <c r="W10" s="871"/>
      <c r="X10" s="871"/>
      <c r="Y10" s="871"/>
      <c r="Z10" s="872"/>
      <c r="AA10" s="872"/>
      <c r="AB10" s="872"/>
      <c r="AC10" s="872"/>
      <c r="AD10" s="872"/>
      <c r="AE10" s="134"/>
      <c r="AF10" s="134"/>
      <c r="AG10" s="134"/>
      <c r="AH10" s="134"/>
      <c r="AI10" s="134"/>
      <c r="AJ10" s="134"/>
      <c r="AK10" s="134"/>
      <c r="AL10" s="869"/>
    </row>
    <row r="11" spans="1:53" ht="30" customHeight="1">
      <c r="A11" s="860" t="s">
        <v>373</v>
      </c>
      <c r="B11" s="861">
        <v>11.04976354514247</v>
      </c>
      <c r="C11" s="861">
        <v>-2.2885141951289838</v>
      </c>
      <c r="D11" s="861">
        <v>12.059378779387048</v>
      </c>
      <c r="E11" s="861">
        <v>46.305204761873412</v>
      </c>
      <c r="F11" s="861">
        <v>18.157079178305246</v>
      </c>
      <c r="G11" s="861">
        <v>49.05972103788524</v>
      </c>
      <c r="H11" s="861">
        <v>27.876811335114237</v>
      </c>
      <c r="I11" s="861">
        <v>51.722978500250662</v>
      </c>
      <c r="J11" s="861">
        <v>56.315616563140921</v>
      </c>
      <c r="K11" s="861">
        <v>42.641374412953823</v>
      </c>
      <c r="L11" s="861">
        <v>18.904716261351908</v>
      </c>
      <c r="M11" s="861">
        <v>12.933509488101786</v>
      </c>
      <c r="N11" s="861">
        <v>18.094480042153151</v>
      </c>
      <c r="O11" s="861">
        <v>18.595981124814628</v>
      </c>
      <c r="P11" s="861">
        <v>23.386195044607881</v>
      </c>
      <c r="Q11" s="861">
        <v>62.240023860484413</v>
      </c>
      <c r="R11" s="861">
        <v>28.064569340710793</v>
      </c>
      <c r="S11" s="861">
        <v>15.861949395649223</v>
      </c>
      <c r="T11" s="861">
        <v>29.517033492297095</v>
      </c>
      <c r="U11" s="861">
        <v>8.5755494898858746</v>
      </c>
      <c r="V11" s="861">
        <v>29.664878895631919</v>
      </c>
      <c r="W11" s="861">
        <v>32.181203532987901</v>
      </c>
      <c r="X11" s="861">
        <v>36.639712457960961</v>
      </c>
      <c r="Y11" s="861">
        <v>55.869321567704503</v>
      </c>
      <c r="Z11" s="861">
        <v>3.2899609818766531</v>
      </c>
      <c r="AA11" s="861">
        <v>11.045269244111685</v>
      </c>
      <c r="AB11" s="861">
        <v>21.544667964068594</v>
      </c>
      <c r="AC11" s="861">
        <v>9.5453435236848758</v>
      </c>
      <c r="AD11" s="873">
        <v>-5.2954363714365362</v>
      </c>
      <c r="AE11" s="873">
        <v>-2.1049665266291058</v>
      </c>
      <c r="AF11" s="873">
        <v>24.638275518224908</v>
      </c>
      <c r="AG11" s="873">
        <v>31.49672890763761</v>
      </c>
      <c r="AH11" s="873">
        <v>-0.8511094432087416</v>
      </c>
      <c r="AI11" s="873">
        <v>5.162902753696561</v>
      </c>
      <c r="AJ11" s="881">
        <v>2.3690268318479557</v>
      </c>
      <c r="AK11" s="881">
        <v>48.739578525720333</v>
      </c>
      <c r="AL11" s="882">
        <v>14.716799553826132</v>
      </c>
      <c r="AN11" s="67"/>
      <c r="AO11" s="67"/>
      <c r="AP11" s="67"/>
      <c r="AQ11" s="67"/>
      <c r="AR11" s="67"/>
      <c r="AS11" s="67"/>
      <c r="AT11" s="67"/>
      <c r="AU11" s="67"/>
      <c r="AV11" s="67"/>
      <c r="AW11" s="67"/>
      <c r="AX11" s="67"/>
      <c r="AY11" s="67"/>
      <c r="AZ11" s="67"/>
      <c r="BA11" s="67"/>
    </row>
    <row r="12" spans="1:53" ht="30" customHeight="1" thickBot="1">
      <c r="A12" s="862" t="s">
        <v>374</v>
      </c>
      <c r="B12" s="863">
        <v>6.5</v>
      </c>
      <c r="C12" s="863">
        <v>7.8</v>
      </c>
      <c r="D12" s="863">
        <v>11.8</v>
      </c>
      <c r="E12" s="863">
        <v>15</v>
      </c>
      <c r="F12" s="863">
        <v>14.6</v>
      </c>
      <c r="G12" s="863">
        <v>13</v>
      </c>
      <c r="H12" s="863">
        <v>14.6</v>
      </c>
      <c r="I12" s="863">
        <v>24.3</v>
      </c>
      <c r="J12" s="863">
        <v>20</v>
      </c>
      <c r="K12" s="863">
        <v>21.4</v>
      </c>
      <c r="L12" s="863">
        <v>9.4</v>
      </c>
      <c r="M12" s="863">
        <v>14.5</v>
      </c>
      <c r="N12" s="863">
        <v>13.5</v>
      </c>
      <c r="O12" s="863">
        <v>10.199999999999999</v>
      </c>
      <c r="P12" s="863">
        <v>4.0999999999999996</v>
      </c>
      <c r="Q12" s="863">
        <v>9.8000000000000007</v>
      </c>
      <c r="R12" s="863">
        <v>4.3</v>
      </c>
      <c r="S12" s="863">
        <v>12.4</v>
      </c>
      <c r="T12" s="863">
        <v>13.8</v>
      </c>
      <c r="U12" s="863">
        <v>13.4</v>
      </c>
      <c r="V12" s="863">
        <v>11.4</v>
      </c>
      <c r="W12" s="863" t="s">
        <v>31</v>
      </c>
      <c r="X12" s="863" t="s">
        <v>31</v>
      </c>
      <c r="Y12" s="863" t="s">
        <v>31</v>
      </c>
      <c r="Z12" s="863">
        <v>32.200000000000003</v>
      </c>
      <c r="AA12" s="863">
        <v>22.4</v>
      </c>
      <c r="AB12" s="864" t="s">
        <v>31</v>
      </c>
      <c r="AC12" s="864" t="s">
        <v>31</v>
      </c>
      <c r="AD12" s="864" t="s">
        <v>31</v>
      </c>
      <c r="AE12" s="874" t="s">
        <v>31</v>
      </c>
      <c r="AF12" s="874" t="s">
        <v>31</v>
      </c>
      <c r="AG12" s="874">
        <v>11.34</v>
      </c>
      <c r="AH12" s="874">
        <v>11.07</v>
      </c>
      <c r="AI12" s="874">
        <v>8.0399999999999991</v>
      </c>
      <c r="AJ12" s="874">
        <v>17.079999999999998</v>
      </c>
      <c r="AK12" s="874">
        <v>8.4</v>
      </c>
      <c r="AL12" s="880">
        <v>15.71</v>
      </c>
      <c r="AN12" s="114"/>
      <c r="AO12" s="114"/>
      <c r="AP12" s="114"/>
      <c r="AQ12" s="114"/>
      <c r="AR12" s="114"/>
      <c r="AS12" s="114"/>
      <c r="AT12" s="114"/>
      <c r="AU12" s="114"/>
      <c r="AV12" s="114"/>
      <c r="AW12" s="114"/>
      <c r="AX12" s="114"/>
      <c r="AY12" s="114"/>
      <c r="AZ12" s="114"/>
      <c r="BA12" s="114"/>
    </row>
    <row r="13" spans="1:53" ht="30" customHeight="1">
      <c r="A13" s="875" t="s">
        <v>375</v>
      </c>
      <c r="B13" s="876"/>
      <c r="C13" s="876"/>
      <c r="D13" s="876"/>
      <c r="E13" s="876"/>
      <c r="F13" s="876"/>
      <c r="G13" s="876"/>
      <c r="H13" s="876"/>
      <c r="I13" s="876"/>
      <c r="J13" s="876"/>
      <c r="K13" s="876"/>
      <c r="L13" s="876"/>
      <c r="M13" s="876"/>
      <c r="N13" s="876"/>
      <c r="O13" s="876"/>
      <c r="P13" s="876"/>
      <c r="Q13" s="876"/>
      <c r="R13" s="871"/>
      <c r="S13" s="871"/>
      <c r="T13" s="871"/>
      <c r="U13" s="871"/>
      <c r="V13" s="871"/>
      <c r="W13" s="871"/>
      <c r="X13" s="871"/>
      <c r="Y13" s="871"/>
      <c r="Z13" s="877"/>
      <c r="AA13" s="877"/>
      <c r="AB13" s="877"/>
      <c r="AC13" s="877"/>
      <c r="AD13" s="877"/>
      <c r="AE13" s="878"/>
      <c r="AF13" s="878"/>
      <c r="AG13" s="878"/>
      <c r="AH13" s="878"/>
      <c r="AI13" s="134"/>
      <c r="AJ13" s="134"/>
      <c r="AK13" s="134"/>
      <c r="AL13" s="869"/>
    </row>
    <row r="14" spans="1:53" ht="30" customHeight="1">
      <c r="A14" s="860" t="s">
        <v>373</v>
      </c>
      <c r="B14" s="861">
        <v>7.6263405432752673</v>
      </c>
      <c r="C14" s="861">
        <v>9.8306570020834219</v>
      </c>
      <c r="D14" s="861">
        <v>16.616689343601802</v>
      </c>
      <c r="E14" s="861">
        <v>24.180108744902579</v>
      </c>
      <c r="F14" s="861">
        <v>-32.490225876660872</v>
      </c>
      <c r="G14" s="861">
        <v>57.304576237292004</v>
      </c>
      <c r="H14" s="861">
        <v>40.364168612232056</v>
      </c>
      <c r="I14" s="861">
        <v>109.37644429979805</v>
      </c>
      <c r="J14" s="861">
        <v>64.082492576946564</v>
      </c>
      <c r="K14" s="861">
        <v>56.436609394479362</v>
      </c>
      <c r="L14" s="861">
        <v>8.0269781862195462</v>
      </c>
      <c r="M14" s="861">
        <v>-21.772923849495548</v>
      </c>
      <c r="N14" s="861">
        <v>-1.4035805539533568</v>
      </c>
      <c r="O14" s="861">
        <v>40.074179209046044</v>
      </c>
      <c r="P14" s="861">
        <v>23.321371823741828</v>
      </c>
      <c r="Q14" s="861">
        <v>-25.31579422819728</v>
      </c>
      <c r="R14" s="861">
        <v>79.866897004180188</v>
      </c>
      <c r="S14" s="861">
        <v>56.585698098124496</v>
      </c>
      <c r="T14" s="861">
        <v>35.695525497079025</v>
      </c>
      <c r="U14" s="861">
        <v>11.986843252237909</v>
      </c>
      <c r="V14" s="861">
        <v>14.514319565012876</v>
      </c>
      <c r="W14" s="861">
        <v>-69.127279923451383</v>
      </c>
      <c r="X14" s="861">
        <v>276.3952670753248</v>
      </c>
      <c r="Y14" s="861">
        <v>84.204786784143351</v>
      </c>
      <c r="Z14" s="861">
        <v>58.781566339123756</v>
      </c>
      <c r="AA14" s="861">
        <v>8.0889486272148101</v>
      </c>
      <c r="AB14" s="861">
        <v>54.764281719769606</v>
      </c>
      <c r="AC14" s="861">
        <v>-3.4567669307286888</v>
      </c>
      <c r="AD14" s="873">
        <v>14.466608930287778</v>
      </c>
      <c r="AE14" s="873">
        <v>32.600517686821398</v>
      </c>
      <c r="AF14" s="873">
        <v>12.134092090880996</v>
      </c>
      <c r="AG14" s="873">
        <v>24.26965356743473</v>
      </c>
      <c r="AH14" s="873">
        <v>-3.4558680561001918</v>
      </c>
      <c r="AI14" s="873">
        <v>6.343215675884931</v>
      </c>
      <c r="AJ14" s="873">
        <v>29.036811379156426</v>
      </c>
      <c r="AK14" s="873">
        <v>12.714978774939784</v>
      </c>
      <c r="AL14" s="879">
        <v>17.249113759270944</v>
      </c>
      <c r="AN14" s="1137"/>
      <c r="AO14" s="1137"/>
      <c r="AP14" s="1137"/>
    </row>
    <row r="15" spans="1:53" ht="30" customHeight="1" thickBot="1">
      <c r="A15" s="862" t="s">
        <v>374</v>
      </c>
      <c r="B15" s="863">
        <v>7.2</v>
      </c>
      <c r="C15" s="863">
        <v>8.6999999999999993</v>
      </c>
      <c r="D15" s="863">
        <v>4.4000000000000004</v>
      </c>
      <c r="E15" s="863">
        <v>8.1</v>
      </c>
      <c r="F15" s="863">
        <v>9.5</v>
      </c>
      <c r="G15" s="863">
        <v>13.5</v>
      </c>
      <c r="H15" s="863">
        <v>10.6</v>
      </c>
      <c r="I15" s="863">
        <v>13.2</v>
      </c>
      <c r="J15" s="863">
        <v>17.5</v>
      </c>
      <c r="K15" s="863">
        <v>9.4</v>
      </c>
      <c r="L15" s="863">
        <v>11.3</v>
      </c>
      <c r="M15" s="863">
        <v>12</v>
      </c>
      <c r="N15" s="863">
        <v>24.8</v>
      </c>
      <c r="O15" s="863">
        <v>24.5</v>
      </c>
      <c r="P15" s="863">
        <v>18.3</v>
      </c>
      <c r="Q15" s="863">
        <v>27.8</v>
      </c>
      <c r="R15" s="863">
        <v>15.8</v>
      </c>
      <c r="S15" s="863">
        <v>57.9</v>
      </c>
      <c r="T15" s="863">
        <v>25.7</v>
      </c>
      <c r="U15" s="863">
        <v>22.5</v>
      </c>
      <c r="V15" s="863">
        <v>22.5</v>
      </c>
      <c r="W15" s="863">
        <v>-72.3</v>
      </c>
      <c r="X15" s="863">
        <v>-29.9</v>
      </c>
      <c r="Y15" s="863">
        <v>19.8</v>
      </c>
      <c r="Z15" s="863">
        <v>87</v>
      </c>
      <c r="AA15" s="863">
        <v>55.5</v>
      </c>
      <c r="AB15" s="863">
        <v>27.7</v>
      </c>
      <c r="AC15" s="863">
        <v>52.2</v>
      </c>
      <c r="AD15" s="863">
        <v>23.6</v>
      </c>
      <c r="AE15" s="874">
        <v>28.5</v>
      </c>
      <c r="AF15" s="874">
        <v>29.3</v>
      </c>
      <c r="AG15" s="874">
        <v>17.940000000000001</v>
      </c>
      <c r="AH15" s="874">
        <v>17.93</v>
      </c>
      <c r="AI15" s="874">
        <v>12.45</v>
      </c>
      <c r="AJ15" s="874">
        <v>11.82</v>
      </c>
      <c r="AK15" s="874">
        <v>13.2</v>
      </c>
      <c r="AL15" s="1753">
        <v>13.409145119358179</v>
      </c>
      <c r="AN15" s="1137"/>
      <c r="AO15" s="1137"/>
      <c r="AP15" s="1137"/>
    </row>
    <row r="16" spans="1:53" ht="30" customHeight="1">
      <c r="A16" s="875" t="s">
        <v>170</v>
      </c>
      <c r="B16" s="876"/>
      <c r="C16" s="876"/>
      <c r="D16" s="876"/>
      <c r="E16" s="876"/>
      <c r="F16" s="876"/>
      <c r="G16" s="876"/>
      <c r="H16" s="876"/>
      <c r="I16" s="876"/>
      <c r="J16" s="876"/>
      <c r="K16" s="876"/>
      <c r="L16" s="876"/>
      <c r="M16" s="876"/>
      <c r="N16" s="876"/>
      <c r="O16" s="876"/>
      <c r="P16" s="876"/>
      <c r="Q16" s="876"/>
      <c r="R16" s="871"/>
      <c r="S16" s="871"/>
      <c r="T16" s="871"/>
      <c r="U16" s="871"/>
      <c r="V16" s="871"/>
      <c r="W16" s="871"/>
      <c r="X16" s="871"/>
      <c r="Y16" s="871"/>
      <c r="Z16" s="877"/>
      <c r="AA16" s="877"/>
      <c r="AB16" s="877"/>
      <c r="AC16" s="877"/>
      <c r="AD16" s="877"/>
      <c r="AE16" s="134"/>
      <c r="AF16" s="134"/>
      <c r="AG16" s="134"/>
      <c r="AH16" s="878"/>
      <c r="AI16" s="141"/>
      <c r="AJ16" s="141"/>
      <c r="AK16" s="141"/>
      <c r="AL16" s="869"/>
      <c r="AN16" s="1137"/>
      <c r="AO16" s="1137"/>
      <c r="AP16" s="1137"/>
    </row>
    <row r="17" spans="1:41" ht="30" customHeight="1">
      <c r="A17" s="860" t="s">
        <v>373</v>
      </c>
      <c r="B17" s="861">
        <v>6.2655226323247186</v>
      </c>
      <c r="C17" s="861">
        <v>-3.8034600169261354</v>
      </c>
      <c r="D17" s="861">
        <v>13.794461551052152</v>
      </c>
      <c r="E17" s="861">
        <v>31.882683447578376</v>
      </c>
      <c r="F17" s="861">
        <v>-74.914282598174537</v>
      </c>
      <c r="G17" s="861">
        <v>209.39907340733396</v>
      </c>
      <c r="H17" s="861">
        <v>74.006595616681366</v>
      </c>
      <c r="I17" s="861">
        <v>129.93009640135267</v>
      </c>
      <c r="J17" s="861">
        <v>103.23086466688834</v>
      </c>
      <c r="K17" s="861">
        <v>55.595825248148302</v>
      </c>
      <c r="L17" s="861">
        <v>-8.7155786587000819</v>
      </c>
      <c r="M17" s="861">
        <v>-57.998332479629646</v>
      </c>
      <c r="N17" s="861">
        <v>-58.033607977382374</v>
      </c>
      <c r="O17" s="861">
        <v>201.81408731691747</v>
      </c>
      <c r="P17" s="861">
        <v>26.364833857559024</v>
      </c>
      <c r="Q17" s="861">
        <v>-170.12804422549786</v>
      </c>
      <c r="R17" s="861">
        <v>95.155628336911519</v>
      </c>
      <c r="S17" s="861">
        <v>6320.5533480886679</v>
      </c>
      <c r="T17" s="861">
        <v>58.426819241664141</v>
      </c>
      <c r="U17" s="861">
        <v>-17.94410333217445</v>
      </c>
      <c r="V17" s="861">
        <v>-36.994891097972911</v>
      </c>
      <c r="W17" s="861">
        <v>-732.81499080110279</v>
      </c>
      <c r="X17" s="861">
        <v>-22.300172467567243</v>
      </c>
      <c r="Y17" s="861">
        <v>-31.210009287625333</v>
      </c>
      <c r="Z17" s="861">
        <v>24.165673252506238</v>
      </c>
      <c r="AA17" s="861">
        <v>43.492992409869551</v>
      </c>
      <c r="AB17" s="861">
        <v>22.600845362545655</v>
      </c>
      <c r="AC17" s="861">
        <v>-138.04239600653995</v>
      </c>
      <c r="AD17" s="873">
        <v>32.495343868686099</v>
      </c>
      <c r="AE17" s="873">
        <v>169.29489238582565</v>
      </c>
      <c r="AF17" s="873">
        <v>151.97598785389056</v>
      </c>
      <c r="AG17" s="873">
        <v>68.591294237806423</v>
      </c>
      <c r="AH17" s="873">
        <v>-25.364758116020003</v>
      </c>
      <c r="AI17" s="873">
        <v>33.724556327696774</v>
      </c>
      <c r="AJ17" s="873">
        <v>105.38151906477242</v>
      </c>
      <c r="AK17" s="873">
        <v>13.810185247242565</v>
      </c>
      <c r="AL17" s="879">
        <v>15.95875460820041</v>
      </c>
      <c r="AN17" s="67"/>
      <c r="AO17" s="67"/>
    </row>
    <row r="18" spans="1:41" ht="30" customHeight="1" thickBot="1">
      <c r="A18" s="862" t="s">
        <v>374</v>
      </c>
      <c r="B18" s="863">
        <v>7.1</v>
      </c>
      <c r="C18" s="863">
        <v>5.9</v>
      </c>
      <c r="D18" s="863">
        <v>1.5</v>
      </c>
      <c r="E18" s="863">
        <v>2.5</v>
      </c>
      <c r="F18" s="863">
        <v>8.3000000000000007</v>
      </c>
      <c r="G18" s="863">
        <v>10.9</v>
      </c>
      <c r="H18" s="863">
        <v>0</v>
      </c>
      <c r="I18" s="863">
        <v>7.7</v>
      </c>
      <c r="J18" s="863">
        <v>14.5</v>
      </c>
      <c r="K18" s="863">
        <v>0</v>
      </c>
      <c r="L18" s="863">
        <v>5.6</v>
      </c>
      <c r="M18" s="863">
        <v>0</v>
      </c>
      <c r="N18" s="863">
        <v>0</v>
      </c>
      <c r="O18" s="863">
        <v>0</v>
      </c>
      <c r="P18" s="863">
        <v>10.199999999999999</v>
      </c>
      <c r="Q18" s="863">
        <v>37.799999999999997</v>
      </c>
      <c r="R18" s="863">
        <v>2.6</v>
      </c>
      <c r="S18" s="863">
        <v>96.6</v>
      </c>
      <c r="T18" s="863">
        <v>-150.30000000000001</v>
      </c>
      <c r="U18" s="863">
        <v>29.9</v>
      </c>
      <c r="V18" s="863">
        <v>-10.9</v>
      </c>
      <c r="W18" s="863" t="s">
        <v>31</v>
      </c>
      <c r="X18" s="863" t="s">
        <v>31</v>
      </c>
      <c r="Y18" s="863">
        <v>-54.57</v>
      </c>
      <c r="Z18" s="863">
        <v>21.9</v>
      </c>
      <c r="AA18" s="863">
        <v>51.4</v>
      </c>
      <c r="AB18" s="863">
        <v>29.3</v>
      </c>
      <c r="AC18" s="863">
        <v>61.5</v>
      </c>
      <c r="AD18" s="863">
        <v>44.2</v>
      </c>
      <c r="AE18" s="874">
        <v>58.54</v>
      </c>
      <c r="AF18" s="874">
        <v>36.049999999999997</v>
      </c>
      <c r="AG18" s="874">
        <v>48.07</v>
      </c>
      <c r="AH18" s="874">
        <v>32.99</v>
      </c>
      <c r="AI18" s="874">
        <v>54.25</v>
      </c>
      <c r="AJ18" s="874">
        <v>23.07</v>
      </c>
      <c r="AK18" s="874">
        <v>13.2</v>
      </c>
      <c r="AL18" s="1753">
        <v>5.1966126348357493</v>
      </c>
    </row>
    <row r="19" spans="1:41" ht="30" customHeight="1">
      <c r="A19" s="875" t="s">
        <v>376</v>
      </c>
      <c r="B19" s="876"/>
      <c r="C19" s="876"/>
      <c r="D19" s="876"/>
      <c r="E19" s="876"/>
      <c r="F19" s="876"/>
      <c r="G19" s="876"/>
      <c r="H19" s="876"/>
      <c r="I19" s="876"/>
      <c r="J19" s="876"/>
      <c r="K19" s="876"/>
      <c r="L19" s="876"/>
      <c r="M19" s="876"/>
      <c r="N19" s="876"/>
      <c r="O19" s="876"/>
      <c r="P19" s="876"/>
      <c r="Q19" s="876"/>
      <c r="R19" s="871"/>
      <c r="S19" s="871"/>
      <c r="T19" s="871"/>
      <c r="U19" s="871"/>
      <c r="V19" s="871"/>
      <c r="W19" s="871"/>
      <c r="X19" s="871"/>
      <c r="Y19" s="871"/>
      <c r="Z19" s="877"/>
      <c r="AA19" s="877"/>
      <c r="AB19" s="877"/>
      <c r="AC19" s="877"/>
      <c r="AD19" s="877"/>
      <c r="AE19" s="134"/>
      <c r="AF19" s="134"/>
      <c r="AG19" s="134"/>
      <c r="AH19" s="878"/>
      <c r="AI19" s="134"/>
      <c r="AJ19" s="134"/>
      <c r="AK19" s="134"/>
      <c r="AL19" s="869"/>
      <c r="AO19" s="71"/>
    </row>
    <row r="20" spans="1:41" ht="30" customHeight="1">
      <c r="A20" s="860" t="s">
        <v>373</v>
      </c>
      <c r="B20" s="861">
        <v>9.6445991950555676</v>
      </c>
      <c r="C20" s="861">
        <v>29.428531013508746</v>
      </c>
      <c r="D20" s="861">
        <v>19.63180126667358</v>
      </c>
      <c r="E20" s="861">
        <v>16.352632179970307</v>
      </c>
      <c r="F20" s="861">
        <v>16.376091863774665</v>
      </c>
      <c r="G20" s="861">
        <v>19.540951089431541</v>
      </c>
      <c r="H20" s="861">
        <v>18.744461940479624</v>
      </c>
      <c r="I20" s="861">
        <v>90.020969640794704</v>
      </c>
      <c r="J20" s="861">
        <v>19.473458056397412</v>
      </c>
      <c r="K20" s="861">
        <v>58.066325139076838</v>
      </c>
      <c r="L20" s="861">
        <v>39.972332774218238</v>
      </c>
      <c r="M20" s="861">
        <v>23.303939714154044</v>
      </c>
      <c r="N20" s="861">
        <v>22.600039779414764</v>
      </c>
      <c r="O20" s="861">
        <v>16.607145828409319</v>
      </c>
      <c r="P20" s="861">
        <v>22.178432358502651</v>
      </c>
      <c r="Q20" s="861">
        <v>30.9302940451614</v>
      </c>
      <c r="R20" s="861">
        <v>43.455901541019635</v>
      </c>
      <c r="S20" s="861">
        <v>11.785129184083171</v>
      </c>
      <c r="T20" s="861">
        <v>26.809106575789095</v>
      </c>
      <c r="U20" s="861">
        <v>26.605293723168728</v>
      </c>
      <c r="V20" s="861">
        <v>30.819428847579193</v>
      </c>
      <c r="W20" s="861">
        <v>32.055384924945187</v>
      </c>
      <c r="X20" s="861">
        <v>90.760524033847105</v>
      </c>
      <c r="Y20" s="861">
        <v>59.382909966907548</v>
      </c>
      <c r="Z20" s="861">
        <v>26.797866937525193</v>
      </c>
      <c r="AA20" s="861">
        <v>-3.8064315286264194</v>
      </c>
      <c r="AB20" s="861">
        <v>44.283777872551703</v>
      </c>
      <c r="AC20" s="861">
        <v>6.8259883769287724</v>
      </c>
      <c r="AD20" s="873">
        <v>6.8619599653823835</v>
      </c>
      <c r="AE20" s="873">
        <v>11.948139771790112</v>
      </c>
      <c r="AF20" s="873">
        <v>3.2795671832629618</v>
      </c>
      <c r="AG20" s="873">
        <v>17.422839460345017</v>
      </c>
      <c r="AH20" s="873">
        <v>1.4034536387279462</v>
      </c>
      <c r="AI20" s="873">
        <v>1.8732809487531767</v>
      </c>
      <c r="AJ20" s="873">
        <v>13.088250406135115</v>
      </c>
      <c r="AK20" s="873">
        <v>12.299467852224682</v>
      </c>
      <c r="AL20" s="879">
        <v>17.745249462527745</v>
      </c>
      <c r="AN20" s="67"/>
      <c r="AO20" s="67"/>
    </row>
    <row r="21" spans="1:41" ht="30" customHeight="1" thickBot="1">
      <c r="A21" s="862" t="s">
        <v>374</v>
      </c>
      <c r="B21" s="863">
        <v>7.4</v>
      </c>
      <c r="C21" s="863">
        <v>12.8</v>
      </c>
      <c r="D21" s="863">
        <v>8.4</v>
      </c>
      <c r="E21" s="863">
        <v>13.3</v>
      </c>
      <c r="F21" s="863">
        <v>10.7</v>
      </c>
      <c r="G21" s="863">
        <v>15.8</v>
      </c>
      <c r="H21" s="863">
        <v>16.399999999999999</v>
      </c>
      <c r="I21" s="863">
        <v>17.7</v>
      </c>
      <c r="J21" s="863">
        <v>20</v>
      </c>
      <c r="K21" s="863">
        <v>32.200000000000003</v>
      </c>
      <c r="L21" s="863">
        <v>21.9</v>
      </c>
      <c r="M21" s="863">
        <v>29.5</v>
      </c>
      <c r="N21" s="863">
        <v>45.4</v>
      </c>
      <c r="O21" s="863">
        <v>33.9</v>
      </c>
      <c r="P21" s="863">
        <v>19.899999999999999</v>
      </c>
      <c r="Q21" s="863">
        <v>21.9</v>
      </c>
      <c r="R21" s="863">
        <v>22.8</v>
      </c>
      <c r="S21" s="863">
        <v>34.9</v>
      </c>
      <c r="T21" s="863">
        <v>32.299999999999997</v>
      </c>
      <c r="U21" s="863">
        <v>22</v>
      </c>
      <c r="V21" s="863">
        <v>22</v>
      </c>
      <c r="W21" s="863">
        <v>30</v>
      </c>
      <c r="X21" s="863">
        <v>30</v>
      </c>
      <c r="Y21" s="863">
        <v>36.1</v>
      </c>
      <c r="Z21" s="864">
        <v>45</v>
      </c>
      <c r="AA21" s="864">
        <v>31.5</v>
      </c>
      <c r="AB21" s="864">
        <v>23.3</v>
      </c>
      <c r="AC21" s="865">
        <v>47.5</v>
      </c>
      <c r="AD21" s="865">
        <v>17.5</v>
      </c>
      <c r="AE21" s="874">
        <v>15.85</v>
      </c>
      <c r="AF21" s="874">
        <v>26.06</v>
      </c>
      <c r="AG21" s="874">
        <v>13.28</v>
      </c>
      <c r="AH21" s="874">
        <v>14.89</v>
      </c>
      <c r="AI21" s="874">
        <v>5.75</v>
      </c>
      <c r="AJ21" s="874">
        <v>9.41</v>
      </c>
      <c r="AK21" s="874">
        <v>-2.1</v>
      </c>
      <c r="AL21" s="1754">
        <v>16.788128164395388</v>
      </c>
    </row>
    <row r="22" spans="1:41" ht="30" customHeight="1">
      <c r="A22" s="870" t="s">
        <v>1460</v>
      </c>
      <c r="B22" s="871"/>
      <c r="C22" s="871"/>
      <c r="D22" s="871"/>
      <c r="E22" s="871"/>
      <c r="F22" s="871"/>
      <c r="G22" s="871"/>
      <c r="H22" s="871"/>
      <c r="I22" s="871"/>
      <c r="J22" s="871"/>
      <c r="K22" s="871"/>
      <c r="L22" s="871"/>
      <c r="M22" s="871"/>
      <c r="N22" s="871"/>
      <c r="O22" s="871"/>
      <c r="P22" s="871"/>
      <c r="Q22" s="871"/>
      <c r="R22" s="871"/>
      <c r="S22" s="871"/>
      <c r="T22" s="871"/>
      <c r="U22" s="871"/>
      <c r="V22" s="871"/>
      <c r="W22" s="871"/>
      <c r="X22" s="871"/>
      <c r="Y22" s="871"/>
      <c r="Z22" s="877"/>
      <c r="AA22" s="877"/>
      <c r="AB22" s="877"/>
      <c r="AC22" s="877"/>
      <c r="AD22" s="877"/>
      <c r="AE22" s="134"/>
      <c r="AF22" s="134"/>
      <c r="AG22" s="134"/>
      <c r="AH22" s="878"/>
      <c r="AI22" s="134"/>
      <c r="AJ22" s="134"/>
      <c r="AK22" s="134"/>
      <c r="AL22" s="869"/>
    </row>
    <row r="23" spans="1:41" ht="30" customHeight="1">
      <c r="A23" s="860" t="s">
        <v>1461</v>
      </c>
      <c r="B23" s="861">
        <v>8.5248259705281306</v>
      </c>
      <c r="C23" s="861">
        <v>1.8996649298143935</v>
      </c>
      <c r="D23" s="861">
        <v>0.17024439740859343</v>
      </c>
      <c r="E23" s="861">
        <v>6.2332694114442857</v>
      </c>
      <c r="F23" s="861">
        <v>6.6560611919624213</v>
      </c>
      <c r="G23" s="861">
        <v>11.627608549717577</v>
      </c>
      <c r="H23" s="861">
        <v>-0.55202976307842044</v>
      </c>
      <c r="I23" s="861">
        <v>2.1934928502734872</v>
      </c>
      <c r="J23" s="861">
        <v>1.5688069522024284</v>
      </c>
      <c r="K23" s="861">
        <v>0.25657472492910482</v>
      </c>
      <c r="L23" s="861">
        <v>1.8723484444540435</v>
      </c>
      <c r="M23" s="861">
        <v>4.052033951145936</v>
      </c>
      <c r="N23" s="861">
        <v>2.8859156428513355</v>
      </c>
      <c r="O23" s="861">
        <v>2.4956015123948956</v>
      </c>
      <c r="P23" s="861">
        <v>0.52184442226179883</v>
      </c>
      <c r="Q23" s="861">
        <v>5.5184997019763546</v>
      </c>
      <c r="R23" s="861">
        <v>6.6668482094472816</v>
      </c>
      <c r="S23" s="861">
        <v>14.604381440040552</v>
      </c>
      <c r="T23" s="861">
        <v>9.5026061284807568</v>
      </c>
      <c r="U23" s="861">
        <v>10.442003766134562</v>
      </c>
      <c r="V23" s="861">
        <v>7.0084568752030769</v>
      </c>
      <c r="W23" s="861">
        <v>6.7259741405164082</v>
      </c>
      <c r="X23" s="861">
        <v>7.3180809188590406</v>
      </c>
      <c r="Y23" s="861">
        <v>7.1992871018682969</v>
      </c>
      <c r="Z23" s="861">
        <v>8.3533441790123462</v>
      </c>
      <c r="AA23" s="861">
        <v>9.5397858740471957</v>
      </c>
      <c r="AB23" s="861">
        <v>5.3079242037787449</v>
      </c>
      <c r="AC23" s="861">
        <v>4.2058902165342884</v>
      </c>
      <c r="AD23" s="873">
        <v>5.4877933513749753</v>
      </c>
      <c r="AE23" s="881">
        <v>6.2229415552984557</v>
      </c>
      <c r="AF23" s="881">
        <v>2.7863983375021113</v>
      </c>
      <c r="AG23" s="881">
        <v>-1.583065492504776</v>
      </c>
      <c r="AH23" s="881">
        <v>0.82398678890531762</v>
      </c>
      <c r="AI23" s="881">
        <v>1.91</v>
      </c>
      <c r="AJ23" s="881">
        <v>2.27</v>
      </c>
      <c r="AK23" s="881">
        <v>-1.92</v>
      </c>
      <c r="AL23" s="882">
        <v>3.4</v>
      </c>
    </row>
    <row r="24" spans="1:41" ht="30" customHeight="1" thickBot="1">
      <c r="A24" s="862" t="s">
        <v>374</v>
      </c>
      <c r="B24" s="863">
        <v>1</v>
      </c>
      <c r="C24" s="863" t="s">
        <v>445</v>
      </c>
      <c r="D24" s="863" t="s">
        <v>445</v>
      </c>
      <c r="E24" s="863" t="s">
        <v>445</v>
      </c>
      <c r="F24" s="863" t="s">
        <v>445</v>
      </c>
      <c r="G24" s="863" t="s">
        <v>445</v>
      </c>
      <c r="H24" s="863">
        <v>8.3000000000000007</v>
      </c>
      <c r="I24" s="863">
        <v>4.5</v>
      </c>
      <c r="J24" s="863">
        <v>3.5</v>
      </c>
      <c r="K24" s="863" t="s">
        <v>445</v>
      </c>
      <c r="L24" s="863">
        <v>4</v>
      </c>
      <c r="M24" s="863">
        <v>5</v>
      </c>
      <c r="N24" s="863">
        <v>5.5</v>
      </c>
      <c r="O24" s="863">
        <v>4</v>
      </c>
      <c r="P24" s="863">
        <v>3</v>
      </c>
      <c r="Q24" s="863">
        <v>3</v>
      </c>
      <c r="R24" s="863">
        <v>5</v>
      </c>
      <c r="S24" s="863">
        <v>5</v>
      </c>
      <c r="T24" s="863">
        <v>5</v>
      </c>
      <c r="U24" s="863">
        <v>5</v>
      </c>
      <c r="V24" s="863">
        <v>5</v>
      </c>
      <c r="W24" s="863">
        <v>7</v>
      </c>
      <c r="X24" s="863">
        <v>10</v>
      </c>
      <c r="Y24" s="863">
        <v>10</v>
      </c>
      <c r="Z24" s="863">
        <v>8.9</v>
      </c>
      <c r="AA24" s="863">
        <v>6.1</v>
      </c>
      <c r="AB24" s="863">
        <v>7.4</v>
      </c>
      <c r="AC24" s="863">
        <v>7.3</v>
      </c>
      <c r="AD24" s="863">
        <v>6.44</v>
      </c>
      <c r="AE24" s="863">
        <v>7.02</v>
      </c>
      <c r="AF24" s="863">
        <v>7.24</v>
      </c>
      <c r="AG24" s="863">
        <v>3.59</v>
      </c>
      <c r="AH24" s="874">
        <v>4.09</v>
      </c>
      <c r="AI24" s="874">
        <v>2.5</v>
      </c>
      <c r="AJ24" s="874">
        <v>2.58</v>
      </c>
      <c r="AK24" s="874">
        <v>-2.9</v>
      </c>
      <c r="AL24" s="1753">
        <v>1.698937500000006</v>
      </c>
    </row>
    <row r="25" spans="1:41" ht="30" customHeight="1">
      <c r="A25" s="870" t="s">
        <v>377</v>
      </c>
      <c r="B25" s="871"/>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2"/>
      <c r="AA25" s="872"/>
      <c r="AB25" s="872"/>
      <c r="AC25" s="872"/>
      <c r="AD25" s="883"/>
      <c r="AE25" s="884"/>
      <c r="AF25" s="884"/>
      <c r="AG25" s="884"/>
      <c r="AH25" s="878"/>
      <c r="AI25" s="885"/>
      <c r="AJ25" s="885"/>
      <c r="AK25" s="134"/>
      <c r="AL25" s="869"/>
    </row>
    <row r="26" spans="1:41" ht="30" customHeight="1">
      <c r="A26" s="860" t="s">
        <v>373</v>
      </c>
      <c r="B26" s="886">
        <v>1.0309278350515483</v>
      </c>
      <c r="C26" s="886">
        <v>13.673469387755077</v>
      </c>
      <c r="D26" s="886">
        <v>9.6947935368043066</v>
      </c>
      <c r="E26" s="886">
        <v>61.21112929623569</v>
      </c>
      <c r="F26" s="886">
        <v>44.670050761421336</v>
      </c>
      <c r="G26" s="886">
        <v>3.6140350877193077</v>
      </c>
      <c r="H26" s="886">
        <v>22.95970199796815</v>
      </c>
      <c r="I26" s="886">
        <v>48.801982924814084</v>
      </c>
      <c r="J26" s="886">
        <v>61.262261706459363</v>
      </c>
      <c r="K26" s="886">
        <v>76.758866062205939</v>
      </c>
      <c r="L26" s="886">
        <v>51.591321574511554</v>
      </c>
      <c r="M26" s="886">
        <v>14.314281188140001</v>
      </c>
      <c r="N26" s="886">
        <v>10.21333338738917</v>
      </c>
      <c r="O26" s="886">
        <v>11.912922959204849</v>
      </c>
      <c r="P26" s="886">
        <v>0.22360635420832864</v>
      </c>
      <c r="Q26" s="861">
        <v>14.5</v>
      </c>
      <c r="R26" s="861">
        <v>16.5</v>
      </c>
      <c r="S26" s="861">
        <v>12.2</v>
      </c>
      <c r="T26" s="861">
        <v>23.8</v>
      </c>
      <c r="U26" s="861">
        <v>10</v>
      </c>
      <c r="V26" s="861">
        <v>11.6</v>
      </c>
      <c r="W26" s="861">
        <v>8.5</v>
      </c>
      <c r="X26" s="861">
        <v>6.6</v>
      </c>
      <c r="Y26" s="861">
        <v>15.1</v>
      </c>
      <c r="Z26" s="861">
        <v>12</v>
      </c>
      <c r="AA26" s="861">
        <v>11.8</v>
      </c>
      <c r="AB26" s="861">
        <v>10.3</v>
      </c>
      <c r="AC26" s="861">
        <v>12</v>
      </c>
      <c r="AD26" s="861">
        <v>8</v>
      </c>
      <c r="AE26" s="861">
        <v>8</v>
      </c>
      <c r="AF26" s="873">
        <v>9.6</v>
      </c>
      <c r="AG26" s="873">
        <v>18.600000000000001</v>
      </c>
      <c r="AH26" s="873">
        <v>15.4</v>
      </c>
      <c r="AI26" s="873">
        <v>11.4</v>
      </c>
      <c r="AJ26" s="873">
        <v>11.98</v>
      </c>
      <c r="AK26" s="873">
        <v>15.8</v>
      </c>
      <c r="AL26" s="879">
        <v>15.625488850575337</v>
      </c>
    </row>
    <row r="27" spans="1:41" ht="30" customHeight="1" thickBot="1">
      <c r="A27" s="862" t="s">
        <v>374</v>
      </c>
      <c r="B27" s="863">
        <v>30</v>
      </c>
      <c r="C27" s="863" t="s">
        <v>444</v>
      </c>
      <c r="D27" s="863" t="s">
        <v>444</v>
      </c>
      <c r="E27" s="863" t="s">
        <v>444</v>
      </c>
      <c r="F27" s="863" t="s">
        <v>444</v>
      </c>
      <c r="G27" s="863" t="s">
        <v>444</v>
      </c>
      <c r="H27" s="863">
        <v>13</v>
      </c>
      <c r="I27" s="863">
        <v>5</v>
      </c>
      <c r="J27" s="863">
        <v>25</v>
      </c>
      <c r="K27" s="863" t="s">
        <v>444</v>
      </c>
      <c r="L27" s="863">
        <v>15</v>
      </c>
      <c r="M27" s="863">
        <v>30</v>
      </c>
      <c r="N27" s="863">
        <v>15</v>
      </c>
      <c r="O27" s="863">
        <v>9</v>
      </c>
      <c r="P27" s="887">
        <v>9</v>
      </c>
      <c r="Q27" s="863">
        <v>9</v>
      </c>
      <c r="R27" s="863">
        <v>7</v>
      </c>
      <c r="S27" s="863">
        <v>9.3000000000000007</v>
      </c>
      <c r="T27" s="863">
        <v>9</v>
      </c>
      <c r="U27" s="863">
        <v>10</v>
      </c>
      <c r="V27" s="863">
        <v>10</v>
      </c>
      <c r="W27" s="863">
        <v>9</v>
      </c>
      <c r="X27" s="863">
        <v>9</v>
      </c>
      <c r="Y27" s="863">
        <v>9</v>
      </c>
      <c r="Z27" s="863">
        <v>8.1999999999999993</v>
      </c>
      <c r="AA27" s="863">
        <v>11.2</v>
      </c>
      <c r="AB27" s="863">
        <v>12</v>
      </c>
      <c r="AC27" s="863">
        <v>9.5</v>
      </c>
      <c r="AD27" s="863">
        <v>9.9</v>
      </c>
      <c r="AE27" s="863">
        <v>7.5</v>
      </c>
      <c r="AF27" s="863">
        <v>8</v>
      </c>
      <c r="AG27" s="863">
        <v>11.9</v>
      </c>
      <c r="AH27" s="863">
        <v>10.71</v>
      </c>
      <c r="AI27" s="874">
        <v>13</v>
      </c>
      <c r="AJ27" s="874">
        <v>11.74</v>
      </c>
      <c r="AK27" s="874">
        <v>14.1</v>
      </c>
      <c r="AL27" s="1753">
        <v>13.978850335212883</v>
      </c>
      <c r="AO27" s="1750"/>
    </row>
    <row r="28" spans="1:41" s="47" customFormat="1" ht="12.5">
      <c r="A28" s="1419" t="s">
        <v>378</v>
      </c>
      <c r="AO28" s="1755"/>
    </row>
    <row r="29" spans="1:41" s="47" customFormat="1">
      <c r="A29" s="1419" t="s">
        <v>1573</v>
      </c>
      <c r="M29" s="52"/>
      <c r="N29" s="52"/>
      <c r="O29" s="52"/>
      <c r="P29" s="52"/>
      <c r="Q29" s="52"/>
      <c r="R29" s="52"/>
      <c r="S29" s="52"/>
      <c r="T29" s="112"/>
      <c r="U29" s="112"/>
      <c r="V29" s="112"/>
      <c r="W29" s="112"/>
      <c r="X29" s="112"/>
      <c r="Y29" s="112"/>
      <c r="Z29" s="112"/>
      <c r="AA29" s="112"/>
      <c r="AB29" s="888"/>
      <c r="AC29" s="888"/>
      <c r="AD29" s="888"/>
      <c r="AE29" s="888"/>
    </row>
    <row r="30" spans="1:41" s="47" customFormat="1" ht="12.5">
      <c r="A30" s="1419" t="s">
        <v>1574</v>
      </c>
      <c r="B30" s="53"/>
      <c r="C30" s="53"/>
      <c r="D30" s="53"/>
      <c r="E30" s="53"/>
      <c r="F30" s="53"/>
      <c r="G30" s="53"/>
      <c r="H30" s="53"/>
      <c r="I30" s="53"/>
      <c r="J30" s="53"/>
      <c r="K30" s="53"/>
      <c r="L30" s="53"/>
      <c r="M30" s="53"/>
      <c r="N30" s="53"/>
      <c r="O30" s="53"/>
      <c r="P30" s="53"/>
      <c r="Q30" s="53"/>
      <c r="S30" s="112"/>
      <c r="T30" s="112"/>
      <c r="U30" s="112"/>
      <c r="V30" s="112"/>
      <c r="W30" s="112"/>
      <c r="Y30" s="112"/>
    </row>
    <row r="31" spans="1:41" s="47" customFormat="1" ht="12.5">
      <c r="A31" s="1419" t="s">
        <v>1575</v>
      </c>
      <c r="S31" s="112"/>
      <c r="T31" s="112"/>
      <c r="U31" s="112"/>
      <c r="V31" s="112"/>
      <c r="W31" s="112"/>
    </row>
    <row r="32" spans="1:41" s="47" customFormat="1">
      <c r="A32" s="1419" t="s">
        <v>1576</v>
      </c>
      <c r="B32" s="47" t="s">
        <v>6</v>
      </c>
      <c r="M32" s="52"/>
      <c r="N32" s="52"/>
      <c r="O32" s="52"/>
      <c r="P32" s="52"/>
      <c r="Q32" s="52"/>
      <c r="R32" s="52"/>
      <c r="S32" s="52"/>
      <c r="T32" s="112"/>
      <c r="U32" s="112"/>
      <c r="V32" s="112"/>
      <c r="W32" s="112"/>
      <c r="X32" s="112"/>
      <c r="Y32" s="112"/>
      <c r="Z32" s="112"/>
      <c r="AA32" s="112"/>
      <c r="AB32" s="888"/>
      <c r="AC32" s="888"/>
      <c r="AD32" s="888"/>
      <c r="AE32" s="888"/>
    </row>
    <row r="33" spans="1:30" s="47" customFormat="1">
      <c r="A33" s="1419" t="s">
        <v>1652</v>
      </c>
      <c r="M33" s="52"/>
      <c r="N33" s="52"/>
      <c r="O33" s="52"/>
      <c r="P33" s="52"/>
      <c r="Q33" s="52"/>
      <c r="R33" s="52"/>
      <c r="S33" s="52"/>
      <c r="T33" s="52"/>
      <c r="U33" s="52"/>
      <c r="V33" s="52"/>
      <c r="W33" s="52"/>
      <c r="X33" s="52"/>
      <c r="Y33" s="112"/>
      <c r="Z33" s="52"/>
      <c r="AA33" s="889"/>
      <c r="AB33" s="889"/>
      <c r="AC33" s="889"/>
      <c r="AD33" s="889"/>
    </row>
    <row r="34" spans="1:30" ht="14.5">
      <c r="A34" s="1419" t="s">
        <v>1651</v>
      </c>
    </row>
  </sheetData>
  <hyperlinks>
    <hyperlink ref="A1" location="Menu!A1" display="Return to Menu" xr:uid="{00000000-0004-0000-0400-000000000000}"/>
  </hyperlinks>
  <pageMargins left="0.655511811" right="0.59055118110236204" top="0.655511811" bottom="0.511811023622047" header="0.31496062992126" footer="0.31496062992126"/>
  <pageSetup paperSize="9" scale="48" orientation="landscape" r:id="rId1"/>
  <headerFooter>
    <oddFooter>&amp;L&amp;1#&amp;"Calibri"&amp;10&amp;K0078D7This document is for CBN internal consumption</oddFooter>
  </headerFooter>
  <colBreaks count="1" manualBreakCount="1">
    <brk id="18" max="33"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pageSetUpPr fitToPage="1"/>
  </sheetPr>
  <dimension ref="A1:L35"/>
  <sheetViews>
    <sheetView view="pageBreakPreview" zoomScale="80" zoomScaleNormal="75" zoomScaleSheetLayoutView="80" workbookViewId="0">
      <pane xSplit="1" ySplit="5" topLeftCell="B23" activePane="bottomRight" state="frozen"/>
      <selection activeCell="I82" sqref="I82"/>
      <selection pane="topRight" activeCell="I82" sqref="I82"/>
      <selection pane="bottomLeft" activeCell="I82" sqref="I82"/>
      <selection pane="bottomRight"/>
    </sheetView>
  </sheetViews>
  <sheetFormatPr defaultColWidth="9.1796875" defaultRowHeight="14"/>
  <cols>
    <col min="1" max="1" width="12.26953125" style="69" customWidth="1"/>
    <col min="2" max="2" width="14.54296875" style="2" customWidth="1"/>
    <col min="3" max="3" width="11.453125" style="2" bestFit="1" customWidth="1"/>
    <col min="4" max="4" width="13.453125" style="2" bestFit="1" customWidth="1"/>
    <col min="5" max="5" width="10.7265625" style="2" customWidth="1"/>
    <col min="6" max="6" width="14.453125" style="2" bestFit="1" customWidth="1"/>
    <col min="7" max="7" width="18.453125" style="2" bestFit="1" customWidth="1"/>
    <col min="8" max="8" width="16.81640625" style="2" bestFit="1" customWidth="1"/>
    <col min="9" max="9" width="11.453125" style="2" bestFit="1" customWidth="1"/>
    <col min="10" max="10" width="14.7265625" style="2" bestFit="1" customWidth="1"/>
    <col min="11" max="11" width="15.1796875" style="2" bestFit="1" customWidth="1"/>
    <col min="12" max="12" width="11.453125" style="2" bestFit="1" customWidth="1"/>
    <col min="13" max="13" width="12.7265625" style="2" bestFit="1" customWidth="1"/>
    <col min="14" max="16384" width="9.1796875" style="2"/>
  </cols>
  <sheetData>
    <row r="1" spans="1:12" ht="25">
      <c r="A1" s="795" t="s">
        <v>622</v>
      </c>
    </row>
    <row r="2" spans="1:12" s="48" customFormat="1" ht="18" thickBot="1">
      <c r="A2" s="168" t="s">
        <v>1517</v>
      </c>
      <c r="B2" s="44"/>
      <c r="C2" s="44"/>
      <c r="D2" s="44"/>
      <c r="E2" s="44"/>
      <c r="F2" s="44"/>
      <c r="G2" s="44"/>
      <c r="H2" s="98"/>
      <c r="I2" s="44"/>
      <c r="J2" s="44"/>
    </row>
    <row r="3" spans="1:12" s="171" customFormat="1" ht="15" customHeight="1">
      <c r="A3" s="185" t="s">
        <v>6</v>
      </c>
      <c r="B3" s="343" t="s">
        <v>6</v>
      </c>
      <c r="C3" s="1844" t="s">
        <v>16</v>
      </c>
      <c r="D3" s="1845"/>
      <c r="E3" s="1845"/>
      <c r="F3" s="1845"/>
      <c r="G3" s="1845"/>
      <c r="H3" s="1845"/>
      <c r="I3" s="1845"/>
      <c r="J3" s="1846"/>
      <c r="K3" s="344"/>
    </row>
    <row r="4" spans="1:12" s="440" customFormat="1" ht="15" customHeight="1">
      <c r="A4" s="186" t="s">
        <v>17</v>
      </c>
      <c r="B4" s="790" t="s">
        <v>18</v>
      </c>
      <c r="C4" s="268" t="s">
        <v>19</v>
      </c>
      <c r="D4" s="790" t="s">
        <v>20</v>
      </c>
      <c r="E4" s="790" t="s">
        <v>21</v>
      </c>
      <c r="F4" s="790" t="s">
        <v>22</v>
      </c>
      <c r="G4" s="790" t="s">
        <v>23</v>
      </c>
      <c r="H4" s="345" t="s">
        <v>438</v>
      </c>
      <c r="I4" s="790" t="s">
        <v>1518</v>
      </c>
      <c r="J4" s="269" t="s">
        <v>24</v>
      </c>
      <c r="K4" s="791" t="s">
        <v>25</v>
      </c>
    </row>
    <row r="5" spans="1:12" s="440" customFormat="1" ht="15" customHeight="1" thickBot="1">
      <c r="A5" s="188"/>
      <c r="B5" s="273"/>
      <c r="C5" s="272" t="s">
        <v>26</v>
      </c>
      <c r="D5" s="273" t="s">
        <v>27</v>
      </c>
      <c r="E5" s="273" t="s">
        <v>27</v>
      </c>
      <c r="F5" s="273" t="s">
        <v>1519</v>
      </c>
      <c r="G5" s="273" t="s">
        <v>28</v>
      </c>
      <c r="H5" s="273" t="s">
        <v>439</v>
      </c>
      <c r="I5" s="273"/>
      <c r="J5" s="274" t="s">
        <v>29</v>
      </c>
      <c r="K5" s="278" t="s">
        <v>30</v>
      </c>
    </row>
    <row r="6" spans="1:12" ht="15" customHeight="1">
      <c r="A6" s="1214">
        <v>1981</v>
      </c>
      <c r="B6" s="346">
        <v>11.975999999999997</v>
      </c>
      <c r="C6" s="347">
        <v>5.8903999999999996</v>
      </c>
      <c r="D6" s="346">
        <v>5.4383999999999997</v>
      </c>
      <c r="E6" s="346">
        <v>7.7999999999999996E-3</v>
      </c>
      <c r="F6" s="346">
        <v>8.270000000000001E-2</v>
      </c>
      <c r="G6" s="346">
        <v>6.9900000000000004E-2</v>
      </c>
      <c r="H6" s="346">
        <v>0.23749999999999999</v>
      </c>
      <c r="I6" s="346">
        <v>0.24930000000000002</v>
      </c>
      <c r="J6" s="348">
        <v>1.2999999999999999E-2</v>
      </c>
      <c r="K6" s="349">
        <v>11.988999999999999</v>
      </c>
      <c r="L6" s="55"/>
    </row>
    <row r="7" spans="1:12" ht="15" customHeight="1">
      <c r="A7" s="1214">
        <v>1982</v>
      </c>
      <c r="B7" s="346">
        <v>26.475999999999999</v>
      </c>
      <c r="C7" s="347">
        <v>18.283099999999997</v>
      </c>
      <c r="D7" s="346">
        <v>7.5221</v>
      </c>
      <c r="E7" s="346">
        <v>7.4999999999999997E-3</v>
      </c>
      <c r="F7" s="346">
        <v>9.7299999999999998E-2</v>
      </c>
      <c r="G7" s="346">
        <v>8.9999999999999998E-4</v>
      </c>
      <c r="H7" s="346">
        <v>0.47539999999999999</v>
      </c>
      <c r="I7" s="346">
        <v>8.9700000000000002E-2</v>
      </c>
      <c r="J7" s="350" t="s">
        <v>31</v>
      </c>
      <c r="K7" s="349">
        <v>26.475999999999999</v>
      </c>
      <c r="L7" s="55"/>
    </row>
    <row r="8" spans="1:12" ht="15" customHeight="1">
      <c r="A8" s="1214">
        <v>1983</v>
      </c>
      <c r="B8" s="346">
        <v>45.831999999999994</v>
      </c>
      <c r="C8" s="347">
        <v>28.445</v>
      </c>
      <c r="D8" s="346">
        <v>15.8057</v>
      </c>
      <c r="E8" s="346">
        <v>7.4000000000000003E-3</v>
      </c>
      <c r="F8" s="346">
        <v>0.13639999999999999</v>
      </c>
      <c r="G8" s="346">
        <v>6.9999999999999999E-4</v>
      </c>
      <c r="H8" s="346">
        <v>1.3300999999999998</v>
      </c>
      <c r="I8" s="346">
        <v>0.1067</v>
      </c>
      <c r="J8" s="350" t="s">
        <v>31</v>
      </c>
      <c r="K8" s="349">
        <v>45.831999999999994</v>
      </c>
      <c r="L8" s="55"/>
    </row>
    <row r="9" spans="1:12" ht="15" customHeight="1">
      <c r="A9" s="1214">
        <v>1984</v>
      </c>
      <c r="B9" s="346">
        <v>55.904000000000011</v>
      </c>
      <c r="C9" s="347">
        <v>28.107900000000001</v>
      </c>
      <c r="D9" s="346">
        <v>24.820900000000002</v>
      </c>
      <c r="E9" s="346">
        <v>1.29E-2</v>
      </c>
      <c r="F9" s="346">
        <v>0.12819999999999998</v>
      </c>
      <c r="G9" s="346">
        <v>2.29E-2</v>
      </c>
      <c r="H9" s="346">
        <v>2.5869</v>
      </c>
      <c r="I9" s="346">
        <v>0.2243</v>
      </c>
      <c r="J9" s="350" t="s">
        <v>31</v>
      </c>
      <c r="K9" s="349">
        <v>55.904000000000011</v>
      </c>
      <c r="L9" s="55"/>
    </row>
    <row r="10" spans="1:12" ht="15" customHeight="1">
      <c r="A10" s="1214">
        <v>1985</v>
      </c>
      <c r="B10" s="346">
        <v>6.8759999999999994</v>
      </c>
      <c r="C10" s="347">
        <v>4.3724999999999996</v>
      </c>
      <c r="D10" s="346">
        <v>2.0994999999999999</v>
      </c>
      <c r="E10" s="346">
        <v>2.8999999999999998E-3</v>
      </c>
      <c r="F10" s="346">
        <v>3.1800000000000002E-2</v>
      </c>
      <c r="G10" s="346">
        <v>0</v>
      </c>
      <c r="H10" s="346">
        <v>0.31689999999999996</v>
      </c>
      <c r="I10" s="346">
        <v>5.2399999999999995E-2</v>
      </c>
      <c r="J10" s="350" t="s">
        <v>31</v>
      </c>
      <c r="K10" s="349">
        <v>6.8759999999999994</v>
      </c>
      <c r="L10" s="55"/>
    </row>
    <row r="11" spans="1:12" ht="15" customHeight="1">
      <c r="A11" s="1214">
        <v>1986</v>
      </c>
      <c r="B11" s="346">
        <v>65.904000000000011</v>
      </c>
      <c r="C11" s="347">
        <v>40.626599999999996</v>
      </c>
      <c r="D11" s="346">
        <v>22.415200000000002</v>
      </c>
      <c r="E11" s="346">
        <v>6.3299999999999995E-2</v>
      </c>
      <c r="F11" s="346">
        <v>0.21030000000000001</v>
      </c>
      <c r="G11" s="346">
        <v>2.0799999999999999E-2</v>
      </c>
      <c r="H11" s="346">
        <v>2.1754000000000002</v>
      </c>
      <c r="I11" s="346">
        <v>0.39239999999999997</v>
      </c>
      <c r="J11" s="350" t="s">
        <v>31</v>
      </c>
      <c r="K11" s="349">
        <v>65.904000000000011</v>
      </c>
      <c r="L11" s="55"/>
    </row>
    <row r="12" spans="1:12" ht="15" customHeight="1">
      <c r="A12" s="1214">
        <v>1987</v>
      </c>
      <c r="B12" s="346">
        <v>88.663999999999987</v>
      </c>
      <c r="C12" s="347">
        <v>70.837399999999988</v>
      </c>
      <c r="D12" s="346">
        <v>16.573900000000002</v>
      </c>
      <c r="E12" s="346">
        <v>1.8699999999999998E-2</v>
      </c>
      <c r="F12" s="346">
        <v>0.20019999999999999</v>
      </c>
      <c r="G12" s="346">
        <v>0.02</v>
      </c>
      <c r="H12" s="346">
        <v>0.8012999999999999</v>
      </c>
      <c r="I12" s="346">
        <v>0.21249999999999999</v>
      </c>
      <c r="J12" s="350" t="s">
        <v>31</v>
      </c>
      <c r="K12" s="349">
        <v>88.663999999999987</v>
      </c>
      <c r="L12" s="55"/>
    </row>
    <row r="13" spans="1:12" ht="15" customHeight="1">
      <c r="A13" s="1214">
        <v>1988</v>
      </c>
      <c r="B13" s="346">
        <v>111.15400000000001</v>
      </c>
      <c r="C13" s="347">
        <v>89.015199999999993</v>
      </c>
      <c r="D13" s="346">
        <v>20.878799999999998</v>
      </c>
      <c r="E13" s="346">
        <v>1.1800000000000001E-2</v>
      </c>
      <c r="F13" s="346">
        <v>0.3871</v>
      </c>
      <c r="G13" s="346">
        <v>0.17610000000000001</v>
      </c>
      <c r="H13" s="346">
        <v>0.54710000000000003</v>
      </c>
      <c r="I13" s="346">
        <v>0.13789999999999999</v>
      </c>
      <c r="J13" s="350" t="s">
        <v>31</v>
      </c>
      <c r="K13" s="349">
        <v>111.15400000000001</v>
      </c>
      <c r="L13" s="55"/>
    </row>
    <row r="14" spans="1:12" ht="15" customHeight="1">
      <c r="A14" s="1214">
        <v>1989</v>
      </c>
      <c r="B14" s="346">
        <v>130.554</v>
      </c>
      <c r="C14" s="347">
        <v>106.56960000000001</v>
      </c>
      <c r="D14" s="346">
        <v>13.887799999999999</v>
      </c>
      <c r="E14" s="346">
        <v>1.0800000000000001E-2</v>
      </c>
      <c r="F14" s="346">
        <v>3.9734000000000003</v>
      </c>
      <c r="G14" s="346">
        <v>4.1321000000000003</v>
      </c>
      <c r="H14" s="346">
        <v>0.45239999999999997</v>
      </c>
      <c r="I14" s="346">
        <v>1.5279</v>
      </c>
      <c r="J14" s="350" t="s">
        <v>31</v>
      </c>
      <c r="K14" s="349">
        <v>130.554</v>
      </c>
      <c r="L14" s="55"/>
    </row>
    <row r="15" spans="1:12" ht="15" customHeight="1">
      <c r="A15" s="1214">
        <v>1990</v>
      </c>
      <c r="B15" s="346">
        <v>91.903899999999993</v>
      </c>
      <c r="C15" s="347">
        <v>33.020499999999998</v>
      </c>
      <c r="D15" s="346">
        <v>17.116599999999998</v>
      </c>
      <c r="E15" s="346">
        <v>6.9999999999999999E-4</v>
      </c>
      <c r="F15" s="346">
        <v>3.9441999999999999</v>
      </c>
      <c r="G15" s="346">
        <v>16.102700000000002</v>
      </c>
      <c r="H15" s="346">
        <v>0.96889999999999998</v>
      </c>
      <c r="I15" s="346">
        <v>20.750299999999999</v>
      </c>
      <c r="J15" s="350" t="s">
        <v>31</v>
      </c>
      <c r="K15" s="349">
        <v>91.903899999999993</v>
      </c>
      <c r="L15" s="55"/>
    </row>
    <row r="16" spans="1:12" ht="15" customHeight="1">
      <c r="A16" s="1214">
        <v>1991</v>
      </c>
      <c r="B16" s="346">
        <v>133.15600000000001</v>
      </c>
      <c r="C16" s="347">
        <v>77.728999999999999</v>
      </c>
      <c r="D16" s="346">
        <v>25.6097</v>
      </c>
      <c r="E16" s="346">
        <v>2.5324</v>
      </c>
      <c r="F16" s="346">
        <v>1.1857</v>
      </c>
      <c r="G16" s="346">
        <v>7.5998999999999999</v>
      </c>
      <c r="H16" s="346">
        <v>1.1000000000000001E-3</v>
      </c>
      <c r="I16" s="346">
        <v>18.498200000000001</v>
      </c>
      <c r="J16" s="350" t="s">
        <v>31</v>
      </c>
      <c r="K16" s="349">
        <v>133.15600000000001</v>
      </c>
      <c r="L16" s="55"/>
    </row>
    <row r="17" spans="1:12" ht="15" customHeight="1">
      <c r="A17" s="1214">
        <v>1992</v>
      </c>
      <c r="B17" s="346">
        <v>135.96990000000002</v>
      </c>
      <c r="C17" s="347">
        <v>123.16330000000001</v>
      </c>
      <c r="D17" s="346">
        <v>4.4737999999999998</v>
      </c>
      <c r="E17" s="346">
        <v>0.36849999999999999</v>
      </c>
      <c r="F17" s="346">
        <v>0.77460000000000007</v>
      </c>
      <c r="G17" s="346">
        <v>1.9450999999999998</v>
      </c>
      <c r="H17" s="351" t="s">
        <v>31</v>
      </c>
      <c r="I17" s="346">
        <v>5.2446000000000002</v>
      </c>
      <c r="J17" s="350" t="s">
        <v>31</v>
      </c>
      <c r="K17" s="349">
        <v>135.96990000000002</v>
      </c>
      <c r="L17" s="55"/>
    </row>
    <row r="18" spans="1:12" ht="15" customHeight="1">
      <c r="A18" s="1214">
        <v>1993</v>
      </c>
      <c r="B18" s="346">
        <v>112.32650000000001</v>
      </c>
      <c r="C18" s="347">
        <v>97.959600000000009</v>
      </c>
      <c r="D18" s="346">
        <v>7.5416000000000007</v>
      </c>
      <c r="E18" s="346">
        <v>0.44769999999999999</v>
      </c>
      <c r="F18" s="346">
        <v>0.77570000000000006</v>
      </c>
      <c r="G18" s="346">
        <v>2.6551</v>
      </c>
      <c r="H18" s="351" t="s">
        <v>31</v>
      </c>
      <c r="I18" s="346">
        <v>2.9468000000000001</v>
      </c>
      <c r="J18" s="350" t="s">
        <v>31</v>
      </c>
      <c r="K18" s="349">
        <v>112.32650000000001</v>
      </c>
      <c r="L18" s="55"/>
    </row>
    <row r="19" spans="1:12" ht="15" customHeight="1">
      <c r="A19" s="1214">
        <v>1994</v>
      </c>
      <c r="B19" s="346">
        <v>103.32650000000001</v>
      </c>
      <c r="C19" s="347">
        <v>92.292000000000002</v>
      </c>
      <c r="D19" s="346">
        <v>5.3433000000000002</v>
      </c>
      <c r="E19" s="346">
        <v>0.79079999999999995</v>
      </c>
      <c r="F19" s="346">
        <v>3.0999999999999999E-3</v>
      </c>
      <c r="G19" s="346">
        <v>6.4500000000000002E-2</v>
      </c>
      <c r="H19" s="351" t="s">
        <v>31</v>
      </c>
      <c r="I19" s="346">
        <v>4.8327999999999998</v>
      </c>
      <c r="J19" s="350" t="s">
        <v>31</v>
      </c>
      <c r="K19" s="349">
        <v>103.32650000000001</v>
      </c>
      <c r="L19" s="55"/>
    </row>
    <row r="20" spans="1:12" ht="15" customHeight="1">
      <c r="A20" s="1214">
        <v>1995</v>
      </c>
      <c r="B20" s="346">
        <v>103.32640000000001</v>
      </c>
      <c r="C20" s="347">
        <v>86.938800000000001</v>
      </c>
      <c r="D20" s="346">
        <v>9.0995000000000008</v>
      </c>
      <c r="E20" s="346">
        <v>0.17680000000000001</v>
      </c>
      <c r="F20" s="346">
        <v>0.60580000000000001</v>
      </c>
      <c r="G20" s="346">
        <v>2.4885999999999999</v>
      </c>
      <c r="H20" s="351" t="s">
        <v>31</v>
      </c>
      <c r="I20" s="346">
        <v>4.0168999999999997</v>
      </c>
      <c r="J20" s="350" t="s">
        <v>31</v>
      </c>
      <c r="K20" s="349">
        <v>103.32640000000001</v>
      </c>
      <c r="L20" s="55"/>
    </row>
    <row r="21" spans="1:12" ht="15" customHeight="1">
      <c r="A21" s="1214">
        <v>1996</v>
      </c>
      <c r="B21" s="346">
        <v>103.3265</v>
      </c>
      <c r="C21" s="347">
        <v>33.856400000000001</v>
      </c>
      <c r="D21" s="346">
        <v>32.0289</v>
      </c>
      <c r="E21" s="346">
        <v>0.73520000000000008</v>
      </c>
      <c r="F21" s="351" t="s">
        <v>31</v>
      </c>
      <c r="G21" s="351" t="s">
        <v>31</v>
      </c>
      <c r="H21" s="351" t="s">
        <v>31</v>
      </c>
      <c r="I21" s="346">
        <v>36.706000000000003</v>
      </c>
      <c r="J21" s="350" t="s">
        <v>31</v>
      </c>
      <c r="K21" s="349">
        <v>103.3265</v>
      </c>
      <c r="L21" s="55"/>
    </row>
    <row r="22" spans="1:12" ht="15" customHeight="1">
      <c r="A22" s="1214">
        <v>1997</v>
      </c>
      <c r="B22" s="346">
        <v>72.930900000000008</v>
      </c>
      <c r="C22" s="347">
        <v>54.319600000000001</v>
      </c>
      <c r="D22" s="346">
        <v>11.089</v>
      </c>
      <c r="E22" s="346">
        <v>0.48249999999999998</v>
      </c>
      <c r="F22" s="351" t="s">
        <v>31</v>
      </c>
      <c r="G22" s="351" t="s">
        <v>31</v>
      </c>
      <c r="H22" s="351" t="s">
        <v>31</v>
      </c>
      <c r="I22" s="346">
        <v>7.0398000000000005</v>
      </c>
      <c r="J22" s="350" t="s">
        <v>31</v>
      </c>
      <c r="K22" s="349">
        <v>72.930900000000008</v>
      </c>
      <c r="L22" s="55"/>
    </row>
    <row r="23" spans="1:12" ht="15" customHeight="1">
      <c r="A23" s="1214">
        <v>1998</v>
      </c>
      <c r="B23" s="346">
        <v>88.930899999999994</v>
      </c>
      <c r="C23" s="347">
        <v>61.768699999999995</v>
      </c>
      <c r="D23" s="346">
        <v>12.864700000000001</v>
      </c>
      <c r="E23" s="346">
        <v>0.18509999999999999</v>
      </c>
      <c r="F23" s="351" t="s">
        <v>31</v>
      </c>
      <c r="G23" s="351" t="s">
        <v>31</v>
      </c>
      <c r="H23" s="351" t="s">
        <v>31</v>
      </c>
      <c r="I23" s="346">
        <v>14.112399999999999</v>
      </c>
      <c r="J23" s="350" t="s">
        <v>31</v>
      </c>
      <c r="K23" s="349">
        <v>88.930899999999994</v>
      </c>
      <c r="L23" s="55"/>
    </row>
    <row r="24" spans="1:12" ht="15" customHeight="1">
      <c r="A24" s="1214">
        <v>1999</v>
      </c>
      <c r="B24" s="346">
        <v>80.930899999999994</v>
      </c>
      <c r="C24" s="347">
        <v>17.367099999999997</v>
      </c>
      <c r="D24" s="346">
        <v>38.568400000000004</v>
      </c>
      <c r="E24" s="346">
        <v>2.0316000000000001</v>
      </c>
      <c r="F24" s="351" t="s">
        <v>31</v>
      </c>
      <c r="G24" s="351" t="s">
        <v>31</v>
      </c>
      <c r="H24" s="351" t="s">
        <v>31</v>
      </c>
      <c r="I24" s="346">
        <v>30.963799999999999</v>
      </c>
      <c r="J24" s="350" t="s">
        <v>31</v>
      </c>
      <c r="K24" s="349">
        <v>88.930899999999994</v>
      </c>
      <c r="L24" s="55"/>
    </row>
    <row r="25" spans="1:12" ht="15" customHeight="1">
      <c r="A25" s="1214">
        <v>2000</v>
      </c>
      <c r="B25" s="346">
        <v>86.895099999999999</v>
      </c>
      <c r="C25" s="347">
        <v>0</v>
      </c>
      <c r="D25" s="346">
        <v>58.257199999999997</v>
      </c>
      <c r="E25" s="346">
        <v>0.38989999999999997</v>
      </c>
      <c r="F25" s="351" t="s">
        <v>31</v>
      </c>
      <c r="G25" s="351" t="s">
        <v>31</v>
      </c>
      <c r="H25" s="351" t="s">
        <v>31</v>
      </c>
      <c r="I25" s="346">
        <v>25.017499999999998</v>
      </c>
      <c r="J25" s="350" t="s">
        <v>31</v>
      </c>
      <c r="K25" s="349">
        <v>83.664600000000007</v>
      </c>
      <c r="L25" s="55"/>
    </row>
    <row r="26" spans="1:12" ht="15" customHeight="1">
      <c r="A26" s="1214">
        <v>2001</v>
      </c>
      <c r="B26" s="346">
        <v>1985.4531999999999</v>
      </c>
      <c r="C26" s="347">
        <v>1065.7093</v>
      </c>
      <c r="D26" s="346">
        <v>686.18299999999999</v>
      </c>
      <c r="E26" s="351" t="s">
        <v>31</v>
      </c>
      <c r="F26" s="351" t="s">
        <v>31</v>
      </c>
      <c r="G26" s="351" t="s">
        <v>31</v>
      </c>
      <c r="H26" s="351" t="s">
        <v>31</v>
      </c>
      <c r="I26" s="346">
        <v>233.5609</v>
      </c>
      <c r="J26" s="350" t="s">
        <v>31</v>
      </c>
      <c r="K26" s="349">
        <v>1985.4531999999999</v>
      </c>
      <c r="L26" s="55"/>
    </row>
    <row r="27" spans="1:12" ht="15" customHeight="1">
      <c r="A27" s="1214">
        <v>2002</v>
      </c>
      <c r="B27" s="346">
        <v>2421.1432</v>
      </c>
      <c r="C27" s="347">
        <v>929.1232</v>
      </c>
      <c r="D27" s="346">
        <v>998.91519999999991</v>
      </c>
      <c r="E27" s="351" t="s">
        <v>31</v>
      </c>
      <c r="F27" s="351" t="s">
        <v>31</v>
      </c>
      <c r="G27" s="351" t="s">
        <v>31</v>
      </c>
      <c r="H27" s="351" t="s">
        <v>31</v>
      </c>
      <c r="I27" s="346">
        <v>493.10609999999997</v>
      </c>
      <c r="J27" s="350" t="s">
        <v>31</v>
      </c>
      <c r="K27" s="349">
        <v>2421.1444999999999</v>
      </c>
      <c r="L27" s="55"/>
    </row>
    <row r="28" spans="1:12" ht="15" customHeight="1">
      <c r="A28" s="1214">
        <v>2003</v>
      </c>
      <c r="B28" s="346">
        <v>3026.3471</v>
      </c>
      <c r="C28" s="347">
        <v>789.15800000000002</v>
      </c>
      <c r="D28" s="346">
        <v>1.3939999999999999</v>
      </c>
      <c r="E28" s="351" t="s">
        <v>31</v>
      </c>
      <c r="F28" s="351" t="s">
        <v>31</v>
      </c>
      <c r="G28" s="351" t="s">
        <v>31</v>
      </c>
      <c r="H28" s="351" t="s">
        <v>31</v>
      </c>
      <c r="I28" s="346">
        <v>842.34400000000005</v>
      </c>
      <c r="J28" s="350" t="s">
        <v>31</v>
      </c>
      <c r="K28" s="349">
        <v>1632.896</v>
      </c>
      <c r="L28" s="55"/>
    </row>
    <row r="29" spans="1:12" ht="15" customHeight="1">
      <c r="A29" s="1214">
        <v>2004</v>
      </c>
      <c r="B29" s="346">
        <v>3467.7404999999999</v>
      </c>
      <c r="C29" s="347">
        <v>811.9452</v>
      </c>
      <c r="D29" s="346">
        <v>1403.0523999999998</v>
      </c>
      <c r="E29" s="351" t="s">
        <v>31</v>
      </c>
      <c r="F29" s="351" t="s">
        <v>31</v>
      </c>
      <c r="G29" s="351" t="s">
        <v>31</v>
      </c>
      <c r="H29" s="351" t="s">
        <v>31</v>
      </c>
      <c r="I29" s="346">
        <v>1252.7429999999999</v>
      </c>
      <c r="J29" s="350" t="s">
        <v>31</v>
      </c>
      <c r="K29" s="349">
        <v>3467.7405999999996</v>
      </c>
      <c r="L29" s="55"/>
    </row>
    <row r="30" spans="1:12" ht="15" customHeight="1">
      <c r="A30" s="1214">
        <v>2005</v>
      </c>
      <c r="B30" s="346">
        <v>2521.73</v>
      </c>
      <c r="C30" s="347">
        <v>996.10885999999994</v>
      </c>
      <c r="D30" s="346">
        <v>1257.1947700000001</v>
      </c>
      <c r="E30" s="351" t="s">
        <v>31</v>
      </c>
      <c r="F30" s="351" t="s">
        <v>31</v>
      </c>
      <c r="G30" s="351" t="s">
        <v>31</v>
      </c>
      <c r="H30" s="346">
        <v>56.213380000000001</v>
      </c>
      <c r="I30" s="346">
        <v>124.50299000000001</v>
      </c>
      <c r="J30" s="350" t="s">
        <v>31</v>
      </c>
      <c r="K30" s="349">
        <v>2434.02</v>
      </c>
      <c r="L30" s="55"/>
    </row>
    <row r="31" spans="1:12" ht="15" customHeight="1" thickBot="1">
      <c r="A31" s="1215">
        <v>2006</v>
      </c>
      <c r="B31" s="352">
        <v>1509.07</v>
      </c>
      <c r="C31" s="353">
        <v>643.21</v>
      </c>
      <c r="D31" s="352">
        <v>771.57</v>
      </c>
      <c r="E31" s="354" t="s">
        <v>31</v>
      </c>
      <c r="F31" s="354" t="s">
        <v>31</v>
      </c>
      <c r="G31" s="354" t="s">
        <v>31</v>
      </c>
      <c r="H31" s="352">
        <v>5.96</v>
      </c>
      <c r="I31" s="352">
        <v>24.54</v>
      </c>
      <c r="J31" s="355" t="s">
        <v>31</v>
      </c>
      <c r="K31" s="356">
        <v>1445.28</v>
      </c>
      <c r="L31" s="55"/>
    </row>
    <row r="32" spans="1:12" s="28" customFormat="1" ht="15" customHeight="1">
      <c r="A32" s="1386" t="s">
        <v>36</v>
      </c>
      <c r="B32" s="850"/>
      <c r="C32" s="1381"/>
      <c r="D32" s="1381"/>
      <c r="E32" s="1381"/>
      <c r="F32" s="1381"/>
      <c r="G32" s="1381"/>
      <c r="H32" s="1381"/>
      <c r="I32" s="1381"/>
      <c r="J32" s="1381"/>
      <c r="K32" s="1381"/>
    </row>
    <row r="33" spans="1:11" s="28" customFormat="1" ht="15" customHeight="1">
      <c r="A33" s="1386" t="s">
        <v>1592</v>
      </c>
      <c r="B33" s="850"/>
      <c r="C33" s="1381"/>
      <c r="D33" s="1381"/>
      <c r="E33" s="1381"/>
      <c r="F33" s="1381"/>
      <c r="G33" s="1381"/>
      <c r="H33" s="1381"/>
      <c r="I33" s="1381"/>
      <c r="J33" s="1381"/>
      <c r="K33" s="1381"/>
    </row>
    <row r="34" spans="1:11" s="28" customFormat="1" ht="15" customHeight="1">
      <c r="A34" s="1386" t="s">
        <v>440</v>
      </c>
      <c r="B34" s="850"/>
      <c r="C34" s="1382"/>
      <c r="D34" s="1382"/>
      <c r="E34" s="1382"/>
      <c r="F34" s="1382"/>
      <c r="G34" s="1382"/>
      <c r="H34" s="1382"/>
      <c r="I34" s="1382"/>
      <c r="J34" s="1382"/>
      <c r="K34" s="1382"/>
    </row>
    <row r="35" spans="1:11" s="28" customFormat="1" ht="15" customHeight="1">
      <c r="A35" s="1386" t="s">
        <v>1593</v>
      </c>
      <c r="B35" s="850"/>
      <c r="C35" s="1381"/>
      <c r="D35" s="1381"/>
      <c r="E35" s="1381"/>
      <c r="F35" s="1381"/>
      <c r="G35" s="1381"/>
      <c r="H35" s="1381"/>
      <c r="I35" s="1381"/>
      <c r="J35" s="1381"/>
      <c r="K35" s="1381"/>
    </row>
  </sheetData>
  <mergeCells count="1">
    <mergeCell ref="C3:J3"/>
  </mergeCells>
  <hyperlinks>
    <hyperlink ref="A1" location="Menu!A1" display="Return to Menu" xr:uid="{00000000-0004-0000-3100-000000000000}"/>
  </hyperlinks>
  <printOptions horizontalCentered="1"/>
  <pageMargins left="0.63" right="0" top="0.66" bottom="0.39" header="0.45" footer="0"/>
  <pageSetup paperSize="9" scale="89" orientation="landscape" r:id="rId1"/>
  <headerFooter alignWithMargins="0">
    <oddFooter>&amp;L&amp;1#&amp;"Calibri"&amp;10&amp;K0078D7This document is for CBN internal consumption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P89"/>
  <sheetViews>
    <sheetView view="pageBreakPreview" zoomScale="80" zoomScaleNormal="75" zoomScaleSheetLayoutView="80" workbookViewId="0">
      <pane xSplit="1" ySplit="5" topLeftCell="B74" activePane="bottomRight" state="frozen"/>
      <selection activeCell="N51" sqref="N51"/>
      <selection pane="topRight" activeCell="N51" sqref="N51"/>
      <selection pane="bottomLeft" activeCell="N51" sqref="N51"/>
      <selection pane="bottomRight"/>
    </sheetView>
  </sheetViews>
  <sheetFormatPr defaultColWidth="9.1796875" defaultRowHeight="14"/>
  <cols>
    <col min="1" max="1" width="12.26953125" style="77" customWidth="1"/>
    <col min="2" max="3" width="17.26953125" style="4" bestFit="1" customWidth="1"/>
    <col min="4" max="4" width="15.54296875" style="4" bestFit="1" customWidth="1"/>
    <col min="5" max="5" width="17.26953125" style="4" bestFit="1" customWidth="1"/>
    <col min="6" max="6" width="15.54296875" style="4" bestFit="1" customWidth="1"/>
    <col min="7" max="7" width="18.1796875" style="4" customWidth="1"/>
    <col min="8" max="8" width="17.26953125" style="4" bestFit="1" customWidth="1"/>
    <col min="9" max="9" width="14.1796875" style="4" bestFit="1" customWidth="1"/>
    <col min="10" max="10" width="12.26953125" style="4" bestFit="1" customWidth="1"/>
    <col min="11" max="11" width="14.1796875" style="4" bestFit="1" customWidth="1"/>
    <col min="12" max="12" width="12.26953125" style="4" bestFit="1" customWidth="1"/>
    <col min="13" max="14" width="14.1796875" style="4" bestFit="1" customWidth="1"/>
    <col min="15" max="16384" width="9.1796875" style="4"/>
  </cols>
  <sheetData>
    <row r="1" spans="1:14" ht="25">
      <c r="A1" s="795" t="s">
        <v>622</v>
      </c>
    </row>
    <row r="2" spans="1:14" s="1539" customFormat="1" ht="20.5" thickBot="1">
      <c r="A2" s="1538" t="s">
        <v>1521</v>
      </c>
      <c r="G2" s="1540"/>
    </row>
    <row r="3" spans="1:14" s="8" customFormat="1" ht="15" customHeight="1">
      <c r="A3" s="1541" t="s">
        <v>6</v>
      </c>
      <c r="B3" s="1542" t="s">
        <v>6</v>
      </c>
      <c r="C3" s="1542"/>
      <c r="D3" s="1904" t="s">
        <v>456</v>
      </c>
      <c r="E3" s="1905"/>
      <c r="F3" s="1905"/>
      <c r="G3" s="1906"/>
      <c r="H3" s="357"/>
    </row>
    <row r="4" spans="1:14" s="7" customFormat="1" ht="15" customHeight="1">
      <c r="A4" s="1543" t="s">
        <v>17</v>
      </c>
      <c r="B4" s="1544" t="s">
        <v>18</v>
      </c>
      <c r="C4" s="1544" t="s">
        <v>25</v>
      </c>
      <c r="D4" s="1545" t="s">
        <v>19</v>
      </c>
      <c r="E4" s="1544" t="s">
        <v>20</v>
      </c>
      <c r="F4" s="1544" t="s">
        <v>457</v>
      </c>
      <c r="G4" s="1546" t="s">
        <v>458</v>
      </c>
      <c r="H4" s="1547" t="s">
        <v>25</v>
      </c>
    </row>
    <row r="5" spans="1:14" s="7" customFormat="1" ht="20.25" customHeight="1" thickBot="1">
      <c r="A5" s="1548"/>
      <c r="B5" s="1521"/>
      <c r="C5" s="1521" t="s">
        <v>30</v>
      </c>
      <c r="D5" s="1549" t="s">
        <v>26</v>
      </c>
      <c r="E5" s="1521" t="s">
        <v>27</v>
      </c>
      <c r="F5" s="1521" t="s">
        <v>459</v>
      </c>
      <c r="G5" s="1550" t="s">
        <v>1520</v>
      </c>
      <c r="H5" s="1551" t="s">
        <v>456</v>
      </c>
    </row>
    <row r="6" spans="1:14" ht="15" customHeight="1">
      <c r="A6" s="1552">
        <v>2007</v>
      </c>
      <c r="B6" s="1553">
        <v>1304.18274</v>
      </c>
      <c r="C6" s="1553">
        <v>3141.18905</v>
      </c>
      <c r="D6" s="1554">
        <v>25.069847999999997</v>
      </c>
      <c r="E6" s="1553">
        <v>587.31497999999999</v>
      </c>
      <c r="F6" s="1553">
        <v>133.75854999999999</v>
      </c>
      <c r="G6" s="732">
        <v>558.0393600000001</v>
      </c>
      <c r="H6" s="1555">
        <v>1304.182738</v>
      </c>
      <c r="I6" s="1553"/>
      <c r="J6" s="1553"/>
      <c r="K6" s="1553"/>
      <c r="L6" s="1553"/>
      <c r="M6" s="1553"/>
      <c r="N6" s="1553"/>
    </row>
    <row r="7" spans="1:14" ht="15" customHeight="1">
      <c r="A7" s="1552" t="s">
        <v>32</v>
      </c>
      <c r="B7" s="1556">
        <v>343.10656</v>
      </c>
      <c r="C7" s="1556">
        <v>850.51190999999994</v>
      </c>
      <c r="D7" s="1557">
        <v>0</v>
      </c>
      <c r="E7" s="1556">
        <v>170.50071</v>
      </c>
      <c r="F7" s="733">
        <v>40.26061</v>
      </c>
      <c r="G7" s="734">
        <v>132.34524000000002</v>
      </c>
      <c r="H7" s="1558">
        <v>343.10656</v>
      </c>
      <c r="I7" s="1556"/>
      <c r="J7" s="1556"/>
      <c r="K7" s="1556"/>
      <c r="L7" s="1556"/>
      <c r="M7" s="1556"/>
      <c r="N7" s="1556"/>
    </row>
    <row r="8" spans="1:14" ht="15" customHeight="1">
      <c r="A8" s="1552" t="s">
        <v>33</v>
      </c>
      <c r="B8" s="1556">
        <v>360.92942999999997</v>
      </c>
      <c r="C8" s="1556">
        <v>923.26026000000002</v>
      </c>
      <c r="D8" s="1557">
        <v>0</v>
      </c>
      <c r="E8" s="1556">
        <v>151.72378</v>
      </c>
      <c r="F8" s="733">
        <v>46.051179999999995</v>
      </c>
      <c r="G8" s="734">
        <v>163.15447</v>
      </c>
      <c r="H8" s="1558">
        <v>360.92942999999997</v>
      </c>
      <c r="I8" s="1556"/>
      <c r="J8" s="1556"/>
      <c r="K8" s="1556"/>
      <c r="L8" s="1556"/>
      <c r="M8" s="1556"/>
      <c r="N8" s="1556"/>
    </row>
    <row r="9" spans="1:14" ht="15" customHeight="1">
      <c r="A9" s="1552" t="s">
        <v>34</v>
      </c>
      <c r="B9" s="1556">
        <v>328.21670999999998</v>
      </c>
      <c r="C9" s="1556">
        <v>502.47668000000004</v>
      </c>
      <c r="D9" s="1557">
        <v>19.586775999999997</v>
      </c>
      <c r="E9" s="1556">
        <v>144.15791999999999</v>
      </c>
      <c r="F9" s="733">
        <v>23.326299999999996</v>
      </c>
      <c r="G9" s="734">
        <v>141.14570999999998</v>
      </c>
      <c r="H9" s="1558">
        <v>328.21670599999999</v>
      </c>
      <c r="I9" s="1556"/>
      <c r="J9" s="1556"/>
      <c r="K9" s="1556"/>
      <c r="L9" s="1556"/>
      <c r="M9" s="1556"/>
      <c r="N9" s="1556"/>
    </row>
    <row r="10" spans="1:14" ht="15" customHeight="1">
      <c r="A10" s="1552" t="s">
        <v>35</v>
      </c>
      <c r="B10" s="1556">
        <v>271.93004000000002</v>
      </c>
      <c r="C10" s="1556">
        <v>864.9402</v>
      </c>
      <c r="D10" s="1557">
        <v>5.4830719999999999</v>
      </c>
      <c r="E10" s="1556">
        <v>120.93257000000001</v>
      </c>
      <c r="F10" s="733">
        <v>24.120459999999998</v>
      </c>
      <c r="G10" s="734">
        <v>121.39394</v>
      </c>
      <c r="H10" s="1558">
        <v>271.93004200000001</v>
      </c>
      <c r="I10" s="1556"/>
      <c r="J10" s="1556"/>
      <c r="K10" s="1556"/>
      <c r="L10" s="1556"/>
      <c r="M10" s="1556"/>
      <c r="N10" s="1556"/>
    </row>
    <row r="11" spans="1:14" ht="15" customHeight="1">
      <c r="A11" s="1552">
        <v>2008</v>
      </c>
      <c r="B11" s="1553">
        <v>916.28160000000003</v>
      </c>
      <c r="C11" s="1553">
        <v>2787.7755300000003</v>
      </c>
      <c r="D11" s="1554">
        <v>7.5843300000000005</v>
      </c>
      <c r="E11" s="1553">
        <v>383.66890999999998</v>
      </c>
      <c r="F11" s="1553">
        <v>69.101709999999997</v>
      </c>
      <c r="G11" s="732">
        <v>455.92664999999994</v>
      </c>
      <c r="H11" s="1555">
        <v>916.28160000000003</v>
      </c>
      <c r="I11" s="1553"/>
      <c r="J11" s="1553"/>
      <c r="K11" s="1553"/>
      <c r="L11" s="1553"/>
      <c r="M11" s="1553"/>
      <c r="N11" s="1553"/>
    </row>
    <row r="12" spans="1:14" ht="15" customHeight="1">
      <c r="A12" s="1552" t="s">
        <v>32</v>
      </c>
      <c r="B12" s="1556">
        <v>253.21700000000001</v>
      </c>
      <c r="C12" s="1556">
        <v>594.46748000000002</v>
      </c>
      <c r="D12" s="1557">
        <v>6.3767400000000007</v>
      </c>
      <c r="E12" s="1556">
        <v>112.06230000000001</v>
      </c>
      <c r="F12" s="733">
        <v>16.091150000000003</v>
      </c>
      <c r="G12" s="734">
        <v>118.68681000000001</v>
      </c>
      <c r="H12" s="1558">
        <v>253.21700000000001</v>
      </c>
      <c r="I12" s="1556"/>
      <c r="J12" s="1556"/>
      <c r="K12" s="1556"/>
      <c r="L12" s="1556"/>
      <c r="M12" s="1556"/>
      <c r="N12" s="1556"/>
    </row>
    <row r="13" spans="1:14" ht="15" customHeight="1">
      <c r="A13" s="1552" t="s">
        <v>33</v>
      </c>
      <c r="B13" s="1556">
        <v>241.27433999999997</v>
      </c>
      <c r="C13" s="1556">
        <v>977.61613000000011</v>
      </c>
      <c r="D13" s="1557">
        <v>1.2001399999999998</v>
      </c>
      <c r="E13" s="1556">
        <v>68.236199999999997</v>
      </c>
      <c r="F13" s="733">
        <v>19.146930000000001</v>
      </c>
      <c r="G13" s="734">
        <v>152.69107</v>
      </c>
      <c r="H13" s="1558">
        <v>241.27434</v>
      </c>
      <c r="I13" s="1556"/>
      <c r="J13" s="1556"/>
      <c r="K13" s="1556"/>
      <c r="L13" s="1556"/>
      <c r="M13" s="1556"/>
      <c r="N13" s="1556"/>
    </row>
    <row r="14" spans="1:14" ht="15" customHeight="1">
      <c r="A14" s="1552" t="s">
        <v>34</v>
      </c>
      <c r="B14" s="1556">
        <v>165.21701000000002</v>
      </c>
      <c r="C14" s="1556">
        <v>432.58372000000003</v>
      </c>
      <c r="D14" s="1557">
        <v>0</v>
      </c>
      <c r="E14" s="1556">
        <v>61.269079999999995</v>
      </c>
      <c r="F14" s="733">
        <v>11.668089999999999</v>
      </c>
      <c r="G14" s="734">
        <v>92.279839999999993</v>
      </c>
      <c r="H14" s="1558">
        <v>165.21701000000002</v>
      </c>
      <c r="I14" s="1556"/>
      <c r="J14" s="1556"/>
      <c r="K14" s="1556"/>
      <c r="L14" s="1556"/>
      <c r="M14" s="1556"/>
      <c r="N14" s="1556"/>
    </row>
    <row r="15" spans="1:14" ht="15" customHeight="1">
      <c r="A15" s="1552" t="s">
        <v>35</v>
      </c>
      <c r="B15" s="1556">
        <v>256.57324999999997</v>
      </c>
      <c r="C15" s="1556">
        <v>783.1081999999999</v>
      </c>
      <c r="D15" s="1557">
        <v>7.45E-3</v>
      </c>
      <c r="E15" s="1556">
        <v>142.10132999999999</v>
      </c>
      <c r="F15" s="733">
        <v>22.195540000000001</v>
      </c>
      <c r="G15" s="734">
        <v>92.268930000000012</v>
      </c>
      <c r="H15" s="1558">
        <v>256.57324999999997</v>
      </c>
      <c r="I15" s="1556"/>
      <c r="J15" s="1556"/>
      <c r="K15" s="1556"/>
      <c r="L15" s="1556"/>
      <c r="M15" s="1556"/>
      <c r="N15" s="1556"/>
    </row>
    <row r="16" spans="1:14" ht="15" customHeight="1">
      <c r="A16" s="1552">
        <v>2009</v>
      </c>
      <c r="B16" s="1553">
        <v>1392.43</v>
      </c>
      <c r="C16" s="1553">
        <v>2541.08</v>
      </c>
      <c r="D16" s="1554">
        <v>0.03</v>
      </c>
      <c r="E16" s="1553">
        <v>876.38</v>
      </c>
      <c r="F16" s="1553">
        <v>161.6</v>
      </c>
      <c r="G16" s="732">
        <v>354.42</v>
      </c>
      <c r="H16" s="1555">
        <v>1392.43</v>
      </c>
      <c r="I16" s="1553"/>
      <c r="J16" s="1553"/>
      <c r="K16" s="1553"/>
      <c r="L16" s="1553"/>
      <c r="M16" s="1553"/>
      <c r="N16" s="1553"/>
    </row>
    <row r="17" spans="1:14" ht="15" customHeight="1">
      <c r="A17" s="1552" t="s">
        <v>32</v>
      </c>
      <c r="B17" s="1556">
        <v>275.58</v>
      </c>
      <c r="C17" s="1556">
        <v>679</v>
      </c>
      <c r="D17" s="1557">
        <v>0.03</v>
      </c>
      <c r="E17" s="1556">
        <v>175.55</v>
      </c>
      <c r="F17" s="733">
        <v>13.1</v>
      </c>
      <c r="G17" s="734">
        <v>86.9</v>
      </c>
      <c r="H17" s="1558">
        <v>275.58000000000004</v>
      </c>
      <c r="I17" s="1556"/>
      <c r="J17" s="1556"/>
      <c r="K17" s="1556"/>
      <c r="L17" s="1556"/>
      <c r="M17" s="1556"/>
      <c r="N17" s="1556"/>
    </row>
    <row r="18" spans="1:14" ht="15" customHeight="1">
      <c r="A18" s="1552" t="s">
        <v>33</v>
      </c>
      <c r="B18" s="1556">
        <v>341.58</v>
      </c>
      <c r="C18" s="1556">
        <v>560</v>
      </c>
      <c r="D18" s="1557">
        <v>0</v>
      </c>
      <c r="E18" s="1556">
        <v>177.85</v>
      </c>
      <c r="F18" s="733">
        <v>44.43</v>
      </c>
      <c r="G18" s="734">
        <v>119.3</v>
      </c>
      <c r="H18" s="1558">
        <v>341.58</v>
      </c>
      <c r="I18" s="1556"/>
      <c r="J18" s="1556"/>
      <c r="K18" s="1556"/>
      <c r="L18" s="1556"/>
      <c r="M18" s="1556"/>
      <c r="N18" s="1556"/>
    </row>
    <row r="19" spans="1:14" ht="15" customHeight="1">
      <c r="A19" s="1552" t="s">
        <v>34</v>
      </c>
      <c r="B19" s="1556">
        <v>322.23</v>
      </c>
      <c r="C19" s="1556">
        <v>493.68</v>
      </c>
      <c r="D19" s="1557">
        <v>0</v>
      </c>
      <c r="E19" s="1556">
        <v>216.31</v>
      </c>
      <c r="F19" s="733">
        <v>35.58</v>
      </c>
      <c r="G19" s="734">
        <v>70.34</v>
      </c>
      <c r="H19" s="1558">
        <v>322.22999999999996</v>
      </c>
      <c r="I19" s="1556"/>
      <c r="J19" s="1556"/>
      <c r="K19" s="1556"/>
      <c r="L19" s="1556"/>
      <c r="M19" s="1556"/>
      <c r="N19" s="1556"/>
    </row>
    <row r="20" spans="1:14" ht="15" customHeight="1">
      <c r="A20" s="1552" t="s">
        <v>35</v>
      </c>
      <c r="B20" s="1556">
        <v>453.04</v>
      </c>
      <c r="C20" s="1556">
        <v>808.4</v>
      </c>
      <c r="D20" s="1557">
        <v>0</v>
      </c>
      <c r="E20" s="1556">
        <v>306.67</v>
      </c>
      <c r="F20" s="733">
        <v>68.489999999999995</v>
      </c>
      <c r="G20" s="734">
        <v>77.88</v>
      </c>
      <c r="H20" s="1558">
        <v>453.04</v>
      </c>
      <c r="I20" s="1556"/>
      <c r="J20" s="1556"/>
      <c r="K20" s="1556"/>
      <c r="L20" s="1556"/>
      <c r="M20" s="1556"/>
      <c r="N20" s="1556"/>
    </row>
    <row r="21" spans="1:14" ht="15" customHeight="1">
      <c r="A21" s="1552">
        <v>2010</v>
      </c>
      <c r="B21" s="1553">
        <v>2003.95</v>
      </c>
      <c r="C21" s="1553">
        <v>4324.8599999999997</v>
      </c>
      <c r="D21" s="1554">
        <v>0</v>
      </c>
      <c r="E21" s="1553">
        <v>1478.72</v>
      </c>
      <c r="F21" s="1553">
        <v>201.15</v>
      </c>
      <c r="G21" s="732">
        <v>324.08</v>
      </c>
      <c r="H21" s="1555">
        <v>2003.95</v>
      </c>
      <c r="I21" s="1553"/>
      <c r="J21" s="1553"/>
      <c r="K21" s="1553"/>
      <c r="L21" s="1553"/>
      <c r="M21" s="1553"/>
      <c r="N21" s="1553"/>
    </row>
    <row r="22" spans="1:14" ht="15" customHeight="1">
      <c r="A22" s="1552" t="s">
        <v>32</v>
      </c>
      <c r="B22" s="733">
        <v>315.05</v>
      </c>
      <c r="C22" s="733">
        <v>981.89</v>
      </c>
      <c r="D22" s="1557">
        <v>0</v>
      </c>
      <c r="E22" s="1556">
        <v>274.37</v>
      </c>
      <c r="F22" s="733">
        <v>19.09</v>
      </c>
      <c r="G22" s="734">
        <v>21.59</v>
      </c>
      <c r="H22" s="1558">
        <v>315.05</v>
      </c>
      <c r="I22" s="1556"/>
      <c r="J22" s="1556"/>
      <c r="K22" s="1556"/>
      <c r="L22" s="1556"/>
      <c r="M22" s="1556"/>
      <c r="N22" s="1556"/>
    </row>
    <row r="23" spans="1:14" ht="15" customHeight="1">
      <c r="A23" s="1552" t="s">
        <v>33</v>
      </c>
      <c r="B23" s="733">
        <v>419.41</v>
      </c>
      <c r="C23" s="733">
        <v>857.24</v>
      </c>
      <c r="D23" s="1557">
        <v>0</v>
      </c>
      <c r="E23" s="1556">
        <v>320.48</v>
      </c>
      <c r="F23" s="733">
        <v>16.62</v>
      </c>
      <c r="G23" s="734">
        <v>82.31</v>
      </c>
      <c r="H23" s="1558">
        <v>419.41</v>
      </c>
      <c r="I23" s="1556"/>
      <c r="J23" s="1556"/>
      <c r="K23" s="1556"/>
      <c r="L23" s="1556"/>
      <c r="M23" s="1556"/>
      <c r="N23" s="1556"/>
    </row>
    <row r="24" spans="1:14" ht="15" customHeight="1">
      <c r="A24" s="1552" t="s">
        <v>34</v>
      </c>
      <c r="B24" s="733">
        <v>598.64</v>
      </c>
      <c r="C24" s="733">
        <v>1310.57</v>
      </c>
      <c r="D24" s="1557">
        <v>0</v>
      </c>
      <c r="E24" s="1556">
        <v>391.88</v>
      </c>
      <c r="F24" s="733">
        <v>89.76</v>
      </c>
      <c r="G24" s="734">
        <v>117</v>
      </c>
      <c r="H24" s="1558">
        <v>598.64</v>
      </c>
      <c r="I24" s="1556"/>
      <c r="J24" s="1556"/>
      <c r="K24" s="1556"/>
      <c r="L24" s="1556"/>
      <c r="M24" s="1556"/>
      <c r="N24" s="1556"/>
    </row>
    <row r="25" spans="1:14" ht="15" customHeight="1">
      <c r="A25" s="1552" t="s">
        <v>35</v>
      </c>
      <c r="B25" s="733">
        <v>670.85</v>
      </c>
      <c r="C25" s="733">
        <v>1175.1600000000001</v>
      </c>
      <c r="D25" s="1557">
        <v>0</v>
      </c>
      <c r="E25" s="1556">
        <v>491.99</v>
      </c>
      <c r="F25" s="733">
        <v>75.680000000000007</v>
      </c>
      <c r="G25" s="734">
        <v>103.18</v>
      </c>
      <c r="H25" s="1558">
        <v>670.85</v>
      </c>
      <c r="I25" s="1556"/>
      <c r="J25" s="1556"/>
      <c r="K25" s="1556"/>
      <c r="L25" s="1556"/>
      <c r="M25" s="1556"/>
      <c r="N25" s="1556"/>
    </row>
    <row r="26" spans="1:14" ht="15" customHeight="1">
      <c r="A26" s="1552">
        <v>2011</v>
      </c>
      <c r="B26" s="1553">
        <v>3048.49</v>
      </c>
      <c r="C26" s="1553">
        <v>6512.72</v>
      </c>
      <c r="D26" s="1554">
        <v>0</v>
      </c>
      <c r="E26" s="1553">
        <v>2001.25</v>
      </c>
      <c r="F26" s="1553">
        <v>344.67</v>
      </c>
      <c r="G26" s="732">
        <v>702.58</v>
      </c>
      <c r="H26" s="1555">
        <v>3048.49</v>
      </c>
      <c r="I26" s="1553"/>
      <c r="J26" s="1553"/>
      <c r="K26" s="1553"/>
      <c r="L26" s="1553"/>
      <c r="M26" s="1553"/>
      <c r="N26" s="1553"/>
    </row>
    <row r="27" spans="1:14" ht="15" customHeight="1">
      <c r="A27" s="1552" t="s">
        <v>32</v>
      </c>
      <c r="B27" s="733">
        <v>706.57</v>
      </c>
      <c r="C27" s="733">
        <v>1724.2</v>
      </c>
      <c r="D27" s="1557">
        <v>0</v>
      </c>
      <c r="E27" s="1556">
        <v>541.79</v>
      </c>
      <c r="F27" s="733">
        <v>76.150000000000006</v>
      </c>
      <c r="G27" s="734">
        <v>88.63</v>
      </c>
      <c r="H27" s="1558">
        <v>706.57</v>
      </c>
      <c r="I27" s="1556"/>
      <c r="J27" s="1556"/>
      <c r="K27" s="1556"/>
      <c r="L27" s="1556"/>
      <c r="M27" s="1556"/>
      <c r="N27" s="1556"/>
    </row>
    <row r="28" spans="1:14" ht="15" customHeight="1">
      <c r="A28" s="1552" t="s">
        <v>33</v>
      </c>
      <c r="B28" s="733">
        <v>759.91</v>
      </c>
      <c r="C28" s="733">
        <v>1938.92</v>
      </c>
      <c r="D28" s="1557">
        <v>0</v>
      </c>
      <c r="E28" s="1556">
        <v>483.91</v>
      </c>
      <c r="F28" s="733">
        <v>121.58</v>
      </c>
      <c r="G28" s="734">
        <v>154.41999999999999</v>
      </c>
      <c r="H28" s="1558">
        <v>759.91</v>
      </c>
      <c r="I28" s="1556"/>
      <c r="J28" s="1556"/>
      <c r="K28" s="1556"/>
      <c r="L28" s="1556"/>
      <c r="M28" s="1556"/>
      <c r="N28" s="1556"/>
    </row>
    <row r="29" spans="1:14" ht="15" customHeight="1">
      <c r="A29" s="1552" t="s">
        <v>34</v>
      </c>
      <c r="B29" s="733">
        <v>709.22</v>
      </c>
      <c r="C29" s="733">
        <v>1373.59</v>
      </c>
      <c r="D29" s="1557">
        <v>0</v>
      </c>
      <c r="E29" s="1556">
        <v>497.01</v>
      </c>
      <c r="F29" s="733">
        <v>46.63</v>
      </c>
      <c r="G29" s="734">
        <v>165.59</v>
      </c>
      <c r="H29" s="1558">
        <v>709.22</v>
      </c>
      <c r="I29" s="1556"/>
      <c r="J29" s="1556"/>
      <c r="K29" s="1556"/>
      <c r="L29" s="1556"/>
      <c r="M29" s="1556"/>
      <c r="N29" s="1556"/>
    </row>
    <row r="30" spans="1:14" ht="15" customHeight="1">
      <c r="A30" s="1552" t="s">
        <v>35</v>
      </c>
      <c r="B30" s="733">
        <v>872.79</v>
      </c>
      <c r="C30" s="733">
        <v>1476.01</v>
      </c>
      <c r="D30" s="1557">
        <v>0</v>
      </c>
      <c r="E30" s="1556">
        <v>478.54</v>
      </c>
      <c r="F30" s="733">
        <v>100.31</v>
      </c>
      <c r="G30" s="734">
        <v>293.94</v>
      </c>
      <c r="H30" s="1558">
        <v>872.79</v>
      </c>
      <c r="I30" s="1556"/>
      <c r="J30" s="1556"/>
      <c r="K30" s="1556"/>
      <c r="L30" s="1556"/>
      <c r="M30" s="1556"/>
      <c r="N30" s="1556"/>
    </row>
    <row r="31" spans="1:14" ht="15" customHeight="1">
      <c r="A31" s="1552">
        <v>2012</v>
      </c>
      <c r="B31" s="735">
        <v>3609.6540719999998</v>
      </c>
      <c r="C31" s="735">
        <v>8750.4854990000003</v>
      </c>
      <c r="D31" s="1554">
        <v>163.85724400000001</v>
      </c>
      <c r="E31" s="1553">
        <v>2141.9897719999999</v>
      </c>
      <c r="F31" s="735">
        <v>231.26146500000002</v>
      </c>
      <c r="G31" s="732">
        <v>1072.5455910000001</v>
      </c>
      <c r="H31" s="1555">
        <v>3609.6540719999998</v>
      </c>
      <c r="I31" s="1553"/>
      <c r="J31" s="1553"/>
      <c r="K31" s="1553"/>
      <c r="L31" s="1553"/>
      <c r="M31" s="1553"/>
      <c r="N31" s="1553"/>
    </row>
    <row r="32" spans="1:14" ht="15" customHeight="1">
      <c r="A32" s="1552" t="s">
        <v>32</v>
      </c>
      <c r="B32" s="733">
        <v>947.45132100000001</v>
      </c>
      <c r="C32" s="733">
        <v>1947.9672</v>
      </c>
      <c r="D32" s="1557">
        <v>163.85724400000001</v>
      </c>
      <c r="E32" s="1556">
        <v>485.51851500000004</v>
      </c>
      <c r="F32" s="733">
        <v>104.05268600000001</v>
      </c>
      <c r="G32" s="734">
        <v>194.022876</v>
      </c>
      <c r="H32" s="1558">
        <v>947.45132100000001</v>
      </c>
      <c r="I32" s="1556"/>
      <c r="J32" s="1556"/>
      <c r="K32" s="1556"/>
      <c r="L32" s="1556"/>
      <c r="M32" s="1556"/>
      <c r="N32" s="1556"/>
    </row>
    <row r="33" spans="1:14" ht="15" customHeight="1">
      <c r="A33" s="1552" t="s">
        <v>33</v>
      </c>
      <c r="B33" s="733">
        <v>970.82144799999992</v>
      </c>
      <c r="C33" s="733">
        <v>2518.6194599999999</v>
      </c>
      <c r="D33" s="1557">
        <v>0</v>
      </c>
      <c r="E33" s="1556">
        <v>653.60042700000008</v>
      </c>
      <c r="F33" s="733">
        <v>94.150182000000001</v>
      </c>
      <c r="G33" s="734">
        <v>223.07083900000001</v>
      </c>
      <c r="H33" s="1558">
        <v>970.82144799999992</v>
      </c>
      <c r="I33" s="1556"/>
      <c r="J33" s="1556"/>
      <c r="K33" s="1556"/>
      <c r="L33" s="1556"/>
      <c r="M33" s="1556"/>
      <c r="N33" s="1556"/>
    </row>
    <row r="34" spans="1:14" ht="15" customHeight="1">
      <c r="A34" s="1552" t="s">
        <v>34</v>
      </c>
      <c r="B34" s="733">
        <v>822.05072299999995</v>
      </c>
      <c r="C34" s="733">
        <v>2215.1536179999998</v>
      </c>
      <c r="D34" s="1557">
        <v>0</v>
      </c>
      <c r="E34" s="1556">
        <v>546.05283400000008</v>
      </c>
      <c r="F34" s="733">
        <v>22.708983</v>
      </c>
      <c r="G34" s="734">
        <v>253.288906</v>
      </c>
      <c r="H34" s="1558">
        <v>822.05072299999995</v>
      </c>
      <c r="I34" s="1556"/>
      <c r="J34" s="1556"/>
      <c r="K34" s="1556"/>
      <c r="L34" s="1556"/>
      <c r="M34" s="1556"/>
      <c r="N34" s="1556"/>
    </row>
    <row r="35" spans="1:14" ht="15" customHeight="1">
      <c r="A35" s="1552" t="s">
        <v>35</v>
      </c>
      <c r="B35" s="733">
        <v>869.33057999999994</v>
      </c>
      <c r="C35" s="733">
        <v>2068.7452210000001</v>
      </c>
      <c r="D35" s="1557">
        <v>0</v>
      </c>
      <c r="E35" s="1556">
        <v>456.81799599999999</v>
      </c>
      <c r="F35" s="733">
        <v>10.349613999999999</v>
      </c>
      <c r="G35" s="734">
        <v>402.16296999999997</v>
      </c>
      <c r="H35" s="1558">
        <v>869.33057999999994</v>
      </c>
      <c r="I35" s="1556"/>
      <c r="J35" s="1556"/>
      <c r="K35" s="1556"/>
      <c r="L35" s="1556"/>
      <c r="M35" s="1556"/>
      <c r="N35" s="1556"/>
    </row>
    <row r="36" spans="1:14" ht="15" customHeight="1">
      <c r="A36" s="1552">
        <v>2013</v>
      </c>
      <c r="B36" s="1553">
        <v>3650.88121</v>
      </c>
      <c r="C36" s="1553">
        <v>7573.4492840000003</v>
      </c>
      <c r="D36" s="1554">
        <v>33.472504000000001</v>
      </c>
      <c r="E36" s="1553">
        <v>1836.759892</v>
      </c>
      <c r="F36" s="1553">
        <v>69.242879000000002</v>
      </c>
      <c r="G36" s="1559">
        <v>1711.405935</v>
      </c>
      <c r="H36" s="1555">
        <v>3650.88121</v>
      </c>
      <c r="I36" s="1553"/>
      <c r="J36" s="1553"/>
      <c r="K36" s="1553"/>
      <c r="L36" s="1553"/>
      <c r="M36" s="1553"/>
      <c r="N36" s="1553"/>
    </row>
    <row r="37" spans="1:14" ht="15" customHeight="1">
      <c r="A37" s="1552" t="s">
        <v>32</v>
      </c>
      <c r="B37" s="733">
        <v>1084.5059309999999</v>
      </c>
      <c r="C37" s="733">
        <v>2515.7378849999996</v>
      </c>
      <c r="D37" s="1557">
        <v>8.1522050000000004</v>
      </c>
      <c r="E37" s="1556">
        <v>638.49312899999995</v>
      </c>
      <c r="F37" s="733">
        <v>39.860596999999999</v>
      </c>
      <c r="G37" s="734">
        <v>397.99999999999994</v>
      </c>
      <c r="H37" s="1558">
        <v>1084.5059309999999</v>
      </c>
      <c r="I37" s="1556"/>
      <c r="J37" s="1556"/>
      <c r="K37" s="1556"/>
      <c r="L37" s="1556"/>
      <c r="M37" s="1556"/>
      <c r="N37" s="1556"/>
    </row>
    <row r="38" spans="1:14" ht="15" customHeight="1">
      <c r="A38" s="1552" t="s">
        <v>33</v>
      </c>
      <c r="B38" s="733">
        <v>1000.5038689999999</v>
      </c>
      <c r="C38" s="733">
        <v>1752.9870190000001</v>
      </c>
      <c r="D38" s="1557">
        <v>7.5493230000000002</v>
      </c>
      <c r="E38" s="1556">
        <v>532.43474000000003</v>
      </c>
      <c r="F38" s="733">
        <v>12.919806000000001</v>
      </c>
      <c r="G38" s="734">
        <v>447.6</v>
      </c>
      <c r="H38" s="1558">
        <v>1000.5038689999999</v>
      </c>
      <c r="I38" s="1556"/>
      <c r="J38" s="1556"/>
      <c r="K38" s="1556"/>
      <c r="L38" s="1556"/>
      <c r="M38" s="1556"/>
      <c r="N38" s="1556"/>
    </row>
    <row r="39" spans="1:14" ht="15" customHeight="1">
      <c r="A39" s="1552" t="s">
        <v>34</v>
      </c>
      <c r="B39" s="733">
        <v>739.37434400000006</v>
      </c>
      <c r="C39" s="733">
        <v>1867.0372749999999</v>
      </c>
      <c r="D39" s="1557">
        <v>8.9435380000000002</v>
      </c>
      <c r="E39" s="1556">
        <v>301.88211700000005</v>
      </c>
      <c r="F39" s="733">
        <v>8.0486889999999995</v>
      </c>
      <c r="G39" s="734">
        <v>420.5</v>
      </c>
      <c r="H39" s="1558">
        <v>739.37434400000006</v>
      </c>
      <c r="I39" s="1556"/>
      <c r="J39" s="1556"/>
      <c r="K39" s="1556"/>
      <c r="L39" s="1556"/>
      <c r="M39" s="1556"/>
      <c r="N39" s="1556"/>
    </row>
    <row r="40" spans="1:14" ht="15" customHeight="1">
      <c r="A40" s="1552" t="s">
        <v>35</v>
      </c>
      <c r="B40" s="733">
        <v>826.4970659999999</v>
      </c>
      <c r="C40" s="733">
        <v>1437.687105</v>
      </c>
      <c r="D40" s="1557">
        <v>8.8274380000000008</v>
      </c>
      <c r="E40" s="1556">
        <v>363.949906</v>
      </c>
      <c r="F40" s="733">
        <v>8.413787000000001</v>
      </c>
      <c r="G40" s="734">
        <v>445.30593499999998</v>
      </c>
      <c r="H40" s="1558">
        <v>826.4970659999999</v>
      </c>
      <c r="I40" s="1556"/>
      <c r="J40" s="1556"/>
      <c r="K40" s="1556"/>
      <c r="L40" s="1556"/>
      <c r="M40" s="1556"/>
      <c r="N40" s="1556"/>
    </row>
    <row r="41" spans="1:14" ht="15" customHeight="1">
      <c r="A41" s="1560">
        <v>2014</v>
      </c>
      <c r="B41" s="735">
        <v>3879.4700000000003</v>
      </c>
      <c r="C41" s="735">
        <v>8043.5500000000011</v>
      </c>
      <c r="D41" s="736">
        <v>93.31</v>
      </c>
      <c r="E41" s="735">
        <v>1985.04</v>
      </c>
      <c r="F41" s="735">
        <v>228.92000000000002</v>
      </c>
      <c r="G41" s="732">
        <v>1483.94</v>
      </c>
      <c r="H41" s="737">
        <v>3879.4500000000003</v>
      </c>
      <c r="I41" s="1553"/>
      <c r="J41" s="1553"/>
      <c r="K41" s="1553"/>
      <c r="L41" s="1553"/>
      <c r="M41" s="1553"/>
      <c r="N41" s="1553"/>
    </row>
    <row r="42" spans="1:14" ht="15" customHeight="1">
      <c r="A42" s="1560" t="s">
        <v>32</v>
      </c>
      <c r="B42" s="733">
        <v>1176.23</v>
      </c>
      <c r="C42" s="733">
        <v>2037.48</v>
      </c>
      <c r="D42" s="1557">
        <v>11.2</v>
      </c>
      <c r="E42" s="1556">
        <v>889.25</v>
      </c>
      <c r="F42" s="733">
        <v>40.6</v>
      </c>
      <c r="G42" s="734">
        <v>235.17000000000002</v>
      </c>
      <c r="H42" s="1558">
        <v>1176.22</v>
      </c>
      <c r="I42" s="1556"/>
      <c r="J42" s="1556"/>
      <c r="K42" s="1556"/>
      <c r="L42" s="1556"/>
      <c r="M42" s="1556"/>
      <c r="N42" s="1556"/>
    </row>
    <row r="43" spans="1:14" ht="15" customHeight="1">
      <c r="A43" s="1560" t="s">
        <v>33</v>
      </c>
      <c r="B43" s="733">
        <v>1053.49</v>
      </c>
      <c r="C43" s="733">
        <v>3571.88</v>
      </c>
      <c r="D43" s="1557">
        <v>10.360000000000001</v>
      </c>
      <c r="E43" s="1556">
        <v>588.75</v>
      </c>
      <c r="F43" s="733">
        <v>34.980000000000004</v>
      </c>
      <c r="G43" s="734">
        <v>419.4</v>
      </c>
      <c r="H43" s="1558">
        <v>1053.49</v>
      </c>
      <c r="I43" s="1556"/>
      <c r="J43" s="1556"/>
      <c r="K43" s="1556"/>
      <c r="L43" s="1556"/>
      <c r="M43" s="1556"/>
      <c r="N43" s="1556"/>
    </row>
    <row r="44" spans="1:14" ht="15" customHeight="1">
      <c r="A44" s="1560" t="s">
        <v>34</v>
      </c>
      <c r="B44" s="733">
        <v>725.62</v>
      </c>
      <c r="C44" s="733">
        <v>1375.51</v>
      </c>
      <c r="D44" s="1557">
        <v>62.79</v>
      </c>
      <c r="E44" s="1556">
        <v>288.81</v>
      </c>
      <c r="F44" s="733">
        <v>30.299999999999997</v>
      </c>
      <c r="G44" s="734">
        <v>343.71000000000004</v>
      </c>
      <c r="H44" s="1558">
        <v>725.61000000000013</v>
      </c>
      <c r="I44" s="1556"/>
      <c r="J44" s="1556"/>
      <c r="K44" s="1556"/>
      <c r="L44" s="1556"/>
      <c r="M44" s="1556"/>
      <c r="N44" s="1556"/>
    </row>
    <row r="45" spans="1:14" ht="15" customHeight="1">
      <c r="A45" s="1560" t="s">
        <v>35</v>
      </c>
      <c r="B45" s="733">
        <v>924.13</v>
      </c>
      <c r="C45" s="733">
        <v>1058.6799999999998</v>
      </c>
      <c r="D45" s="1557">
        <v>8.9600000000000009</v>
      </c>
      <c r="E45" s="1556">
        <v>218.23</v>
      </c>
      <c r="F45" s="733">
        <v>123.04</v>
      </c>
      <c r="G45" s="734">
        <v>573.9</v>
      </c>
      <c r="H45" s="1558">
        <v>924.13</v>
      </c>
      <c r="I45" s="1556"/>
      <c r="J45" s="1556"/>
      <c r="K45" s="1556"/>
      <c r="L45" s="1556"/>
      <c r="M45" s="1556"/>
      <c r="N45" s="1556"/>
    </row>
    <row r="46" spans="1:14" ht="15" customHeight="1">
      <c r="A46" s="1560">
        <v>2015</v>
      </c>
      <c r="B46" s="735">
        <v>3845.3172970000001</v>
      </c>
      <c r="C46" s="735">
        <v>9302.3164149999993</v>
      </c>
      <c r="D46" s="1554">
        <v>0</v>
      </c>
      <c r="E46" s="1553">
        <v>2686.4601550000002</v>
      </c>
      <c r="F46" s="735">
        <v>0</v>
      </c>
      <c r="G46" s="732">
        <v>1158.8571419999998</v>
      </c>
      <c r="H46" s="1555">
        <v>3845.3172970000001</v>
      </c>
      <c r="I46" s="1553"/>
      <c r="J46" s="1553"/>
      <c r="K46" s="1553"/>
      <c r="L46" s="1553"/>
      <c r="M46" s="1553"/>
      <c r="N46" s="1553"/>
    </row>
    <row r="47" spans="1:14" ht="15" customHeight="1">
      <c r="A47" s="1560" t="s">
        <v>32</v>
      </c>
      <c r="B47" s="733">
        <v>1239.125143</v>
      </c>
      <c r="C47" s="733">
        <v>2852.2084269999996</v>
      </c>
      <c r="D47" s="1557">
        <v>0</v>
      </c>
      <c r="E47" s="1556">
        <v>908.97273100000007</v>
      </c>
      <c r="F47" s="733">
        <v>0</v>
      </c>
      <c r="G47" s="734">
        <v>330.15241200000003</v>
      </c>
      <c r="H47" s="1558">
        <v>1239.1251430000002</v>
      </c>
      <c r="I47" s="1556"/>
      <c r="J47" s="1556"/>
      <c r="K47" s="1556"/>
      <c r="L47" s="1556"/>
      <c r="M47" s="1556"/>
      <c r="N47" s="1556"/>
    </row>
    <row r="48" spans="1:14" ht="15" customHeight="1">
      <c r="A48" s="1560" t="s">
        <v>33</v>
      </c>
      <c r="B48" s="733">
        <v>994.67187799999999</v>
      </c>
      <c r="C48" s="733">
        <v>2360.9942810000002</v>
      </c>
      <c r="D48" s="1557">
        <v>0</v>
      </c>
      <c r="E48" s="1556">
        <v>637.01263700000004</v>
      </c>
      <c r="F48" s="733">
        <v>0</v>
      </c>
      <c r="G48" s="734">
        <v>357.65924099999995</v>
      </c>
      <c r="H48" s="1558">
        <v>994.67187799999999</v>
      </c>
      <c r="I48" s="1556"/>
      <c r="J48" s="1556"/>
      <c r="K48" s="1556"/>
      <c r="L48" s="1556"/>
      <c r="M48" s="1556"/>
      <c r="N48" s="1556"/>
    </row>
    <row r="49" spans="1:16" ht="15" customHeight="1">
      <c r="A49" s="1560" t="s">
        <v>34</v>
      </c>
      <c r="B49" s="733">
        <v>751.33102600000007</v>
      </c>
      <c r="C49" s="733">
        <v>1293.8615719999998</v>
      </c>
      <c r="D49" s="1557">
        <v>0</v>
      </c>
      <c r="E49" s="1556">
        <v>408.373065</v>
      </c>
      <c r="F49" s="733">
        <v>0</v>
      </c>
      <c r="G49" s="734">
        <v>342.95796099999995</v>
      </c>
      <c r="H49" s="1558">
        <v>751.33102599999995</v>
      </c>
      <c r="I49" s="1556"/>
      <c r="J49" s="1556"/>
      <c r="K49" s="1556"/>
      <c r="L49" s="1556"/>
      <c r="M49" s="1556"/>
      <c r="N49" s="1556"/>
    </row>
    <row r="50" spans="1:16" ht="15" customHeight="1">
      <c r="A50" s="1560" t="s">
        <v>35</v>
      </c>
      <c r="B50" s="733">
        <v>860.18925000000002</v>
      </c>
      <c r="C50" s="733">
        <v>2795.2521350000002</v>
      </c>
      <c r="D50" s="1557">
        <v>0</v>
      </c>
      <c r="E50" s="1556">
        <v>732.10172200000011</v>
      </c>
      <c r="F50" s="733">
        <v>0</v>
      </c>
      <c r="G50" s="734">
        <v>128.08752799999999</v>
      </c>
      <c r="H50" s="1558">
        <v>860.18925000000013</v>
      </c>
      <c r="I50" s="1556"/>
      <c r="J50" s="1556"/>
      <c r="K50" s="1556"/>
      <c r="L50" s="1556"/>
      <c r="M50" s="1556"/>
      <c r="N50" s="1556"/>
    </row>
    <row r="51" spans="1:16" ht="15" customHeight="1">
      <c r="A51" s="1560">
        <v>2016</v>
      </c>
      <c r="B51" s="735">
        <v>4555.5020690000001</v>
      </c>
      <c r="C51" s="735">
        <v>8677.6886779999986</v>
      </c>
      <c r="D51" s="1554">
        <v>163.59048000000001</v>
      </c>
      <c r="E51" s="1553">
        <v>2329.0909024026055</v>
      </c>
      <c r="F51" s="735"/>
      <c r="G51" s="732">
        <v>2062.8206686794301</v>
      </c>
      <c r="H51" s="1555">
        <v>4555.502051082035</v>
      </c>
      <c r="I51" s="1553"/>
      <c r="J51" s="1553"/>
      <c r="K51" s="1553"/>
      <c r="L51" s="1553"/>
      <c r="M51" s="1553"/>
      <c r="N51" s="1553"/>
    </row>
    <row r="52" spans="1:16" ht="15" customHeight="1">
      <c r="A52" s="1560" t="s">
        <v>32</v>
      </c>
      <c r="B52" s="733">
        <v>1328.5560270000001</v>
      </c>
      <c r="C52" s="733">
        <v>3062.0146279999994</v>
      </c>
      <c r="D52" s="1557">
        <v>0</v>
      </c>
      <c r="E52" s="1556">
        <v>838.05228900000009</v>
      </c>
      <c r="F52" s="733"/>
      <c r="G52" s="734">
        <v>490.503738</v>
      </c>
      <c r="H52" s="1558">
        <v>1328.5560270000001</v>
      </c>
      <c r="I52" s="1556"/>
      <c r="J52" s="1556"/>
      <c r="K52" s="1556"/>
      <c r="L52" s="1556"/>
      <c r="M52" s="1556"/>
      <c r="N52" s="1556"/>
    </row>
    <row r="53" spans="1:16" ht="15" customHeight="1">
      <c r="A53" s="1560" t="s">
        <v>33</v>
      </c>
      <c r="B53" s="733">
        <v>1128.7206059999999</v>
      </c>
      <c r="C53" s="733">
        <v>1995.3722089999999</v>
      </c>
      <c r="D53" s="1557">
        <v>28</v>
      </c>
      <c r="E53" s="1556">
        <v>672.63374499999998</v>
      </c>
      <c r="F53" s="733"/>
      <c r="G53" s="734">
        <v>428.08686100000006</v>
      </c>
      <c r="H53" s="1558">
        <v>1128.7206059999999</v>
      </c>
      <c r="I53" s="1556"/>
      <c r="J53" s="1556"/>
      <c r="K53" s="1556"/>
      <c r="L53" s="1556"/>
      <c r="M53" s="1556"/>
      <c r="N53" s="1556"/>
    </row>
    <row r="54" spans="1:16" ht="15" customHeight="1">
      <c r="A54" s="1560" t="s">
        <v>34</v>
      </c>
      <c r="B54" s="733">
        <v>1239.553349</v>
      </c>
      <c r="C54" s="733">
        <v>2550.7152970000002</v>
      </c>
      <c r="D54" s="1557">
        <v>0</v>
      </c>
      <c r="E54" s="1556">
        <v>569.28017559237196</v>
      </c>
      <c r="F54" s="733"/>
      <c r="G54" s="734">
        <v>670.27316234963291</v>
      </c>
      <c r="H54" s="1558">
        <v>1239.5533379420049</v>
      </c>
      <c r="I54" s="1556"/>
      <c r="J54" s="1556"/>
      <c r="K54" s="1556"/>
      <c r="L54" s="1556"/>
      <c r="M54" s="1556"/>
      <c r="N54" s="1556"/>
    </row>
    <row r="55" spans="1:16" ht="15" customHeight="1">
      <c r="A55" s="1560" t="s">
        <v>35</v>
      </c>
      <c r="B55" s="733">
        <v>858.67208700000003</v>
      </c>
      <c r="C55" s="733">
        <v>1069.586544</v>
      </c>
      <c r="D55" s="1557">
        <v>135.59048000000001</v>
      </c>
      <c r="E55" s="1556">
        <v>249.12469281023351</v>
      </c>
      <c r="F55" s="733"/>
      <c r="G55" s="734">
        <v>473.95690732979739</v>
      </c>
      <c r="H55" s="1558">
        <v>858.67208014003086</v>
      </c>
      <c r="I55" s="1556"/>
      <c r="J55" s="1556"/>
      <c r="K55" s="1556"/>
      <c r="L55" s="1556"/>
      <c r="M55" s="1556"/>
      <c r="N55" s="1556"/>
    </row>
    <row r="56" spans="1:16" ht="15" customHeight="1">
      <c r="A56" s="1560">
        <v>2017</v>
      </c>
      <c r="B56" s="735">
        <v>4495.4800000000014</v>
      </c>
      <c r="C56" s="735">
        <v>7178.3788580000009</v>
      </c>
      <c r="D56" s="1554">
        <v>127.18046200000001</v>
      </c>
      <c r="E56" s="1553">
        <v>2495.9040839999998</v>
      </c>
      <c r="F56" s="735"/>
      <c r="G56" s="732">
        <v>1872.3884359999997</v>
      </c>
      <c r="H56" s="1555">
        <v>4495.4729820000011</v>
      </c>
      <c r="I56" s="1553"/>
      <c r="J56" s="1553"/>
      <c r="K56" s="1553"/>
      <c r="L56" s="1553"/>
      <c r="M56" s="1553"/>
      <c r="N56" s="1553"/>
    </row>
    <row r="57" spans="1:16" ht="15" customHeight="1">
      <c r="A57" s="1560" t="s">
        <v>32</v>
      </c>
      <c r="B57" s="733">
        <v>1405.6100000000001</v>
      </c>
      <c r="C57" s="733">
        <v>2432.2867640000004</v>
      </c>
      <c r="D57" s="738">
        <v>14.130183000000001</v>
      </c>
      <c r="E57" s="1556">
        <v>819.94611000000009</v>
      </c>
      <c r="F57" s="733"/>
      <c r="G57" s="734">
        <v>571.53163199999995</v>
      </c>
      <c r="H57" s="1558">
        <v>1405.6079250000003</v>
      </c>
      <c r="I57" s="1556"/>
      <c r="J57" s="1556"/>
      <c r="K57" s="1556"/>
      <c r="L57" s="1556"/>
      <c r="M57" s="1556"/>
      <c r="N57" s="1556"/>
    </row>
    <row r="58" spans="1:16" ht="15" customHeight="1">
      <c r="A58" s="1560" t="s">
        <v>33</v>
      </c>
      <c r="B58" s="733">
        <v>1231.04</v>
      </c>
      <c r="C58" s="733">
        <v>1508.1321870000002</v>
      </c>
      <c r="D58" s="738">
        <v>113.05027899999999</v>
      </c>
      <c r="E58" s="1556">
        <v>539.42653399999995</v>
      </c>
      <c r="F58" s="733"/>
      <c r="G58" s="734">
        <v>578.55753499999992</v>
      </c>
      <c r="H58" s="1558">
        <v>1231.0343479999999</v>
      </c>
      <c r="I58" s="1556"/>
      <c r="J58" s="1556"/>
      <c r="K58" s="1556"/>
      <c r="L58" s="1556"/>
      <c r="M58" s="1556"/>
      <c r="N58" s="1556"/>
    </row>
    <row r="59" spans="1:16" ht="15" customHeight="1">
      <c r="A59" s="1560" t="s">
        <v>34</v>
      </c>
      <c r="B59" s="733">
        <v>1256.71</v>
      </c>
      <c r="C59" s="733">
        <v>2076.355712</v>
      </c>
      <c r="D59" s="738">
        <v>0</v>
      </c>
      <c r="E59" s="1556">
        <v>652.51686499999994</v>
      </c>
      <c r="F59" s="733"/>
      <c r="G59" s="734">
        <v>604.201639</v>
      </c>
      <c r="H59" s="1558">
        <v>1256.7185040000002</v>
      </c>
      <c r="I59" s="1556"/>
      <c r="J59" s="1556"/>
      <c r="K59" s="1556"/>
      <c r="L59" s="1556"/>
      <c r="M59" s="1556"/>
      <c r="N59" s="1556"/>
    </row>
    <row r="60" spans="1:16" ht="15" customHeight="1">
      <c r="A60" s="1560" t="s">
        <v>35</v>
      </c>
      <c r="B60" s="733">
        <v>602.12</v>
      </c>
      <c r="C60" s="733">
        <v>1161.6041950000001</v>
      </c>
      <c r="D60" s="738">
        <v>0</v>
      </c>
      <c r="E60" s="1556">
        <v>484.01457499999998</v>
      </c>
      <c r="F60" s="733"/>
      <c r="G60" s="734">
        <v>118.09763000000001</v>
      </c>
      <c r="H60" s="1558">
        <v>602.11220500000013</v>
      </c>
      <c r="I60" s="1556"/>
      <c r="J60" s="1556"/>
      <c r="K60" s="1556"/>
      <c r="L60" s="1556"/>
      <c r="M60" s="1556"/>
      <c r="N60" s="1556"/>
    </row>
    <row r="61" spans="1:16" s="890" customFormat="1" ht="15" customHeight="1">
      <c r="A61" s="1560">
        <v>2018</v>
      </c>
      <c r="B61" s="735">
        <v>3342.3883069999997</v>
      </c>
      <c r="C61" s="735">
        <v>6713.776828</v>
      </c>
      <c r="D61" s="736">
        <v>0</v>
      </c>
      <c r="E61" s="1553">
        <v>1763.470223</v>
      </c>
      <c r="F61" s="735"/>
      <c r="G61" s="732">
        <v>1578.9180839999999</v>
      </c>
      <c r="H61" s="1555">
        <v>3342.3883069999997</v>
      </c>
      <c r="I61" s="1553"/>
      <c r="J61" s="1553"/>
      <c r="K61" s="1553"/>
      <c r="L61" s="1553"/>
      <c r="M61" s="1553"/>
      <c r="N61" s="1553"/>
      <c r="O61" s="1553"/>
      <c r="P61" s="1553"/>
    </row>
    <row r="62" spans="1:16" ht="15" customHeight="1">
      <c r="A62" s="1560" t="s">
        <v>32</v>
      </c>
      <c r="B62" s="733">
        <v>1099.94047</v>
      </c>
      <c r="C62" s="733">
        <v>2060.904869</v>
      </c>
      <c r="D62" s="738">
        <v>0</v>
      </c>
      <c r="E62" s="1556">
        <v>687.92158299999994</v>
      </c>
      <c r="F62" s="733"/>
      <c r="G62" s="733">
        <v>412.01888700000006</v>
      </c>
      <c r="H62" s="1558">
        <v>1099.94047</v>
      </c>
      <c r="I62" s="1556"/>
      <c r="J62" s="1556"/>
      <c r="K62" s="1556"/>
      <c r="L62" s="1556"/>
      <c r="M62" s="1556"/>
      <c r="N62" s="1556"/>
      <c r="O62" s="1556"/>
      <c r="P62" s="1556"/>
    </row>
    <row r="63" spans="1:16" ht="15" customHeight="1">
      <c r="A63" s="1560" t="s">
        <v>33</v>
      </c>
      <c r="B63" s="733">
        <v>553.42599899999993</v>
      </c>
      <c r="C63" s="733">
        <v>1516.0419010000001</v>
      </c>
      <c r="D63" s="738">
        <v>0</v>
      </c>
      <c r="E63" s="1556">
        <v>232.14362400000002</v>
      </c>
      <c r="F63" s="733"/>
      <c r="G63" s="733">
        <v>321.282375</v>
      </c>
      <c r="H63" s="1558">
        <v>553.42599899999993</v>
      </c>
      <c r="I63" s="1556"/>
      <c r="J63" s="1556"/>
      <c r="K63" s="1556"/>
      <c r="L63" s="1556"/>
      <c r="M63" s="1556"/>
      <c r="N63" s="1556"/>
      <c r="O63" s="1556"/>
      <c r="P63" s="1556"/>
    </row>
    <row r="64" spans="1:16" ht="15" customHeight="1">
      <c r="A64" s="1560" t="s">
        <v>34</v>
      </c>
      <c r="B64" s="733">
        <v>983.76564699999994</v>
      </c>
      <c r="C64" s="733">
        <v>1554.9950369999999</v>
      </c>
      <c r="D64" s="738">
        <v>0</v>
      </c>
      <c r="E64" s="1556">
        <v>365.05275900000004</v>
      </c>
      <c r="F64" s="733"/>
      <c r="G64" s="733">
        <v>618.71288799999991</v>
      </c>
      <c r="H64" s="1558">
        <v>983.76564699999994</v>
      </c>
      <c r="I64" s="1556"/>
      <c r="J64" s="1556"/>
      <c r="K64" s="1556"/>
      <c r="L64" s="1556"/>
      <c r="M64" s="1556"/>
      <c r="N64" s="1556"/>
      <c r="O64" s="1556"/>
      <c r="P64" s="1556"/>
    </row>
    <row r="65" spans="1:16" ht="15" customHeight="1">
      <c r="A65" s="1560" t="s">
        <v>35</v>
      </c>
      <c r="B65" s="733">
        <v>705.25619099999994</v>
      </c>
      <c r="C65" s="733">
        <v>1581.8350209999999</v>
      </c>
      <c r="D65" s="738">
        <v>0</v>
      </c>
      <c r="E65" s="1556">
        <v>478.35225700000007</v>
      </c>
      <c r="F65" s="733"/>
      <c r="G65" s="733">
        <v>226.90393400000002</v>
      </c>
      <c r="H65" s="1558">
        <v>705.25619099999994</v>
      </c>
      <c r="I65" s="1556"/>
      <c r="J65" s="1556"/>
      <c r="K65" s="1556"/>
      <c r="L65" s="1556"/>
      <c r="M65" s="1556"/>
      <c r="N65" s="1556"/>
      <c r="O65" s="1556"/>
      <c r="P65" s="1556"/>
    </row>
    <row r="66" spans="1:16" ht="15" customHeight="1">
      <c r="A66" s="1388">
        <v>2019</v>
      </c>
      <c r="B66" s="735">
        <v>3190.6075460000002</v>
      </c>
      <c r="C66" s="735">
        <v>9608.8744049999987</v>
      </c>
      <c r="D66" s="736">
        <v>73.450551000000004</v>
      </c>
      <c r="E66" s="1553">
        <v>1855.7707389999998</v>
      </c>
      <c r="F66" s="735"/>
      <c r="G66" s="732">
        <v>1261.3862560000002</v>
      </c>
      <c r="H66" s="1561">
        <v>3190.6075459999997</v>
      </c>
      <c r="I66" s="1553"/>
      <c r="J66" s="1553"/>
      <c r="K66" s="1553"/>
      <c r="L66" s="1553"/>
      <c r="M66" s="1553"/>
      <c r="N66" s="1553"/>
      <c r="O66" s="1553"/>
      <c r="P66" s="1553"/>
    </row>
    <row r="67" spans="1:16" ht="15" customHeight="1">
      <c r="A67" s="1388" t="s">
        <v>32</v>
      </c>
      <c r="B67" s="733">
        <v>961.49174900000003</v>
      </c>
      <c r="C67" s="733">
        <v>2716.8526519999996</v>
      </c>
      <c r="D67" s="738">
        <v>73.450551000000004</v>
      </c>
      <c r="E67" s="1556">
        <v>460.362728</v>
      </c>
      <c r="F67" s="733"/>
      <c r="G67" s="734">
        <v>427.67847</v>
      </c>
      <c r="H67" s="1558">
        <v>961.49174900000003</v>
      </c>
      <c r="I67" s="1556"/>
      <c r="J67" s="1556"/>
      <c r="K67" s="1556"/>
      <c r="L67" s="1556"/>
      <c r="M67" s="1556"/>
      <c r="N67" s="1556"/>
      <c r="O67" s="1556"/>
      <c r="P67" s="1556"/>
    </row>
    <row r="68" spans="1:16" ht="15" customHeight="1">
      <c r="A68" s="1388" t="s">
        <v>33</v>
      </c>
      <c r="B68" s="733">
        <v>512.34998299999995</v>
      </c>
      <c r="C68" s="733">
        <v>1436.781817</v>
      </c>
      <c r="D68" s="738">
        <v>0</v>
      </c>
      <c r="E68" s="1556">
        <v>358.9495179999999</v>
      </c>
      <c r="F68" s="733"/>
      <c r="G68" s="734">
        <v>153.400465</v>
      </c>
      <c r="H68" s="1558">
        <v>512.34998299999995</v>
      </c>
      <c r="I68" s="1556"/>
      <c r="J68" s="1556"/>
      <c r="K68" s="1556"/>
      <c r="L68" s="1556"/>
      <c r="M68" s="1556"/>
      <c r="N68" s="1556"/>
      <c r="O68" s="1556"/>
      <c r="P68" s="1556"/>
    </row>
    <row r="69" spans="1:16" ht="15" customHeight="1">
      <c r="A69" s="1388" t="s">
        <v>34</v>
      </c>
      <c r="B69" s="733">
        <v>1000.514825</v>
      </c>
      <c r="C69" s="733">
        <v>2434.8301179999999</v>
      </c>
      <c r="D69" s="738">
        <v>0</v>
      </c>
      <c r="E69" s="1556">
        <v>474.31694899999997</v>
      </c>
      <c r="F69" s="733"/>
      <c r="G69" s="734">
        <v>526.19787600000006</v>
      </c>
      <c r="H69" s="1558">
        <v>1000.514825</v>
      </c>
      <c r="I69" s="1556"/>
      <c r="J69" s="1556"/>
      <c r="K69" s="1556"/>
      <c r="L69" s="1556"/>
      <c r="M69" s="1556"/>
      <c r="N69" s="1556"/>
      <c r="O69" s="1556"/>
      <c r="P69" s="1556"/>
    </row>
    <row r="70" spans="1:16" ht="15" customHeight="1">
      <c r="A70" s="1388" t="s">
        <v>35</v>
      </c>
      <c r="B70" s="733">
        <v>716.250989</v>
      </c>
      <c r="C70" s="733">
        <v>3020.4098180000001</v>
      </c>
      <c r="D70" s="738">
        <v>0</v>
      </c>
      <c r="E70" s="1556">
        <v>562.14154399999995</v>
      </c>
      <c r="F70" s="733"/>
      <c r="G70" s="734">
        <v>154.10944499999999</v>
      </c>
      <c r="H70" s="1558">
        <v>716.250989</v>
      </c>
      <c r="I70" s="1556"/>
      <c r="J70" s="1556"/>
      <c r="K70" s="1556"/>
      <c r="L70" s="1556"/>
      <c r="M70" s="1556"/>
      <c r="N70" s="1556"/>
      <c r="O70" s="1556"/>
      <c r="P70" s="1556"/>
    </row>
    <row r="71" spans="1:16" ht="15" customHeight="1">
      <c r="A71" s="1388">
        <v>2020</v>
      </c>
      <c r="B71" s="735">
        <v>3383.140856</v>
      </c>
      <c r="C71" s="735">
        <v>7931.7747879999988</v>
      </c>
      <c r="D71" s="736">
        <v>0</v>
      </c>
      <c r="E71" s="1553">
        <v>2413.5061470000001</v>
      </c>
      <c r="F71" s="735"/>
      <c r="G71" s="732">
        <v>969.63384400000007</v>
      </c>
      <c r="H71" s="1561">
        <v>3383.1408609999999</v>
      </c>
      <c r="I71" s="62"/>
      <c r="J71" s="1553"/>
      <c r="K71" s="1553"/>
      <c r="L71" s="1553"/>
      <c r="M71" s="1553"/>
      <c r="O71" s="1553"/>
      <c r="P71" s="1553"/>
    </row>
    <row r="72" spans="1:16" ht="15" customHeight="1">
      <c r="A72" s="1388" t="s">
        <v>32</v>
      </c>
      <c r="B72" s="733">
        <v>922.2917490000001</v>
      </c>
      <c r="C72" s="733">
        <v>1777.4581300000002</v>
      </c>
      <c r="D72" s="738">
        <v>0</v>
      </c>
      <c r="E72" s="1556">
        <v>588.40037400000006</v>
      </c>
      <c r="F72" s="733"/>
      <c r="G72" s="734">
        <v>333.89137499999998</v>
      </c>
      <c r="H72" s="1558">
        <v>922.2917490000001</v>
      </c>
      <c r="I72" s="62"/>
      <c r="J72" s="1556"/>
      <c r="K72" s="1556"/>
      <c r="L72" s="1556"/>
      <c r="M72" s="1556"/>
      <c r="O72" s="1556"/>
      <c r="P72" s="1556"/>
    </row>
    <row r="73" spans="1:16" ht="15" customHeight="1">
      <c r="A73" s="1388" t="s">
        <v>33</v>
      </c>
      <c r="B73" s="733">
        <v>593.39312899999993</v>
      </c>
      <c r="C73" s="733">
        <v>1126.7019769999999</v>
      </c>
      <c r="D73" s="738">
        <v>0</v>
      </c>
      <c r="E73" s="1556">
        <v>428.84911499999993</v>
      </c>
      <c r="F73" s="733"/>
      <c r="G73" s="734">
        <v>164.54401400000003</v>
      </c>
      <c r="H73" s="1558">
        <v>593.39312899999993</v>
      </c>
      <c r="I73" s="62"/>
      <c r="J73" s="1556"/>
      <c r="K73" s="1556"/>
      <c r="L73" s="1556"/>
      <c r="M73" s="1556"/>
      <c r="O73" s="1556"/>
      <c r="P73" s="1556"/>
    </row>
    <row r="74" spans="1:16" ht="15" customHeight="1">
      <c r="A74" s="1388" t="s">
        <v>34</v>
      </c>
      <c r="B74" s="733">
        <v>1003.0481289999999</v>
      </c>
      <c r="C74" s="733">
        <v>1794.784555</v>
      </c>
      <c r="D74" s="738">
        <v>0</v>
      </c>
      <c r="E74" s="1556">
        <v>642.66631799999993</v>
      </c>
      <c r="F74" s="733"/>
      <c r="G74" s="734">
        <v>360.38181100000003</v>
      </c>
      <c r="H74" s="1558">
        <v>1003.0481289999999</v>
      </c>
      <c r="I74" s="62"/>
      <c r="J74" s="1556"/>
      <c r="K74" s="1556"/>
      <c r="L74" s="1556"/>
      <c r="M74" s="1556"/>
      <c r="O74" s="1556"/>
      <c r="P74" s="1556"/>
    </row>
    <row r="75" spans="1:16" ht="15" customHeight="1">
      <c r="A75" s="1388" t="s">
        <v>35</v>
      </c>
      <c r="B75" s="733">
        <v>864.40784900000006</v>
      </c>
      <c r="C75" s="733">
        <v>3232.8301259999998</v>
      </c>
      <c r="D75" s="738">
        <v>0</v>
      </c>
      <c r="E75" s="1556">
        <v>753.59033999999997</v>
      </c>
      <c r="F75" s="733"/>
      <c r="G75" s="734">
        <v>110.816644</v>
      </c>
      <c r="H75" s="1558">
        <v>864.40785399999982</v>
      </c>
      <c r="I75" s="62"/>
      <c r="J75" s="1556"/>
      <c r="K75" s="1556"/>
      <c r="L75" s="1556"/>
      <c r="M75" s="1556"/>
      <c r="O75" s="1556"/>
      <c r="P75" s="1556"/>
    </row>
    <row r="76" spans="1:16" ht="17.149999999999999" customHeight="1">
      <c r="A76" s="1388">
        <v>2021</v>
      </c>
      <c r="B76" s="735">
        <v>4135.4788019999996</v>
      </c>
      <c r="C76" s="735">
        <v>8217.9610140000004</v>
      </c>
      <c r="D76" s="736">
        <v>133.24743000000001</v>
      </c>
      <c r="E76" s="1553">
        <v>3039.624793</v>
      </c>
      <c r="G76" s="732">
        <v>962.60657900000001</v>
      </c>
      <c r="H76" s="732">
        <v>4135.4788019999996</v>
      </c>
      <c r="J76" s="1553"/>
      <c r="K76" s="1553"/>
      <c r="L76" s="1553"/>
      <c r="M76" s="1553"/>
      <c r="O76" s="1553"/>
      <c r="P76" s="1553"/>
    </row>
    <row r="77" spans="1:16" ht="17.149999999999999" customHeight="1">
      <c r="A77" s="1388" t="s">
        <v>32</v>
      </c>
      <c r="B77" s="733">
        <v>738.002117</v>
      </c>
      <c r="C77" s="733">
        <v>1262.200061</v>
      </c>
      <c r="D77" s="738">
        <v>0</v>
      </c>
      <c r="E77" s="1556">
        <v>549.26892499999997</v>
      </c>
      <c r="G77" s="734">
        <v>188.733192</v>
      </c>
      <c r="H77" s="734">
        <v>738.002117</v>
      </c>
      <c r="I77" s="1556"/>
      <c r="J77" s="1556"/>
      <c r="K77" s="1556"/>
      <c r="L77" s="1556"/>
      <c r="M77" s="1556"/>
      <c r="O77" s="1556"/>
      <c r="P77" s="1556"/>
    </row>
    <row r="78" spans="1:16" ht="17.149999999999999" customHeight="1">
      <c r="A78" s="1388" t="s">
        <v>33</v>
      </c>
      <c r="B78" s="733">
        <v>927.61962200000005</v>
      </c>
      <c r="C78" s="733">
        <v>1839.0283039999999</v>
      </c>
      <c r="D78" s="738">
        <v>0</v>
      </c>
      <c r="E78" s="1556">
        <v>705.12648300000001</v>
      </c>
      <c r="G78" s="734">
        <v>222.49313900000001</v>
      </c>
      <c r="H78" s="734">
        <v>927.61962200000005</v>
      </c>
      <c r="I78" s="1556"/>
      <c r="J78" s="1556"/>
      <c r="K78" s="1556"/>
      <c r="L78" s="1556"/>
      <c r="M78" s="1556"/>
      <c r="O78" s="1556"/>
      <c r="P78" s="1556"/>
    </row>
    <row r="79" spans="1:16" ht="17.149999999999999" customHeight="1">
      <c r="A79" s="1388" t="s">
        <v>34</v>
      </c>
      <c r="B79" s="733">
        <v>1523.3205399999999</v>
      </c>
      <c r="C79" s="733">
        <v>2807.2883179999999</v>
      </c>
      <c r="D79" s="738">
        <v>133.24743000000001</v>
      </c>
      <c r="E79" s="1556">
        <v>970.50164500000005</v>
      </c>
      <c r="G79" s="734">
        <v>419.57146499999999</v>
      </c>
      <c r="H79" s="734">
        <v>1523.3205400000002</v>
      </c>
      <c r="I79" s="1556"/>
      <c r="J79" s="1556"/>
      <c r="K79" s="1556"/>
      <c r="L79" s="1556"/>
      <c r="M79" s="1556"/>
      <c r="O79" s="1556"/>
      <c r="P79" s="1556"/>
    </row>
    <row r="80" spans="1:16" ht="17.149999999999999" customHeight="1" thickBot="1">
      <c r="A80" s="1389" t="s">
        <v>35</v>
      </c>
      <c r="B80" s="739">
        <v>946.53652299999999</v>
      </c>
      <c r="C80" s="739">
        <v>2309.4443310000001</v>
      </c>
      <c r="D80" s="740">
        <v>0</v>
      </c>
      <c r="E80" s="1562">
        <v>814.72774000000004</v>
      </c>
      <c r="F80" s="1562"/>
      <c r="G80" s="1563">
        <v>131.80878300000001</v>
      </c>
      <c r="H80" s="1564">
        <v>946.53652299999999</v>
      </c>
      <c r="I80" s="1556"/>
      <c r="J80" s="1556"/>
      <c r="K80" s="1556"/>
      <c r="L80" s="1556"/>
      <c r="M80" s="1556"/>
      <c r="O80" s="1556"/>
      <c r="P80" s="1556"/>
    </row>
    <row r="81" spans="1:10" s="33" customFormat="1" ht="15" customHeight="1">
      <c r="A81" s="1429" t="s">
        <v>36</v>
      </c>
      <c r="C81" s="120"/>
      <c r="D81" s="1565"/>
      <c r="E81" s="1565"/>
      <c r="F81" s="1565"/>
      <c r="G81" s="1565"/>
      <c r="H81" s="1565"/>
    </row>
    <row r="82" spans="1:10" s="33" customFormat="1" ht="15" customHeight="1">
      <c r="A82" s="1429" t="s">
        <v>1594</v>
      </c>
      <c r="D82" s="1565"/>
      <c r="E82" s="1566"/>
      <c r="F82" s="1567"/>
      <c r="G82" s="1565"/>
      <c r="H82" s="1567"/>
    </row>
    <row r="83" spans="1:10" s="33" customFormat="1" ht="15" customHeight="1">
      <c r="A83" s="1429" t="s">
        <v>1595</v>
      </c>
      <c r="D83" s="1568"/>
      <c r="E83" s="1568"/>
      <c r="F83" s="1568"/>
      <c r="G83" s="1568"/>
      <c r="H83" s="1568"/>
    </row>
    <row r="84" spans="1:10" s="33" customFormat="1" ht="15" customHeight="1">
      <c r="A84" s="81"/>
      <c r="D84" s="1567"/>
      <c r="E84" s="1567"/>
      <c r="F84" s="1567"/>
      <c r="G84" s="1567"/>
      <c r="H84" s="1567"/>
    </row>
    <row r="85" spans="1:10">
      <c r="B85" s="147"/>
      <c r="C85" s="147"/>
      <c r="D85" s="147"/>
      <c r="E85" s="147"/>
      <c r="F85" s="62"/>
      <c r="G85" s="62"/>
      <c r="H85" s="62"/>
      <c r="I85" s="62"/>
      <c r="J85" s="62"/>
    </row>
    <row r="86" spans="1:10">
      <c r="B86" s="3"/>
      <c r="C86" s="3"/>
      <c r="D86" s="3"/>
      <c r="E86" s="3"/>
      <c r="F86" s="3"/>
    </row>
    <row r="87" spans="1:10">
      <c r="B87" s="3"/>
      <c r="C87" s="3"/>
      <c r="D87" s="3"/>
      <c r="E87" s="3"/>
      <c r="F87" s="3"/>
    </row>
    <row r="88" spans="1:10">
      <c r="B88" s="3"/>
      <c r="C88" s="3"/>
      <c r="D88" s="3"/>
      <c r="E88" s="3"/>
      <c r="F88" s="3"/>
    </row>
    <row r="89" spans="1:10">
      <c r="B89" s="3"/>
      <c r="C89" s="3"/>
      <c r="D89" s="3"/>
      <c r="E89" s="3"/>
      <c r="F89" s="3"/>
    </row>
  </sheetData>
  <mergeCells count="1">
    <mergeCell ref="D3:G3"/>
  </mergeCells>
  <hyperlinks>
    <hyperlink ref="A1" location="Menu!A1" display="Return to Menu" xr:uid="{00000000-0004-0000-3200-000000000000}"/>
  </hyperlinks>
  <pageMargins left="0.63" right="0.5" top="0.66" bottom="0.39" header="0.45" footer="0"/>
  <pageSetup paperSize="9" scale="59" orientation="portrait" r:id="rId1"/>
  <headerFooter alignWithMargins="0">
    <oddFooter>&amp;L&amp;1#&amp;"Calibri"&amp;10&amp;K0078D7This document is for CBN internal consumption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71"/>
  <sheetViews>
    <sheetView view="pageBreakPreview" zoomScale="80" zoomScaleSheetLayoutView="80" workbookViewId="0">
      <pane xSplit="1" ySplit="5" topLeftCell="B50" activePane="bottomRight" state="frozen"/>
      <selection activeCell="I82" sqref="I82"/>
      <selection pane="topRight" activeCell="I82" sqref="I82"/>
      <selection pane="bottomLeft" activeCell="I82" sqref="I82"/>
      <selection pane="bottomRight"/>
    </sheetView>
  </sheetViews>
  <sheetFormatPr defaultColWidth="9.1796875" defaultRowHeight="14"/>
  <cols>
    <col min="1" max="1" width="15.7265625" style="77" customWidth="1"/>
    <col min="2" max="2" width="15.54296875" style="4" customWidth="1"/>
    <col min="3" max="3" width="26.1796875" style="4" customWidth="1"/>
    <col min="4" max="4" width="17.7265625" style="4" bestFit="1" customWidth="1"/>
    <col min="5" max="5" width="17.54296875" style="4" customWidth="1"/>
    <col min="6" max="6" width="20.453125" style="4" customWidth="1"/>
    <col min="7" max="7" width="9.1796875" style="4"/>
    <col min="8" max="8" width="10.81640625" style="4" customWidth="1"/>
    <col min="9" max="9" width="11.90625" style="4" customWidth="1"/>
    <col min="10" max="16384" width="9.1796875" style="4"/>
  </cols>
  <sheetData>
    <row r="1" spans="1:6" ht="25">
      <c r="A1" s="795" t="s">
        <v>622</v>
      </c>
    </row>
    <row r="2" spans="1:6" s="1571" customFormat="1" ht="18" customHeight="1" thickBot="1">
      <c r="A2" s="1569" t="s">
        <v>1522</v>
      </c>
      <c r="B2" s="1570"/>
      <c r="C2" s="1570"/>
      <c r="D2" s="1570"/>
      <c r="E2" s="1570"/>
    </row>
    <row r="3" spans="1:6" s="8" customFormat="1" ht="17.149999999999999" customHeight="1">
      <c r="A3" s="1572"/>
      <c r="B3" s="1907" t="s">
        <v>724</v>
      </c>
      <c r="C3" s="1905" t="s">
        <v>201</v>
      </c>
      <c r="D3" s="1905"/>
      <c r="E3" s="1910"/>
    </row>
    <row r="4" spans="1:6" s="8" customFormat="1" ht="16.5" customHeight="1">
      <c r="A4" s="1573" t="s">
        <v>17</v>
      </c>
      <c r="B4" s="1908"/>
      <c r="C4" s="1544" t="s">
        <v>202</v>
      </c>
      <c r="D4" s="1544" t="s">
        <v>722</v>
      </c>
      <c r="E4" s="1574" t="s">
        <v>458</v>
      </c>
    </row>
    <row r="5" spans="1:6" s="8" customFormat="1" ht="21" customHeight="1" thickBot="1">
      <c r="A5" s="1575"/>
      <c r="B5" s="1909"/>
      <c r="C5" s="1521" t="s">
        <v>203</v>
      </c>
      <c r="D5" s="1521" t="s">
        <v>725</v>
      </c>
      <c r="E5" s="1522" t="s">
        <v>726</v>
      </c>
    </row>
    <row r="6" spans="1:6" ht="18" customHeight="1">
      <c r="A6" s="837">
        <v>1981</v>
      </c>
      <c r="B6" s="1576">
        <v>5.782</v>
      </c>
      <c r="C6" s="1577">
        <v>3.4049</v>
      </c>
      <c r="D6" s="1577">
        <v>0.96860000000000002</v>
      </c>
      <c r="E6" s="1578">
        <v>1.4085000000000001</v>
      </c>
      <c r="F6" s="3"/>
    </row>
    <row r="7" spans="1:6" ht="17.149999999999999" customHeight="1">
      <c r="A7" s="837">
        <v>1982</v>
      </c>
      <c r="B7" s="1576">
        <v>9.782</v>
      </c>
      <c r="C7" s="1577">
        <v>5.4637000000000002</v>
      </c>
      <c r="D7" s="1577">
        <v>2.3614999999999999</v>
      </c>
      <c r="E7" s="1578">
        <v>1.9567999999999999</v>
      </c>
      <c r="F7" s="3"/>
    </row>
    <row r="8" spans="1:6" ht="17.149999999999999" customHeight="1">
      <c r="A8" s="837">
        <v>1983</v>
      </c>
      <c r="B8" s="1576">
        <v>13.476000000000001</v>
      </c>
      <c r="C8" s="1577">
        <v>6.0181000000000004</v>
      </c>
      <c r="D8" s="1577">
        <v>4.7362000000000002</v>
      </c>
      <c r="E8" s="1578">
        <v>2.7216999999999998</v>
      </c>
      <c r="F8" s="3"/>
    </row>
    <row r="9" spans="1:6" ht="17.149999999999999" customHeight="1">
      <c r="A9" s="837">
        <v>1984</v>
      </c>
      <c r="B9" s="1576">
        <v>15.475400000000002</v>
      </c>
      <c r="C9" s="1577">
        <v>4.8600000000000003</v>
      </c>
      <c r="D9" s="1577">
        <v>8.1730999999999998</v>
      </c>
      <c r="E9" s="1578">
        <v>2.4423000000000004</v>
      </c>
      <c r="F9" s="3"/>
    </row>
    <row r="10" spans="1:6" ht="17.149999999999999" customHeight="1">
      <c r="A10" s="837">
        <v>1985</v>
      </c>
      <c r="B10" s="1576">
        <v>16.975999999999999</v>
      </c>
      <c r="C10" s="1577">
        <v>6.1840999999999999</v>
      </c>
      <c r="D10" s="1577">
        <v>9.0180000000000007</v>
      </c>
      <c r="E10" s="1578">
        <v>1.7739</v>
      </c>
      <c r="F10" s="3"/>
    </row>
    <row r="11" spans="1:6" ht="17.149999999999999" customHeight="1">
      <c r="A11" s="837">
        <v>1986</v>
      </c>
      <c r="B11" s="1576">
        <v>16.975999999999999</v>
      </c>
      <c r="C11" s="1577">
        <v>11.585000000000001</v>
      </c>
      <c r="D11" s="1577">
        <v>3.16</v>
      </c>
      <c r="E11" s="1578">
        <v>2.2309999999999999</v>
      </c>
      <c r="F11" s="3"/>
    </row>
    <row r="12" spans="1:6" ht="17.149999999999999" customHeight="1">
      <c r="A12" s="837">
        <v>1987</v>
      </c>
      <c r="B12" s="1576">
        <v>25.225999999999999</v>
      </c>
      <c r="C12" s="1577">
        <v>14.215299999999999</v>
      </c>
      <c r="D12" s="1577">
        <v>5.5111000000000008</v>
      </c>
      <c r="E12" s="1578">
        <v>5.4996</v>
      </c>
      <c r="F12" s="3"/>
    </row>
    <row r="13" spans="1:6" ht="17.149999999999999" customHeight="1">
      <c r="A13" s="837">
        <v>1988</v>
      </c>
      <c r="B13" s="1576">
        <v>35.475999999999992</v>
      </c>
      <c r="C13" s="1577">
        <v>22.560299999999998</v>
      </c>
      <c r="D13" s="1577">
        <v>5.4329999999999998</v>
      </c>
      <c r="E13" s="1578">
        <v>7.4826999999999995</v>
      </c>
      <c r="F13" s="3"/>
    </row>
    <row r="14" spans="1:6" ht="17.149999999999999" customHeight="1">
      <c r="A14" s="837">
        <v>1989</v>
      </c>
      <c r="B14" s="1576">
        <v>24.126000000000001</v>
      </c>
      <c r="C14" s="1577">
        <v>11.164</v>
      </c>
      <c r="D14" s="1577">
        <v>2.6197999999999997</v>
      </c>
      <c r="E14" s="1578">
        <v>10.3422</v>
      </c>
      <c r="F14" s="3"/>
    </row>
    <row r="15" spans="1:6" ht="17.149999999999999" customHeight="1">
      <c r="A15" s="837">
        <v>1990</v>
      </c>
      <c r="B15" s="1576">
        <v>25.475999999999999</v>
      </c>
      <c r="C15" s="1577">
        <v>3.4039000000000001</v>
      </c>
      <c r="D15" s="1577">
        <v>8.0119000000000007</v>
      </c>
      <c r="E15" s="1578">
        <v>14.060199999999998</v>
      </c>
      <c r="F15" s="3"/>
    </row>
    <row r="16" spans="1:6" ht="17.149999999999999" customHeight="1">
      <c r="A16" s="837">
        <v>1991</v>
      </c>
      <c r="B16" s="1576">
        <v>56.728300000000004</v>
      </c>
      <c r="C16" s="1577">
        <v>34.756</v>
      </c>
      <c r="D16" s="1577">
        <v>6.9272</v>
      </c>
      <c r="E16" s="1578">
        <v>15.045099999999998</v>
      </c>
      <c r="F16" s="3"/>
    </row>
    <row r="17" spans="1:12" ht="17.149999999999999" customHeight="1">
      <c r="A17" s="837">
        <v>1992</v>
      </c>
      <c r="B17" s="1576">
        <v>103.3175</v>
      </c>
      <c r="C17" s="1577">
        <v>81.143000000000001</v>
      </c>
      <c r="D17" s="1577">
        <v>6.1858000000000004</v>
      </c>
      <c r="E17" s="1578">
        <v>15.988700000000001</v>
      </c>
      <c r="F17" s="3"/>
    </row>
    <row r="18" spans="1:12" ht="17.149999999999999" customHeight="1">
      <c r="A18" s="837">
        <v>1993</v>
      </c>
      <c r="B18" s="1576">
        <v>103.3265</v>
      </c>
      <c r="C18" s="1577">
        <v>47.386499999999998</v>
      </c>
      <c r="D18" s="1577">
        <v>38.2455</v>
      </c>
      <c r="E18" s="1578">
        <v>17.694500000000001</v>
      </c>
      <c r="F18" s="3"/>
    </row>
    <row r="19" spans="1:12" ht="17.149999999999999" customHeight="1">
      <c r="A19" s="837">
        <v>1994</v>
      </c>
      <c r="B19" s="1576">
        <v>103.3265</v>
      </c>
      <c r="C19" s="1577">
        <v>30.184200000000001</v>
      </c>
      <c r="D19" s="1577">
        <v>36.924199999999999</v>
      </c>
      <c r="E19" s="1578">
        <v>36.2181</v>
      </c>
      <c r="F19" s="3"/>
    </row>
    <row r="20" spans="1:12" ht="17.149999999999999" customHeight="1">
      <c r="A20" s="837">
        <v>1995</v>
      </c>
      <c r="B20" s="1576">
        <v>103.3265</v>
      </c>
      <c r="C20" s="1577">
        <v>41.984099999999998</v>
      </c>
      <c r="D20" s="1577">
        <v>19.817399999999999</v>
      </c>
      <c r="E20" s="1578">
        <v>41.524999999999999</v>
      </c>
      <c r="F20" s="3"/>
    </row>
    <row r="21" spans="1:12" ht="17.149999999999999" customHeight="1">
      <c r="A21" s="837">
        <v>1996</v>
      </c>
      <c r="B21" s="1576">
        <v>103.3265</v>
      </c>
      <c r="C21" s="1577">
        <v>9.4908999999999999</v>
      </c>
      <c r="D21" s="1577">
        <v>55.718499999999999</v>
      </c>
      <c r="E21" s="1578">
        <v>38.117100000000001</v>
      </c>
      <c r="F21" s="3"/>
    </row>
    <row r="22" spans="1:12" ht="17.149999999999999" customHeight="1">
      <c r="A22" s="837">
        <v>1997</v>
      </c>
      <c r="B22" s="1576">
        <v>221.8005</v>
      </c>
      <c r="C22" s="1577">
        <v>141.67660000000001</v>
      </c>
      <c r="D22" s="1577">
        <v>44.436200000000007</v>
      </c>
      <c r="E22" s="1578">
        <v>35.6877</v>
      </c>
      <c r="F22" s="3"/>
    </row>
    <row r="23" spans="1:12" ht="17.149999999999999" customHeight="1">
      <c r="A23" s="837">
        <v>1998</v>
      </c>
      <c r="B23" s="1576">
        <v>221.8015</v>
      </c>
      <c r="C23" s="1577">
        <v>132.51339999999999</v>
      </c>
      <c r="D23" s="1577">
        <v>48.953000000000003</v>
      </c>
      <c r="E23" s="1578">
        <v>40.335099999999997</v>
      </c>
      <c r="F23" s="3"/>
    </row>
    <row r="24" spans="1:12" ht="17.149999999999999" customHeight="1">
      <c r="A24" s="837">
        <v>1999</v>
      </c>
      <c r="B24" s="1576">
        <v>306.3383</v>
      </c>
      <c r="C24" s="1577">
        <v>79.860500000000002</v>
      </c>
      <c r="D24" s="1577">
        <v>186.14269999999999</v>
      </c>
      <c r="E24" s="1578">
        <v>40.335099999999997</v>
      </c>
      <c r="F24" s="3"/>
      <c r="H24" s="3"/>
      <c r="I24" s="3"/>
      <c r="J24" s="3"/>
      <c r="K24" s="3"/>
      <c r="L24" s="3"/>
    </row>
    <row r="25" spans="1:12" ht="17.149999999999999" customHeight="1">
      <c r="A25" s="837">
        <v>2000</v>
      </c>
      <c r="B25" s="1576">
        <v>446.161</v>
      </c>
      <c r="C25" s="1577">
        <v>87.355500000000006</v>
      </c>
      <c r="D25" s="1577">
        <v>275.77359999999999</v>
      </c>
      <c r="E25" s="1578">
        <v>83.031899999999993</v>
      </c>
      <c r="F25" s="3"/>
      <c r="H25" s="3"/>
      <c r="I25" s="3"/>
      <c r="J25" s="3"/>
      <c r="K25" s="3"/>
      <c r="L25" s="3"/>
    </row>
    <row r="26" spans="1:12" ht="17.149999999999999" customHeight="1">
      <c r="A26" s="837">
        <v>2001</v>
      </c>
      <c r="B26" s="1576">
        <v>584.53579999999999</v>
      </c>
      <c r="C26" s="1577">
        <v>325.32850000000002</v>
      </c>
      <c r="D26" s="1577">
        <v>199.26150000000001</v>
      </c>
      <c r="E26" s="1578">
        <v>59.945800000000006</v>
      </c>
      <c r="F26" s="3"/>
    </row>
    <row r="27" spans="1:12" ht="17.149999999999999" customHeight="1">
      <c r="A27" s="837">
        <v>2002</v>
      </c>
      <c r="B27" s="1576">
        <v>584.53579999999999</v>
      </c>
      <c r="C27" s="1577">
        <v>134.9607</v>
      </c>
      <c r="D27" s="1577">
        <v>396.28719999999998</v>
      </c>
      <c r="E27" s="1578">
        <v>53.2879</v>
      </c>
      <c r="F27" s="3"/>
    </row>
    <row r="28" spans="1:12" ht="17.149999999999999" customHeight="1">
      <c r="A28" s="837">
        <v>2003</v>
      </c>
      <c r="B28" s="1576">
        <v>825.05449999999996</v>
      </c>
      <c r="C28" s="351">
        <v>255.66460000000001</v>
      </c>
      <c r="D28" s="351">
        <v>430.83690000000001</v>
      </c>
      <c r="E28" s="741">
        <v>138.55500000000001</v>
      </c>
      <c r="F28" s="3"/>
    </row>
    <row r="29" spans="1:12" ht="17.149999999999999" customHeight="1">
      <c r="A29" s="837">
        <v>2004</v>
      </c>
      <c r="B29" s="441">
        <v>871.57690000000002</v>
      </c>
      <c r="C29" s="358">
        <v>60.807400000000001</v>
      </c>
      <c r="D29" s="351">
        <v>622.49030000000005</v>
      </c>
      <c r="E29" s="328">
        <v>188.2792</v>
      </c>
      <c r="F29" s="3"/>
    </row>
    <row r="30" spans="1:12" ht="17.149999999999999" customHeight="1">
      <c r="A30" s="837">
        <v>2005</v>
      </c>
      <c r="B30" s="441">
        <v>854.82839999999999</v>
      </c>
      <c r="C30" s="358">
        <v>82.679100000000005</v>
      </c>
      <c r="D30" s="351">
        <v>585.03098</v>
      </c>
      <c r="E30" s="328">
        <v>187.11832000000001</v>
      </c>
      <c r="F30" s="3"/>
    </row>
    <row r="31" spans="1:12" ht="17.149999999999999" customHeight="1">
      <c r="A31" s="837">
        <v>2006</v>
      </c>
      <c r="B31" s="441">
        <v>695</v>
      </c>
      <c r="C31" s="358">
        <v>33.69</v>
      </c>
      <c r="D31" s="358">
        <v>520.57000000000005</v>
      </c>
      <c r="E31" s="328">
        <v>140.74</v>
      </c>
      <c r="F31" s="3"/>
    </row>
    <row r="32" spans="1:12" ht="17.149999999999999" customHeight="1">
      <c r="A32" s="837">
        <v>2007</v>
      </c>
      <c r="B32" s="441">
        <v>574.92943000000002</v>
      </c>
      <c r="C32" s="358">
        <v>5.9408399999999997</v>
      </c>
      <c r="D32" s="358">
        <v>551.42348000000004</v>
      </c>
      <c r="E32" s="328">
        <v>17.565110000000001</v>
      </c>
      <c r="F32" s="3"/>
    </row>
    <row r="33" spans="1:6" ht="17.149999999999999" customHeight="1">
      <c r="A33" s="837">
        <v>2008</v>
      </c>
      <c r="B33" s="441">
        <v>471.92939999999999</v>
      </c>
      <c r="C33" s="742">
        <v>0.41010000000000002</v>
      </c>
      <c r="D33" s="358">
        <v>352.41320000000002</v>
      </c>
      <c r="E33" s="328">
        <v>119.1061</v>
      </c>
      <c r="F33" s="3"/>
    </row>
    <row r="34" spans="1:6" ht="17.149999999999999" customHeight="1">
      <c r="A34" s="837">
        <v>2009</v>
      </c>
      <c r="B34" s="441">
        <v>797.48248000000001</v>
      </c>
      <c r="C34" s="358">
        <v>1.9002999999999999</v>
      </c>
      <c r="D34" s="358">
        <v>644.78467999999998</v>
      </c>
      <c r="E34" s="328">
        <v>150.79750000000001</v>
      </c>
      <c r="F34" s="3"/>
    </row>
    <row r="35" spans="1:6" ht="17.149999999999999" customHeight="1">
      <c r="A35" s="837">
        <v>2010</v>
      </c>
      <c r="B35" s="441">
        <v>1277.1000000000001</v>
      </c>
      <c r="C35" s="358">
        <v>42.17</v>
      </c>
      <c r="D35" s="358">
        <v>756.76</v>
      </c>
      <c r="E35" s="328">
        <v>478.17</v>
      </c>
      <c r="F35" s="3"/>
    </row>
    <row r="36" spans="1:6" ht="17.149999999999999" customHeight="1">
      <c r="A36" s="837">
        <v>2011</v>
      </c>
      <c r="B36" s="441">
        <v>1727.91</v>
      </c>
      <c r="C36" s="358">
        <v>69.3</v>
      </c>
      <c r="D36" s="358">
        <v>1658.61</v>
      </c>
      <c r="E36" s="328">
        <v>0</v>
      </c>
      <c r="F36" s="3"/>
    </row>
    <row r="37" spans="1:6" ht="17.149999999999999" customHeight="1">
      <c r="A37" s="837">
        <v>2012</v>
      </c>
      <c r="B37" s="441">
        <v>2122.9269599999998</v>
      </c>
      <c r="C37" s="358">
        <v>62.32358</v>
      </c>
      <c r="D37" s="358">
        <v>1419.5790500000001</v>
      </c>
      <c r="E37" s="328">
        <v>641.02431999999999</v>
      </c>
      <c r="F37" s="3"/>
    </row>
    <row r="38" spans="1:6" ht="17.149999999999999" customHeight="1">
      <c r="A38" s="837">
        <v>2013</v>
      </c>
      <c r="B38" s="441">
        <v>2581.5506399999999</v>
      </c>
      <c r="C38" s="358">
        <v>59.015262</v>
      </c>
      <c r="D38" s="358">
        <v>1317.8809099999999</v>
      </c>
      <c r="E38" s="328">
        <v>1204.6544680000002</v>
      </c>
      <c r="F38" s="3"/>
    </row>
    <row r="39" spans="1:6" ht="17.149999999999999" customHeight="1">
      <c r="A39" s="837">
        <v>2014</v>
      </c>
      <c r="B39" s="441">
        <v>2815.52</v>
      </c>
      <c r="C39" s="358">
        <v>1.81</v>
      </c>
      <c r="D39" s="358">
        <v>1969.12</v>
      </c>
      <c r="E39" s="328">
        <v>844.59</v>
      </c>
      <c r="F39" s="3"/>
    </row>
    <row r="40" spans="1:6" ht="17.149999999999999" customHeight="1">
      <c r="A40" s="837">
        <v>2015</v>
      </c>
      <c r="B40" s="441">
        <v>2772.8670379999999</v>
      </c>
      <c r="C40" s="358">
        <v>232.84079500000001</v>
      </c>
      <c r="D40" s="358">
        <v>1046.873963</v>
      </c>
      <c r="E40" s="328">
        <v>1493.15228</v>
      </c>
      <c r="F40" s="3"/>
    </row>
    <row r="41" spans="1:6" ht="17.149999999999999" customHeight="1">
      <c r="A41" s="837">
        <v>2016</v>
      </c>
      <c r="B41" s="441">
        <v>3277.2788310000001</v>
      </c>
      <c r="C41" s="358">
        <v>2.1249659999999997</v>
      </c>
      <c r="D41" s="358">
        <v>1265.2061461169999</v>
      </c>
      <c r="E41" s="328">
        <v>2009.9477188830001</v>
      </c>
      <c r="F41" s="3"/>
    </row>
    <row r="42" spans="1:6" ht="17.149999999999999" customHeight="1">
      <c r="A42" s="837" t="s">
        <v>1634</v>
      </c>
      <c r="B42" s="743">
        <v>3651.4958000000001</v>
      </c>
      <c r="C42" s="744">
        <v>61.207820689999998</v>
      </c>
      <c r="D42" s="743">
        <v>1682.0397840000001</v>
      </c>
      <c r="E42" s="745">
        <v>1908.2481949999999</v>
      </c>
      <c r="F42" s="3"/>
    </row>
    <row r="43" spans="1:6" ht="17.149999999999999" customHeight="1">
      <c r="A43" s="837" t="s">
        <v>32</v>
      </c>
      <c r="B43" s="358">
        <v>3505.0306340000002</v>
      </c>
      <c r="C43" s="359">
        <v>2.3188313329999999</v>
      </c>
      <c r="D43" s="358">
        <v>1411.15535</v>
      </c>
      <c r="E43" s="328">
        <v>2091.5564530000001</v>
      </c>
      <c r="F43" s="3"/>
    </row>
    <row r="44" spans="1:6" ht="17.149999999999999" customHeight="1">
      <c r="A44" s="1388" t="s">
        <v>33</v>
      </c>
      <c r="B44" s="358">
        <v>3661.3000529999999</v>
      </c>
      <c r="C44" s="359">
        <v>5.9416326670000004</v>
      </c>
      <c r="D44" s="358">
        <v>1629.351903</v>
      </c>
      <c r="E44" s="328">
        <v>2026.006517</v>
      </c>
      <c r="F44" s="3"/>
    </row>
    <row r="45" spans="1:6" ht="17.149999999999999" customHeight="1">
      <c r="A45" s="1388" t="s">
        <v>34</v>
      </c>
      <c r="B45" s="358">
        <v>3727.8316789999999</v>
      </c>
      <c r="C45" s="359">
        <v>163.15946170000001</v>
      </c>
      <c r="D45" s="358">
        <v>1713.3795009999999</v>
      </c>
      <c r="E45" s="328">
        <v>1851.292717</v>
      </c>
      <c r="F45" s="3"/>
    </row>
    <row r="46" spans="1:6" ht="17.149999999999999" customHeight="1">
      <c r="A46" s="1388" t="s">
        <v>35</v>
      </c>
      <c r="B46" s="358">
        <v>3711.8208319999999</v>
      </c>
      <c r="C46" s="359">
        <v>73.411357089999996</v>
      </c>
      <c r="D46" s="358">
        <v>1974.272383</v>
      </c>
      <c r="E46" s="328">
        <v>1664.1370919999999</v>
      </c>
      <c r="F46" s="3"/>
    </row>
    <row r="47" spans="1:6" ht="17.149999999999999" customHeight="1">
      <c r="A47" s="837" t="s">
        <v>1635</v>
      </c>
      <c r="B47" s="743">
        <v>3033.0632529999998</v>
      </c>
      <c r="C47" s="744">
        <v>142.61609490000001</v>
      </c>
      <c r="D47" s="743">
        <v>1074.1536390000001</v>
      </c>
      <c r="E47" s="745">
        <v>1816.2935190000001</v>
      </c>
      <c r="F47" s="3"/>
    </row>
    <row r="48" spans="1:6" ht="17.149999999999999" customHeight="1">
      <c r="A48" s="837" t="s">
        <v>32</v>
      </c>
      <c r="B48" s="358">
        <v>3499.2552949999999</v>
      </c>
      <c r="C48" s="359">
        <v>98.092304999999996</v>
      </c>
      <c r="D48" s="358">
        <v>912.74935500000004</v>
      </c>
      <c r="E48" s="328">
        <v>2488.4136349999999</v>
      </c>
      <c r="F48" s="3"/>
    </row>
    <row r="49" spans="1:9" ht="17.149999999999999" customHeight="1">
      <c r="A49" s="1388" t="s">
        <v>33</v>
      </c>
      <c r="B49" s="358">
        <v>3030.9851330000001</v>
      </c>
      <c r="C49" s="359">
        <v>119.3748453</v>
      </c>
      <c r="D49" s="358">
        <v>775.70449329999997</v>
      </c>
      <c r="E49" s="328">
        <v>2135.9057939999998</v>
      </c>
      <c r="F49" s="3"/>
    </row>
    <row r="50" spans="1:9" ht="17.149999999999999" customHeight="1">
      <c r="A50" s="1388" t="s">
        <v>34</v>
      </c>
      <c r="B50" s="358">
        <v>2814.0140419999998</v>
      </c>
      <c r="C50" s="359">
        <v>147.71233670000001</v>
      </c>
      <c r="D50" s="358">
        <v>1345.838031</v>
      </c>
      <c r="E50" s="328">
        <v>1320.4636740000001</v>
      </c>
      <c r="F50" s="3"/>
    </row>
    <row r="51" spans="1:9" ht="17.149999999999999" customHeight="1">
      <c r="A51" s="1388" t="s">
        <v>35</v>
      </c>
      <c r="B51" s="358">
        <v>2787.9985409999999</v>
      </c>
      <c r="C51" s="359">
        <v>205.2848927</v>
      </c>
      <c r="D51" s="358">
        <v>1262.3226749999999</v>
      </c>
      <c r="E51" s="328">
        <v>1320.390973</v>
      </c>
      <c r="F51" s="3"/>
    </row>
    <row r="52" spans="1:9" ht="17.149999999999999" customHeight="1">
      <c r="A52" s="837" t="s">
        <v>1636</v>
      </c>
      <c r="B52" s="743">
        <v>2651.5140419999998</v>
      </c>
      <c r="C52" s="744">
        <v>319.94239670000002</v>
      </c>
      <c r="D52" s="743">
        <v>1131.9903850000001</v>
      </c>
      <c r="E52" s="745">
        <v>1199.581261</v>
      </c>
      <c r="F52" s="3"/>
    </row>
    <row r="53" spans="1:9" ht="17.149999999999999" customHeight="1">
      <c r="A53" s="837" t="s">
        <v>1637</v>
      </c>
      <c r="B53" s="743">
        <v>2720.4364929999997</v>
      </c>
      <c r="C53" s="744">
        <v>865.9773778</v>
      </c>
      <c r="D53" s="743">
        <v>925.7601568</v>
      </c>
      <c r="E53" s="745">
        <v>919.05814150000003</v>
      </c>
      <c r="F53" s="3"/>
      <c r="G53" s="3"/>
      <c r="H53" s="3"/>
      <c r="I53" s="3"/>
    </row>
    <row r="54" spans="1:9" ht="17.149999999999999" customHeight="1">
      <c r="A54" s="837" t="s">
        <v>32</v>
      </c>
      <c r="B54" s="358">
        <v>2651.5140420000002</v>
      </c>
      <c r="C54" s="359">
        <v>956.45018630000004</v>
      </c>
      <c r="D54" s="358">
        <v>1023.611256</v>
      </c>
      <c r="E54" s="328">
        <v>671.45259969999995</v>
      </c>
      <c r="F54" s="3"/>
      <c r="G54" s="3"/>
      <c r="H54" s="3"/>
      <c r="I54" s="3"/>
    </row>
    <row r="55" spans="1:9" ht="17.149999999999999" customHeight="1">
      <c r="A55" s="1388" t="s">
        <v>33</v>
      </c>
      <c r="B55" s="358">
        <v>2760.4364929999997</v>
      </c>
      <c r="C55" s="359">
        <v>668.78602469999998</v>
      </c>
      <c r="D55" s="358">
        <v>992.44184270000005</v>
      </c>
      <c r="E55" s="328">
        <v>1062.9011419999999</v>
      </c>
      <c r="F55" s="3"/>
      <c r="G55" s="3"/>
      <c r="H55" s="3"/>
      <c r="I55" s="3"/>
    </row>
    <row r="56" spans="1:9" ht="17.149999999999999" customHeight="1">
      <c r="A56" s="1388" t="s">
        <v>34</v>
      </c>
      <c r="B56" s="358">
        <v>2720.4364929999997</v>
      </c>
      <c r="C56" s="359">
        <v>933.14040199999999</v>
      </c>
      <c r="D56" s="358">
        <v>667.41487370000004</v>
      </c>
      <c r="E56" s="328">
        <v>1146.5478840000001</v>
      </c>
      <c r="F56" s="3"/>
      <c r="G56" s="3"/>
      <c r="H56" s="3"/>
      <c r="I56" s="3"/>
    </row>
    <row r="57" spans="1:9" ht="17.149999999999999" customHeight="1">
      <c r="A57" s="1388" t="s">
        <v>35</v>
      </c>
      <c r="B57" s="358">
        <v>2720.4364929999997</v>
      </c>
      <c r="C57" s="359">
        <v>905.53289800000005</v>
      </c>
      <c r="D57" s="358">
        <v>1019.5726550000001</v>
      </c>
      <c r="E57" s="328">
        <v>795.33094029999995</v>
      </c>
      <c r="F57" s="3"/>
      <c r="G57" s="3"/>
      <c r="H57" s="3"/>
      <c r="I57" s="3"/>
    </row>
    <row r="58" spans="1:9" ht="17.149999999999999" customHeight="1">
      <c r="A58" s="837">
        <v>2021</v>
      </c>
      <c r="B58" s="743">
        <v>3142.8916880000002</v>
      </c>
      <c r="C58" s="744">
        <v>700.20602329999997</v>
      </c>
      <c r="D58" s="743">
        <v>1273.4003949999999</v>
      </c>
      <c r="E58" s="745">
        <v>1169.2852700000001</v>
      </c>
      <c r="F58" s="3"/>
      <c r="G58" s="3"/>
      <c r="H58" s="3"/>
      <c r="I58" s="3"/>
    </row>
    <row r="59" spans="1:9" ht="17.149999999999999" customHeight="1">
      <c r="A59" s="837" t="s">
        <v>32</v>
      </c>
      <c r="B59" s="358">
        <v>2588.298644</v>
      </c>
      <c r="C59" s="359">
        <v>645.94177500000001</v>
      </c>
      <c r="D59" s="358">
        <v>1174.4272559999999</v>
      </c>
      <c r="E59" s="328">
        <v>767.92961270000001</v>
      </c>
      <c r="F59" s="3"/>
      <c r="G59" s="3"/>
      <c r="H59" s="3"/>
      <c r="I59" s="3"/>
    </row>
    <row r="60" spans="1:9" ht="17.149999999999999" customHeight="1">
      <c r="A60" s="1388" t="s">
        <v>33</v>
      </c>
      <c r="B60" s="358">
        <v>2886.2698460000001</v>
      </c>
      <c r="C60" s="359">
        <v>659.40134</v>
      </c>
      <c r="D60" s="358">
        <v>1216.0831129999999</v>
      </c>
      <c r="E60" s="328">
        <v>1010.785392</v>
      </c>
      <c r="F60" s="3"/>
      <c r="G60" s="3"/>
      <c r="H60" s="3"/>
      <c r="I60" s="3"/>
    </row>
    <row r="61" spans="1:9" ht="17.149999999999999" customHeight="1">
      <c r="A61" s="1388" t="s">
        <v>34</v>
      </c>
      <c r="B61" s="358">
        <v>3358.3097109999999</v>
      </c>
      <c r="C61" s="359">
        <v>674.24403529999995</v>
      </c>
      <c r="D61" s="358">
        <v>1209.7483119999999</v>
      </c>
      <c r="E61" s="328">
        <v>1474.317364</v>
      </c>
      <c r="F61" s="3"/>
      <c r="G61" s="3"/>
      <c r="H61" s="3"/>
      <c r="I61" s="3"/>
    </row>
    <row r="62" spans="1:9" ht="17.149999999999999" customHeight="1" thickBot="1">
      <c r="A62" s="1389" t="s">
        <v>35</v>
      </c>
      <c r="B62" s="360">
        <v>3738.6885520000001</v>
      </c>
      <c r="C62" s="746">
        <v>821.23694269999999</v>
      </c>
      <c r="D62" s="360">
        <v>1493.3428980000001</v>
      </c>
      <c r="E62" s="560">
        <v>1424.1087110000001</v>
      </c>
      <c r="F62" s="3"/>
      <c r="G62" s="3"/>
      <c r="H62" s="3"/>
      <c r="I62" s="3"/>
    </row>
    <row r="63" spans="1:9" s="844" customFormat="1" ht="17.149999999999999" customHeight="1">
      <c r="A63" s="1429" t="s">
        <v>723</v>
      </c>
      <c r="B63" s="1579"/>
      <c r="C63" s="1580"/>
      <c r="D63" s="1580"/>
      <c r="E63" s="1580"/>
      <c r="F63" s="1383"/>
    </row>
    <row r="64" spans="1:9" s="844" customFormat="1" ht="17.149999999999999" customHeight="1">
      <c r="A64" s="1429" t="s">
        <v>1523</v>
      </c>
      <c r="B64" s="1579"/>
      <c r="C64" s="1580"/>
      <c r="D64" s="1580"/>
      <c r="E64" s="1580"/>
      <c r="F64" s="1383"/>
    </row>
    <row r="65" spans="1:6" s="844" customFormat="1" ht="17.149999999999999" customHeight="1">
      <c r="A65" s="1429" t="s">
        <v>1596</v>
      </c>
      <c r="B65" s="1579"/>
      <c r="C65" s="1580"/>
      <c r="D65" s="1580"/>
      <c r="E65" s="1580"/>
      <c r="F65" s="1384"/>
    </row>
    <row r="66" spans="1:6" s="844" customFormat="1" ht="16.5" customHeight="1">
      <c r="A66" s="1911" t="s">
        <v>1597</v>
      </c>
      <c r="B66" s="1911"/>
      <c r="C66" s="1911"/>
      <c r="D66" s="1911"/>
      <c r="E66" s="1911"/>
      <c r="F66" s="1384"/>
    </row>
    <row r="67" spans="1:6" s="33" customFormat="1" ht="17.149999999999999" customHeight="1">
      <c r="A67" s="1429" t="s">
        <v>727</v>
      </c>
      <c r="B67" s="1579"/>
      <c r="C67" s="1580"/>
      <c r="D67" s="1580"/>
      <c r="E67" s="1580"/>
      <c r="F67" s="1383"/>
    </row>
    <row r="68" spans="1:6" s="33" customFormat="1" ht="17.149999999999999" customHeight="1">
      <c r="A68" s="1429" t="s">
        <v>1638</v>
      </c>
      <c r="B68" s="4"/>
      <c r="C68" s="890"/>
      <c r="D68" s="890"/>
      <c r="E68" s="890"/>
      <c r="F68" s="3"/>
    </row>
    <row r="69" spans="1:6" s="33" customFormat="1" ht="17.149999999999999" customHeight="1">
      <c r="A69" s="77"/>
      <c r="B69" s="4"/>
      <c r="C69" s="4"/>
      <c r="D69" s="4"/>
      <c r="E69" s="4"/>
      <c r="F69" s="3"/>
    </row>
    <row r="70" spans="1:6" s="33" customFormat="1" ht="17.149999999999999" customHeight="1">
      <c r="A70" s="77"/>
      <c r="B70" s="4"/>
      <c r="C70" s="4"/>
      <c r="D70" s="4"/>
      <c r="E70" s="4"/>
      <c r="F70" s="3"/>
    </row>
    <row r="71" spans="1:6" s="33" customFormat="1" ht="17.149999999999999" customHeight="1">
      <c r="A71" s="77"/>
      <c r="B71" s="4"/>
      <c r="C71" s="4"/>
      <c r="D71" s="4"/>
      <c r="E71" s="4"/>
      <c r="F71" s="3"/>
    </row>
  </sheetData>
  <mergeCells count="3">
    <mergeCell ref="B3:B5"/>
    <mergeCell ref="C3:E3"/>
    <mergeCell ref="A66:E66"/>
  </mergeCells>
  <hyperlinks>
    <hyperlink ref="A1" location="Menu!A1" display="Return to Menu" xr:uid="{00000000-0004-0000-3300-000000000000}"/>
  </hyperlinks>
  <pageMargins left="0.68" right="0.4" top="0.84" bottom="0.75" header="0.64" footer="0"/>
  <pageSetup paperSize="9" scale="61" orientation="portrait" r:id="rId1"/>
  <headerFooter alignWithMargins="0">
    <oddFooter>&amp;L&amp;1#&amp;"Calibri"&amp;10&amp;K0078D7This document is for CBN internal consumption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50"/>
  <sheetViews>
    <sheetView view="pageBreakPreview" zoomScale="80" zoomScaleNormal="75" zoomScaleSheetLayoutView="80" workbookViewId="0">
      <pane xSplit="1" ySplit="3" topLeftCell="B35" activePane="bottomRight" state="frozen"/>
      <selection activeCell="H45" sqref="H45"/>
      <selection pane="topRight" activeCell="H45" sqref="H45"/>
      <selection pane="bottomLeft" activeCell="H45" sqref="H45"/>
      <selection pane="bottomRight"/>
    </sheetView>
  </sheetViews>
  <sheetFormatPr defaultColWidth="9.1796875" defaultRowHeight="14"/>
  <cols>
    <col min="1" max="1" width="13.26953125" style="77" customWidth="1"/>
    <col min="2" max="2" width="16.81640625" style="4" customWidth="1"/>
    <col min="3" max="3" width="11.81640625" style="4" customWidth="1"/>
    <col min="4" max="4" width="9.7265625" style="4" customWidth="1"/>
    <col min="5" max="5" width="12.26953125" style="4" customWidth="1"/>
    <col min="6" max="6" width="17.54296875" style="4" customWidth="1"/>
    <col min="7" max="7" width="12.453125" style="4" customWidth="1"/>
    <col min="8" max="8" width="15" style="4" customWidth="1"/>
    <col min="9" max="9" width="13.1796875" style="4" customWidth="1"/>
    <col min="10" max="10" width="14.81640625" style="4" customWidth="1"/>
    <col min="11" max="11" width="17.7265625" style="4" customWidth="1"/>
    <col min="12" max="12" width="16.453125" style="4" customWidth="1"/>
    <col min="13" max="13" width="12.54296875" style="4" customWidth="1"/>
    <col min="14" max="14" width="10.453125" style="4" customWidth="1"/>
    <col min="15" max="15" width="13.7265625" style="4" customWidth="1"/>
    <col min="16" max="18" width="9.1796875" style="4" customWidth="1"/>
    <col min="19" max="19" width="12" style="4" customWidth="1"/>
    <col min="20" max="16384" width="9.1796875" style="4"/>
  </cols>
  <sheetData>
    <row r="1" spans="1:14" ht="25">
      <c r="A1" s="795" t="s">
        <v>622</v>
      </c>
    </row>
    <row r="2" spans="1:14" s="43" customFormat="1" ht="18" customHeight="1" thickBot="1">
      <c r="A2" s="1581" t="s">
        <v>1524</v>
      </c>
      <c r="B2" s="1582"/>
      <c r="C2" s="1582"/>
      <c r="D2" s="1582"/>
      <c r="E2" s="1582"/>
      <c r="F2" s="1582"/>
      <c r="H2" s="1582"/>
      <c r="I2" s="1582"/>
      <c r="J2" s="1583"/>
      <c r="K2" s="1582"/>
    </row>
    <row r="3" spans="1:14" s="361" customFormat="1" ht="60.5" thickBot="1">
      <c r="A3" s="1584" t="s">
        <v>427</v>
      </c>
      <c r="B3" s="1585" t="s">
        <v>1528</v>
      </c>
      <c r="C3" s="1585" t="s">
        <v>428</v>
      </c>
      <c r="D3" s="1585" t="s">
        <v>429</v>
      </c>
      <c r="E3" s="1585" t="s">
        <v>430</v>
      </c>
      <c r="F3" s="1585" t="s">
        <v>442</v>
      </c>
      <c r="G3" s="1585" t="s">
        <v>431</v>
      </c>
      <c r="H3" s="1585" t="s">
        <v>1525</v>
      </c>
      <c r="I3" s="1585" t="s">
        <v>443</v>
      </c>
      <c r="J3" s="1585" t="s">
        <v>1319</v>
      </c>
      <c r="K3" s="1586" t="s">
        <v>1320</v>
      </c>
    </row>
    <row r="4" spans="1:14" ht="16" customHeight="1">
      <c r="A4" s="1388">
        <v>1981</v>
      </c>
      <c r="B4" s="1587">
        <v>6.1241000000000003</v>
      </c>
      <c r="C4" s="1588">
        <v>0.37530000000000002</v>
      </c>
      <c r="D4" s="1588">
        <v>7.0999999999999995E-3</v>
      </c>
      <c r="E4" s="1588">
        <v>5.6000000000000001E-2</v>
      </c>
      <c r="F4" s="1588">
        <v>1E-4</v>
      </c>
      <c r="G4" s="1588"/>
      <c r="H4" s="1588"/>
      <c r="I4" s="1588">
        <v>6.5626000000000015</v>
      </c>
      <c r="J4" s="749">
        <v>139.31050245936586</v>
      </c>
      <c r="K4" s="1589">
        <v>4.7107718974125321</v>
      </c>
      <c r="L4" s="59">
        <f>I4/J4*100</f>
        <v>4.7107718974125321</v>
      </c>
      <c r="M4" s="59"/>
      <c r="N4" s="59"/>
    </row>
    <row r="5" spans="1:14" ht="16" customHeight="1">
      <c r="A5" s="1388">
        <v>1982</v>
      </c>
      <c r="B5" s="1590">
        <v>7.0294999999999996</v>
      </c>
      <c r="C5" s="1577">
        <v>0.41149999999999998</v>
      </c>
      <c r="D5" s="1577">
        <v>4.0000000000000001E-3</v>
      </c>
      <c r="E5" s="1577">
        <v>6.93E-2</v>
      </c>
      <c r="F5" s="1577">
        <v>1E-4</v>
      </c>
      <c r="G5" s="1577"/>
      <c r="H5" s="1577"/>
      <c r="I5" s="1577">
        <v>7.5144000000000002</v>
      </c>
      <c r="J5" s="748">
        <v>149.05121529916386</v>
      </c>
      <c r="K5" s="1578">
        <v>5.0414885815708974</v>
      </c>
      <c r="L5" s="59">
        <f t="shared" ref="L5:L27" si="0">I5/J5*100</f>
        <v>5.0414885815708974</v>
      </c>
      <c r="M5" s="59"/>
      <c r="N5" s="59"/>
    </row>
    <row r="6" spans="1:14" ht="16" customHeight="1">
      <c r="A6" s="1388">
        <v>1983</v>
      </c>
      <c r="B6" s="1590">
        <v>8.8765999999999998</v>
      </c>
      <c r="C6" s="1577">
        <v>0.4723</v>
      </c>
      <c r="D6" s="1577">
        <v>5.0000000000000001E-3</v>
      </c>
      <c r="E6" s="1577">
        <v>8.9900000000000008E-2</v>
      </c>
      <c r="F6" s="1577">
        <v>1E-4</v>
      </c>
      <c r="G6" s="1577"/>
      <c r="H6" s="1577"/>
      <c r="I6" s="1577">
        <v>9.4438999999999993</v>
      </c>
      <c r="J6" s="748">
        <v>158.7501807777862</v>
      </c>
      <c r="K6" s="1578">
        <v>5.9489066114635119</v>
      </c>
      <c r="L6" s="59">
        <f t="shared" si="0"/>
        <v>5.9489066114635119</v>
      </c>
      <c r="M6" s="59"/>
      <c r="N6" s="59"/>
    </row>
    <row r="7" spans="1:14" ht="16" customHeight="1">
      <c r="A7" s="1388">
        <v>1984</v>
      </c>
      <c r="B7" s="1590">
        <v>10.361899999999999</v>
      </c>
      <c r="C7" s="1577">
        <v>0.50409999999999999</v>
      </c>
      <c r="D7" s="1577">
        <v>8.0000000000000002E-3</v>
      </c>
      <c r="E7" s="1577">
        <v>0.114</v>
      </c>
      <c r="F7" s="1577">
        <v>1E-4</v>
      </c>
      <c r="G7" s="1577"/>
      <c r="H7" s="1577"/>
      <c r="I7" s="1577">
        <v>10.988100000000001</v>
      </c>
      <c r="J7" s="748">
        <v>165.8541994391224</v>
      </c>
      <c r="K7" s="1578">
        <v>6.6251563343943163</v>
      </c>
      <c r="L7" s="59">
        <f t="shared" si="0"/>
        <v>6.6251563343943163</v>
      </c>
      <c r="M7" s="59"/>
      <c r="N7" s="59"/>
    </row>
    <row r="8" spans="1:14" ht="16" customHeight="1">
      <c r="A8" s="1388">
        <v>1985</v>
      </c>
      <c r="B8" s="1590">
        <v>11.8691</v>
      </c>
      <c r="C8" s="1577">
        <v>0.54049999999999998</v>
      </c>
      <c r="D8" s="1577">
        <v>8.0999999999999996E-3</v>
      </c>
      <c r="E8" s="1577">
        <v>0.104</v>
      </c>
      <c r="F8" s="1577">
        <v>1E-4</v>
      </c>
      <c r="G8" s="1577"/>
      <c r="H8" s="1577"/>
      <c r="I8" s="1577">
        <v>12.521800000000001</v>
      </c>
      <c r="J8" s="748">
        <v>187.83060648509465</v>
      </c>
      <c r="K8" s="1578">
        <v>6.6665386617881532</v>
      </c>
      <c r="L8" s="59">
        <f t="shared" si="0"/>
        <v>6.6665386617881532</v>
      </c>
      <c r="M8" s="59"/>
      <c r="N8" s="59"/>
    </row>
    <row r="9" spans="1:14" ht="16" customHeight="1">
      <c r="A9" s="1388">
        <v>1986</v>
      </c>
      <c r="B9" s="1590">
        <v>13.227399999999999</v>
      </c>
      <c r="C9" s="1577">
        <v>0.57740000000000002</v>
      </c>
      <c r="D9" s="1577">
        <v>8.0999999999999996E-3</v>
      </c>
      <c r="E9" s="1577">
        <v>0.1211</v>
      </c>
      <c r="F9" s="1577">
        <v>1E-4</v>
      </c>
      <c r="G9" s="1577"/>
      <c r="H9" s="1577"/>
      <c r="I9" s="1577">
        <v>13.934100000000003</v>
      </c>
      <c r="J9" s="748">
        <v>198.12315708086268</v>
      </c>
      <c r="K9" s="1578">
        <v>7.0330496471509836</v>
      </c>
      <c r="L9" s="59">
        <f t="shared" si="0"/>
        <v>7.0330496471509836</v>
      </c>
      <c r="M9" s="59"/>
      <c r="N9" s="59"/>
    </row>
    <row r="10" spans="1:14" ht="16" customHeight="1">
      <c r="A10" s="1388">
        <v>1987</v>
      </c>
      <c r="B10" s="1590">
        <v>17.9115</v>
      </c>
      <c r="C10" s="1577">
        <v>0.61399999999999999</v>
      </c>
      <c r="D10" s="1577">
        <v>1.6899999999999998E-2</v>
      </c>
      <c r="E10" s="1577">
        <v>0.13369999999999999</v>
      </c>
      <c r="F10" s="1577">
        <v>2.0000000000000001E-4</v>
      </c>
      <c r="G10" s="1577"/>
      <c r="H10" s="1577"/>
      <c r="I10" s="1577">
        <v>18.676300000000001</v>
      </c>
      <c r="J10" s="748">
        <v>244.68021476753967</v>
      </c>
      <c r="K10" s="1578">
        <v>7.632942458279091</v>
      </c>
      <c r="L10" s="59">
        <f t="shared" si="0"/>
        <v>7.632942458279091</v>
      </c>
      <c r="M10" s="59"/>
      <c r="N10" s="59"/>
    </row>
    <row r="11" spans="1:14" ht="16" customHeight="1">
      <c r="A11" s="1388">
        <v>1988</v>
      </c>
      <c r="B11" s="1590">
        <v>22.380000000000003</v>
      </c>
      <c r="C11" s="1577">
        <v>0.65100000000000002</v>
      </c>
      <c r="D11" s="1577">
        <v>2.24E-2</v>
      </c>
      <c r="E11" s="1577">
        <v>0.19550000000000001</v>
      </c>
      <c r="F11" s="1577">
        <v>1E-4</v>
      </c>
      <c r="G11" s="1577"/>
      <c r="H11" s="1577"/>
      <c r="I11" s="1577">
        <v>23.248999999999999</v>
      </c>
      <c r="J11" s="748">
        <v>315.61532658578517</v>
      </c>
      <c r="K11" s="1578">
        <v>7.3662455659233812</v>
      </c>
      <c r="L11" s="59">
        <f t="shared" si="0"/>
        <v>7.3662455659233812</v>
      </c>
      <c r="M11" s="59"/>
      <c r="N11" s="59"/>
    </row>
    <row r="12" spans="1:14" ht="16" customHeight="1">
      <c r="A12" s="1388">
        <v>1989</v>
      </c>
      <c r="B12" s="1590">
        <v>21.783999999999999</v>
      </c>
      <c r="C12" s="1577">
        <v>0.69910000000000005</v>
      </c>
      <c r="D12" s="1577">
        <v>3.7499999999999999E-2</v>
      </c>
      <c r="E12" s="1577">
        <v>0.2132</v>
      </c>
      <c r="F12" s="1577">
        <v>1E-4</v>
      </c>
      <c r="G12" s="1577">
        <v>1.0674000000000001</v>
      </c>
      <c r="H12" s="1577" t="s">
        <v>31</v>
      </c>
      <c r="I12" s="1577">
        <v>23.801299999999998</v>
      </c>
      <c r="J12" s="748">
        <v>414.86086012938881</v>
      </c>
      <c r="K12" s="1578">
        <v>5.7371765542251287</v>
      </c>
      <c r="L12" s="59">
        <f t="shared" si="0"/>
        <v>5.7371765542251287</v>
      </c>
      <c r="M12" s="59"/>
      <c r="N12" s="59"/>
    </row>
    <row r="13" spans="1:14" ht="16" customHeight="1">
      <c r="A13" s="1388">
        <v>1990</v>
      </c>
      <c r="B13" s="1590">
        <v>27.486499999999999</v>
      </c>
      <c r="C13" s="1577">
        <v>0.72350000000000003</v>
      </c>
      <c r="D13" s="1577" t="s">
        <v>31</v>
      </c>
      <c r="E13" s="1577">
        <v>0.30460000000000004</v>
      </c>
      <c r="F13" s="1577" t="s">
        <v>31</v>
      </c>
      <c r="G13" s="1577">
        <v>1.1365999999999998</v>
      </c>
      <c r="H13" s="1577" t="s">
        <v>31</v>
      </c>
      <c r="I13" s="1577">
        <v>29.651199999999996</v>
      </c>
      <c r="J13" s="748">
        <v>494.64367098258975</v>
      </c>
      <c r="K13" s="1578">
        <v>5.994456563266862</v>
      </c>
      <c r="L13" s="59">
        <f t="shared" si="0"/>
        <v>5.994456563266862</v>
      </c>
      <c r="M13" s="59"/>
      <c r="N13" s="59"/>
    </row>
    <row r="14" spans="1:14" ht="16" customHeight="1">
      <c r="A14" s="1388">
        <v>1991</v>
      </c>
      <c r="B14" s="1590">
        <v>35.366700000000002</v>
      </c>
      <c r="C14" s="1577">
        <v>0.65</v>
      </c>
      <c r="D14" s="1577" t="s">
        <v>31</v>
      </c>
      <c r="E14" s="1577">
        <v>0.43369999999999997</v>
      </c>
      <c r="F14" s="1577" t="s">
        <v>31</v>
      </c>
      <c r="G14" s="1577">
        <v>1.2422</v>
      </c>
      <c r="H14" s="1577">
        <v>4.5600000000000002E-2</v>
      </c>
      <c r="I14" s="1577">
        <v>37.738199999999999</v>
      </c>
      <c r="J14" s="748">
        <v>590.05973620116617</v>
      </c>
      <c r="K14" s="1578">
        <v>6.3956575384994743</v>
      </c>
      <c r="L14" s="59">
        <f t="shared" si="0"/>
        <v>6.3956575384994743</v>
      </c>
      <c r="M14" s="59"/>
      <c r="N14" s="59"/>
    </row>
    <row r="15" spans="1:14" ht="16" customHeight="1">
      <c r="A15" s="1388">
        <v>1992</v>
      </c>
      <c r="B15" s="1590">
        <v>51.781300000000002</v>
      </c>
      <c r="C15" s="1577">
        <v>0.7198</v>
      </c>
      <c r="D15" s="1577" t="s">
        <v>31</v>
      </c>
      <c r="E15" s="1577">
        <v>0.72939999999999994</v>
      </c>
      <c r="F15" s="1577" t="s">
        <v>31</v>
      </c>
      <c r="G15" s="1577">
        <v>1.4113</v>
      </c>
      <c r="H15" s="1577">
        <v>0.47499999999999998</v>
      </c>
      <c r="I15" s="1577">
        <v>55.116800000000012</v>
      </c>
      <c r="J15" s="748">
        <v>906.02929071555184</v>
      </c>
      <c r="K15" s="1578">
        <v>6.0833353363742351</v>
      </c>
      <c r="L15" s="59">
        <f t="shared" si="0"/>
        <v>6.0833353363742351</v>
      </c>
      <c r="M15" s="59"/>
      <c r="N15" s="59"/>
    </row>
    <row r="16" spans="1:14" ht="16" customHeight="1">
      <c r="A16" s="1388">
        <v>1993</v>
      </c>
      <c r="B16" s="1590">
        <v>80.192700000000002</v>
      </c>
      <c r="C16" s="1577">
        <v>0.76679999999999993</v>
      </c>
      <c r="D16" s="1577" t="s">
        <v>31</v>
      </c>
      <c r="E16" s="1577">
        <v>0.81950000000000001</v>
      </c>
      <c r="F16" s="1577" t="s">
        <v>31</v>
      </c>
      <c r="G16" s="1577">
        <v>1.5699000000000001</v>
      </c>
      <c r="H16" s="1577">
        <v>1.679</v>
      </c>
      <c r="I16" s="1577">
        <v>85.027899999999988</v>
      </c>
      <c r="J16" s="747">
        <v>1257.1748557051355</v>
      </c>
      <c r="K16" s="1578">
        <v>6.7634108027326691</v>
      </c>
      <c r="L16" s="59">
        <f t="shared" si="0"/>
        <v>6.7634108027326691</v>
      </c>
      <c r="M16" s="59"/>
      <c r="N16" s="59"/>
    </row>
    <row r="17" spans="1:14" ht="16" customHeight="1">
      <c r="A17" s="1388">
        <v>1994</v>
      </c>
      <c r="B17" s="1590">
        <v>87.443600000000004</v>
      </c>
      <c r="C17" s="1577">
        <v>0.75790000000000002</v>
      </c>
      <c r="D17" s="1577" t="s">
        <v>31</v>
      </c>
      <c r="E17" s="1577">
        <v>0.81670000000000009</v>
      </c>
      <c r="F17" s="1577" t="s">
        <v>31</v>
      </c>
      <c r="G17" s="1577">
        <v>19.442299999999999</v>
      </c>
      <c r="H17" s="1577">
        <v>2.5063</v>
      </c>
      <c r="I17" s="1577">
        <v>110.96680000000001</v>
      </c>
      <c r="J17" s="192">
        <v>1768.7914874357757</v>
      </c>
      <c r="K17" s="1578">
        <v>6.2735941906227195</v>
      </c>
      <c r="L17" s="59">
        <f t="shared" si="0"/>
        <v>6.2735941906227195</v>
      </c>
      <c r="M17" s="59"/>
      <c r="N17" s="59"/>
    </row>
    <row r="18" spans="1:14" ht="16" customHeight="1">
      <c r="A18" s="1388">
        <v>1995</v>
      </c>
      <c r="B18" s="1590">
        <v>104.4289</v>
      </c>
      <c r="C18" s="1577">
        <v>0.73139999999999994</v>
      </c>
      <c r="D18" s="1577" t="s">
        <v>31</v>
      </c>
      <c r="E18" s="1577">
        <v>0.43569999999999998</v>
      </c>
      <c r="F18" s="1577" t="s">
        <v>31</v>
      </c>
      <c r="G18" s="1577">
        <v>2.8943000000000003</v>
      </c>
      <c r="H18" s="1577" t="s">
        <v>31</v>
      </c>
      <c r="I18" s="1577">
        <v>108.4903</v>
      </c>
      <c r="J18" s="192">
        <v>3100.2350936900993</v>
      </c>
      <c r="K18" s="1578">
        <v>3.4994217122698221</v>
      </c>
      <c r="L18" s="59">
        <f t="shared" si="0"/>
        <v>3.4994217122698221</v>
      </c>
      <c r="M18" s="59"/>
      <c r="N18" s="59"/>
    </row>
    <row r="19" spans="1:14" ht="16" customHeight="1">
      <c r="A19" s="1388" t="s">
        <v>432</v>
      </c>
      <c r="B19" s="1590">
        <v>130.85849999999999</v>
      </c>
      <c r="C19" s="1577" t="s">
        <v>31</v>
      </c>
      <c r="D19" s="1577" t="s">
        <v>31</v>
      </c>
      <c r="E19" s="1577" t="s">
        <v>31</v>
      </c>
      <c r="F19" s="1577" t="s">
        <v>31</v>
      </c>
      <c r="G19" s="1577">
        <v>1.9452</v>
      </c>
      <c r="H19" s="1577">
        <v>1.6995</v>
      </c>
      <c r="I19" s="1577">
        <v>134.50320000000002</v>
      </c>
      <c r="J19" s="192">
        <v>4086.0652073848064</v>
      </c>
      <c r="K19" s="1578">
        <v>3.2917536351820909</v>
      </c>
      <c r="L19" s="59">
        <f t="shared" si="0"/>
        <v>3.2917536351820909</v>
      </c>
      <c r="M19" s="59"/>
      <c r="N19" s="59"/>
    </row>
    <row r="20" spans="1:14" ht="16" customHeight="1">
      <c r="A20" s="1388">
        <v>1997</v>
      </c>
      <c r="B20" s="1590">
        <v>173.82</v>
      </c>
      <c r="C20" s="1577" t="s">
        <v>31</v>
      </c>
      <c r="D20" s="1577" t="s">
        <v>31</v>
      </c>
      <c r="E20" s="1577" t="s">
        <v>31</v>
      </c>
      <c r="F20" s="1577" t="s">
        <v>31</v>
      </c>
      <c r="G20" s="1577">
        <v>3.8287</v>
      </c>
      <c r="H20" s="1577">
        <v>0</v>
      </c>
      <c r="I20" s="1577">
        <v>177.64870000000002</v>
      </c>
      <c r="J20" s="192">
        <v>4418.7087476364113</v>
      </c>
      <c r="K20" s="1578">
        <v>4.0203758642165575</v>
      </c>
      <c r="L20" s="59">
        <f t="shared" si="0"/>
        <v>4.0203758642165575</v>
      </c>
      <c r="M20" s="59"/>
      <c r="N20" s="59"/>
    </row>
    <row r="21" spans="1:14" ht="16" customHeight="1">
      <c r="A21" s="1388">
        <v>1998</v>
      </c>
      <c r="B21" s="1590">
        <v>192.23339999999999</v>
      </c>
      <c r="C21" s="1577">
        <v>1.3653</v>
      </c>
      <c r="D21" s="1577" t="s">
        <v>31</v>
      </c>
      <c r="E21" s="1577">
        <v>0.43630000000000002</v>
      </c>
      <c r="F21" s="1577" t="s">
        <v>31</v>
      </c>
      <c r="G21" s="1577">
        <v>4.6188000000000002</v>
      </c>
      <c r="H21" s="1577">
        <v>1.4113</v>
      </c>
      <c r="I21" s="1577">
        <v>200.06509999999994</v>
      </c>
      <c r="J21" s="192">
        <v>4805.156414775538</v>
      </c>
      <c r="K21" s="1578">
        <v>4.1635502100371387</v>
      </c>
      <c r="L21" s="59">
        <f t="shared" si="0"/>
        <v>4.1635502100371387</v>
      </c>
      <c r="M21" s="59"/>
      <c r="N21" s="59"/>
    </row>
    <row r="22" spans="1:14" ht="16" customHeight="1">
      <c r="A22" s="1388">
        <v>1999</v>
      </c>
      <c r="B22" s="1385">
        <v>266.31400000000002</v>
      </c>
      <c r="C22" s="358">
        <v>1.3653</v>
      </c>
      <c r="D22" s="1577" t="s">
        <v>31</v>
      </c>
      <c r="E22" s="1577" t="s">
        <v>31</v>
      </c>
      <c r="F22" s="1577" t="s">
        <v>31</v>
      </c>
      <c r="G22" s="351">
        <v>4.3398000000000003</v>
      </c>
      <c r="H22" s="351">
        <v>5.6483999999999996</v>
      </c>
      <c r="I22" s="1577">
        <v>277.66750000000002</v>
      </c>
      <c r="J22" s="192">
        <v>5482.3543213237344</v>
      </c>
      <c r="K22" s="1578">
        <v>5.0647492614624774</v>
      </c>
      <c r="L22" s="59">
        <f t="shared" si="0"/>
        <v>5.0647492614624774</v>
      </c>
      <c r="M22" s="59"/>
      <c r="N22" s="59"/>
    </row>
    <row r="23" spans="1:14" ht="16" customHeight="1">
      <c r="A23" s="1388">
        <v>2000</v>
      </c>
      <c r="B23" s="1385">
        <v>369.78829999999994</v>
      </c>
      <c r="C23" s="358">
        <v>1.3653</v>
      </c>
      <c r="D23" s="1577" t="s">
        <v>31</v>
      </c>
      <c r="E23" s="1577" t="s">
        <v>31</v>
      </c>
      <c r="F23" s="1577" t="s">
        <v>31</v>
      </c>
      <c r="G23" s="1577">
        <v>8.3743999999999996</v>
      </c>
      <c r="H23" s="351">
        <v>5.6628999999999996</v>
      </c>
      <c r="I23" s="1577">
        <v>385.1909</v>
      </c>
      <c r="J23" s="192">
        <v>7062.7510684017825</v>
      </c>
      <c r="K23" s="1578">
        <v>5.4538365612702266</v>
      </c>
      <c r="L23" s="59">
        <f t="shared" si="0"/>
        <v>5.4538365612702266</v>
      </c>
      <c r="M23" s="59"/>
      <c r="N23" s="59"/>
    </row>
    <row r="24" spans="1:14" ht="16" customHeight="1">
      <c r="A24" s="1388">
        <v>2001</v>
      </c>
      <c r="B24" s="1590">
        <v>451.9631</v>
      </c>
      <c r="C24" s="1591">
        <v>1.3653</v>
      </c>
      <c r="D24" s="1577" t="s">
        <v>31</v>
      </c>
      <c r="E24" s="1591">
        <v>22.3</v>
      </c>
      <c r="F24" s="1577" t="s">
        <v>31</v>
      </c>
      <c r="G24" s="1591">
        <v>8.4902000000000015</v>
      </c>
      <c r="H24" s="1591">
        <v>3.9268000000000001</v>
      </c>
      <c r="I24" s="1577">
        <v>488.04539999999997</v>
      </c>
      <c r="J24" s="192">
        <v>8234.4936797437858</v>
      </c>
      <c r="K24" s="1578">
        <v>5.926841636912707</v>
      </c>
      <c r="L24" s="59">
        <f t="shared" si="0"/>
        <v>5.926841636912707</v>
      </c>
      <c r="M24" s="59"/>
      <c r="N24" s="59"/>
    </row>
    <row r="25" spans="1:14" ht="16" customHeight="1">
      <c r="A25" s="1388">
        <v>2002</v>
      </c>
      <c r="B25" s="1590">
        <v>556.01169999999991</v>
      </c>
      <c r="C25" s="1591">
        <v>1.3653</v>
      </c>
      <c r="D25" s="1577" t="s">
        <v>31</v>
      </c>
      <c r="E25" s="1591">
        <v>22.3</v>
      </c>
      <c r="F25" s="1577" t="s">
        <v>31</v>
      </c>
      <c r="G25" s="1591">
        <v>8.4902000000000015</v>
      </c>
      <c r="H25" s="1591">
        <v>3.9268000000000001</v>
      </c>
      <c r="I25" s="1577">
        <v>592.09400000000005</v>
      </c>
      <c r="J25" s="192">
        <v>11501.450399217207</v>
      </c>
      <c r="K25" s="1578">
        <v>5.1479942046291676</v>
      </c>
      <c r="L25" s="59">
        <f t="shared" si="0"/>
        <v>5.1479942046291676</v>
      </c>
      <c r="M25" s="59"/>
      <c r="N25" s="59"/>
    </row>
    <row r="26" spans="1:14" ht="16" customHeight="1">
      <c r="A26" s="1388">
        <v>2003</v>
      </c>
      <c r="B26" s="1590">
        <v>655.73969999999997</v>
      </c>
      <c r="C26" s="1591" t="s">
        <v>31</v>
      </c>
      <c r="D26" s="1577" t="s">
        <v>31</v>
      </c>
      <c r="E26" s="1577" t="s">
        <v>31</v>
      </c>
      <c r="F26" s="1577" t="s">
        <v>31</v>
      </c>
      <c r="G26" s="1577" t="s">
        <v>31</v>
      </c>
      <c r="H26" s="1577" t="s">
        <v>31</v>
      </c>
      <c r="I26" s="1577">
        <v>655.73969999999997</v>
      </c>
      <c r="J26" s="192">
        <v>13556.973687774802</v>
      </c>
      <c r="K26" s="1578">
        <v>4.8369179958748667</v>
      </c>
      <c r="L26" s="59">
        <f t="shared" si="0"/>
        <v>4.8369179958748667</v>
      </c>
      <c r="M26" s="59"/>
      <c r="N26" s="59"/>
    </row>
    <row r="27" spans="1:14" ht="16" customHeight="1">
      <c r="A27" s="1388">
        <v>2004</v>
      </c>
      <c r="B27" s="1590">
        <v>797.5172</v>
      </c>
      <c r="C27" s="1591" t="s">
        <v>31</v>
      </c>
      <c r="D27" s="1577" t="s">
        <v>31</v>
      </c>
      <c r="E27" s="1577" t="s">
        <v>31</v>
      </c>
      <c r="F27" s="1577" t="s">
        <v>31</v>
      </c>
      <c r="G27" s="1577" t="s">
        <v>31</v>
      </c>
      <c r="H27" s="1577" t="s">
        <v>31</v>
      </c>
      <c r="I27" s="1577">
        <v>797.5172</v>
      </c>
      <c r="J27" s="192">
        <v>18124.060020232988</v>
      </c>
      <c r="K27" s="1578">
        <v>4.4003231014997919</v>
      </c>
      <c r="L27" s="59">
        <f t="shared" si="0"/>
        <v>4.4003231014997919</v>
      </c>
      <c r="M27" s="59"/>
      <c r="N27" s="59"/>
    </row>
    <row r="28" spans="1:14" ht="16" customHeight="1">
      <c r="A28" s="1388">
        <v>2005</v>
      </c>
      <c r="B28" s="1590">
        <v>1316.9574</v>
      </c>
      <c r="C28" s="1591" t="s">
        <v>31</v>
      </c>
      <c r="D28" s="1577" t="s">
        <v>31</v>
      </c>
      <c r="E28" s="1577" t="s">
        <v>31</v>
      </c>
      <c r="F28" s="1577" t="s">
        <v>31</v>
      </c>
      <c r="G28" s="1577" t="s">
        <v>31</v>
      </c>
      <c r="H28" s="1577" t="s">
        <v>31</v>
      </c>
      <c r="I28" s="1577">
        <v>1316.9574</v>
      </c>
      <c r="J28" s="192">
        <v>23121.878996826148</v>
      </c>
      <c r="K28" s="1578">
        <v>5.6957196263364835</v>
      </c>
      <c r="L28" s="59"/>
      <c r="M28" s="59"/>
      <c r="N28" s="59"/>
    </row>
    <row r="29" spans="1:14" ht="16" customHeight="1">
      <c r="A29" s="1388">
        <v>2006</v>
      </c>
      <c r="B29" s="1590">
        <v>1739.6369</v>
      </c>
      <c r="C29" s="1577" t="s">
        <v>31</v>
      </c>
      <c r="D29" s="1577" t="s">
        <v>31</v>
      </c>
      <c r="E29" s="1577" t="s">
        <v>31</v>
      </c>
      <c r="F29" s="1577" t="s">
        <v>31</v>
      </c>
      <c r="G29" s="1577" t="s">
        <v>31</v>
      </c>
      <c r="H29" s="1577" t="s">
        <v>31</v>
      </c>
      <c r="I29" s="1577">
        <v>1739.6369</v>
      </c>
      <c r="J29" s="192">
        <v>30375.178716600505</v>
      </c>
      <c r="K29" s="1578">
        <v>5.7271659740038388</v>
      </c>
      <c r="L29" s="59"/>
      <c r="M29" s="59"/>
      <c r="N29" s="59"/>
    </row>
    <row r="30" spans="1:14" ht="16" customHeight="1">
      <c r="A30" s="1388">
        <v>2007</v>
      </c>
      <c r="B30" s="1590">
        <v>2686.8409305718797</v>
      </c>
      <c r="C30" s="1577" t="s">
        <v>31</v>
      </c>
      <c r="D30" s="1577" t="s">
        <v>31</v>
      </c>
      <c r="E30" s="1577" t="s">
        <v>31</v>
      </c>
      <c r="F30" s="1577" t="s">
        <v>31</v>
      </c>
      <c r="G30" s="1577" t="s">
        <v>31</v>
      </c>
      <c r="H30" s="1577" t="s">
        <v>31</v>
      </c>
      <c r="I30" s="1577">
        <v>2686.8409305718797</v>
      </c>
      <c r="J30" s="192">
        <v>34675.943737137393</v>
      </c>
      <c r="K30" s="1578">
        <v>7.7484291442494042</v>
      </c>
      <c r="L30" s="59"/>
      <c r="M30" s="59"/>
      <c r="N30" s="59"/>
    </row>
    <row r="31" spans="1:14" ht="16" customHeight="1">
      <c r="A31" s="1388">
        <v>2008</v>
      </c>
      <c r="B31" s="1590">
        <v>4247.8260004427393</v>
      </c>
      <c r="C31" s="1577" t="s">
        <v>31</v>
      </c>
      <c r="D31" s="1577" t="s">
        <v>31</v>
      </c>
      <c r="E31" s="1577" t="s">
        <v>31</v>
      </c>
      <c r="F31" s="1577" t="s">
        <v>31</v>
      </c>
      <c r="G31" s="1577" t="s">
        <v>31</v>
      </c>
      <c r="H31" s="1577" t="s">
        <v>31</v>
      </c>
      <c r="I31" s="1577">
        <v>4247.8260004427393</v>
      </c>
      <c r="J31" s="192">
        <v>39954.211885756005</v>
      </c>
      <c r="K31" s="1578">
        <v>10.63173517873124</v>
      </c>
      <c r="L31" s="59"/>
      <c r="M31" s="59"/>
      <c r="N31" s="59"/>
    </row>
    <row r="32" spans="1:14" ht="16" customHeight="1">
      <c r="A32" s="1388">
        <v>2009</v>
      </c>
      <c r="B32" s="1590">
        <v>5707.9885021699411</v>
      </c>
      <c r="C32" s="1577" t="s">
        <v>31</v>
      </c>
      <c r="D32" s="1577" t="s">
        <v>31</v>
      </c>
      <c r="E32" s="1577" t="s">
        <v>31</v>
      </c>
      <c r="F32" s="1577" t="s">
        <v>31</v>
      </c>
      <c r="G32" s="1577" t="s">
        <v>31</v>
      </c>
      <c r="H32" s="1577" t="s">
        <v>31</v>
      </c>
      <c r="I32" s="1577">
        <v>5707.9885021699411</v>
      </c>
      <c r="J32" s="192">
        <v>43461.458620731784</v>
      </c>
      <c r="K32" s="1578">
        <v>13.133448998987676</v>
      </c>
      <c r="L32" s="59"/>
      <c r="M32" s="59"/>
      <c r="N32" s="59"/>
    </row>
    <row r="33" spans="1:14" ht="16" customHeight="1">
      <c r="A33" s="1388">
        <v>2010</v>
      </c>
      <c r="B33" s="1590">
        <v>5941.3684049058102</v>
      </c>
      <c r="C33" s="1577" t="s">
        <v>31</v>
      </c>
      <c r="D33" s="1577" t="s">
        <v>31</v>
      </c>
      <c r="E33" s="1577" t="s">
        <v>31</v>
      </c>
      <c r="F33" s="1577" t="s">
        <v>31</v>
      </c>
      <c r="G33" s="1577" t="s">
        <v>31</v>
      </c>
      <c r="H33" s="1577" t="s">
        <v>31</v>
      </c>
      <c r="I33" s="1577">
        <v>5941.3684049058102</v>
      </c>
      <c r="J33" s="192">
        <v>55469.350306577951</v>
      </c>
      <c r="K33" s="1578">
        <v>10.711083457924042</v>
      </c>
      <c r="L33" s="59"/>
      <c r="M33" s="59"/>
      <c r="N33" s="59"/>
    </row>
    <row r="34" spans="1:14" ht="16" customHeight="1">
      <c r="A34" s="1388">
        <v>2011</v>
      </c>
      <c r="B34" s="1590">
        <v>6526.6852936983487</v>
      </c>
      <c r="C34" s="1577" t="s">
        <v>31</v>
      </c>
      <c r="D34" s="1577" t="s">
        <v>31</v>
      </c>
      <c r="E34" s="1577" t="s">
        <v>31</v>
      </c>
      <c r="F34" s="1577" t="s">
        <v>31</v>
      </c>
      <c r="G34" s="1577" t="s">
        <v>31</v>
      </c>
      <c r="H34" s="1577" t="s">
        <v>31</v>
      </c>
      <c r="I34" s="1577">
        <v>6526.6852936983487</v>
      </c>
      <c r="J34" s="192">
        <v>63713.359394984443</v>
      </c>
      <c r="K34" s="1578">
        <v>10.243825401258206</v>
      </c>
      <c r="L34" s="59"/>
      <c r="M34" s="59"/>
      <c r="N34" s="59"/>
    </row>
    <row r="35" spans="1:14" ht="16" customHeight="1">
      <c r="A35" s="1388">
        <v>2012</v>
      </c>
      <c r="B35" s="1590">
        <v>8021.1895865902206</v>
      </c>
      <c r="C35" s="1577" t="s">
        <v>31</v>
      </c>
      <c r="D35" s="1577" t="s">
        <v>31</v>
      </c>
      <c r="E35" s="1577" t="s">
        <v>31</v>
      </c>
      <c r="F35" s="1577" t="s">
        <v>31</v>
      </c>
      <c r="G35" s="1577" t="s">
        <v>31</v>
      </c>
      <c r="H35" s="1577" t="s">
        <v>31</v>
      </c>
      <c r="I35" s="1577">
        <v>8021.1895865902206</v>
      </c>
      <c r="J35" s="192">
        <v>72599.629972171591</v>
      </c>
      <c r="K35" s="1578">
        <v>11.048526817099274</v>
      </c>
      <c r="L35" s="59"/>
      <c r="M35" s="59"/>
      <c r="N35" s="59"/>
    </row>
    <row r="36" spans="1:14" ht="16" customHeight="1">
      <c r="A36" s="1388">
        <v>2013</v>
      </c>
      <c r="B36" s="1590">
        <v>9603.452840503629</v>
      </c>
      <c r="C36" s="225" t="s">
        <v>31</v>
      </c>
      <c r="D36" s="225" t="s">
        <v>31</v>
      </c>
      <c r="E36" s="225" t="s">
        <v>31</v>
      </c>
      <c r="F36" s="225" t="s">
        <v>31</v>
      </c>
      <c r="G36" s="225" t="s">
        <v>31</v>
      </c>
      <c r="H36" s="225" t="s">
        <v>31</v>
      </c>
      <c r="I36" s="1577">
        <v>9603.452840503629</v>
      </c>
      <c r="J36" s="192">
        <v>81009.964617026097</v>
      </c>
      <c r="K36" s="1578">
        <v>11.854656258528033</v>
      </c>
      <c r="L36" s="59"/>
      <c r="M36" s="59"/>
      <c r="N36" s="59"/>
    </row>
    <row r="37" spans="1:14" ht="16" customHeight="1">
      <c r="A37" s="1388">
        <v>2014</v>
      </c>
      <c r="B37" s="1590">
        <v>11451.590153516889</v>
      </c>
      <c r="C37" s="225" t="s">
        <v>31</v>
      </c>
      <c r="D37" s="225" t="s">
        <v>31</v>
      </c>
      <c r="E37" s="225" t="s">
        <v>31</v>
      </c>
      <c r="F37" s="225" t="s">
        <v>31</v>
      </c>
      <c r="G37" s="225" t="s">
        <v>31</v>
      </c>
      <c r="H37" s="225" t="s">
        <v>31</v>
      </c>
      <c r="I37" s="1577">
        <v>11451.590153516889</v>
      </c>
      <c r="J37" s="192">
        <v>90136.984651820749</v>
      </c>
      <c r="K37" s="1578">
        <v>12.704651922573015</v>
      </c>
      <c r="L37" s="59"/>
      <c r="M37" s="59"/>
      <c r="N37" s="59"/>
    </row>
    <row r="38" spans="1:14" ht="16" customHeight="1">
      <c r="A38" s="1388">
        <v>2015</v>
      </c>
      <c r="B38" s="1590">
        <v>11763.91514716595</v>
      </c>
      <c r="C38" s="225" t="s">
        <v>31</v>
      </c>
      <c r="D38" s="225" t="s">
        <v>31</v>
      </c>
      <c r="E38" s="225" t="s">
        <v>31</v>
      </c>
      <c r="F38" s="225" t="s">
        <v>31</v>
      </c>
      <c r="G38" s="225" t="s">
        <v>31</v>
      </c>
      <c r="H38" s="225" t="s">
        <v>31</v>
      </c>
      <c r="I38" s="1577">
        <v>11763.91514716595</v>
      </c>
      <c r="J38" s="192">
        <v>95177.735683725128</v>
      </c>
      <c r="K38" s="1578">
        <v>12.359944332209528</v>
      </c>
      <c r="L38" s="59"/>
      <c r="M38" s="59"/>
      <c r="N38" s="59"/>
    </row>
    <row r="39" spans="1:14" ht="16" customHeight="1">
      <c r="A39" s="1388">
        <v>2016</v>
      </c>
      <c r="B39" s="1590">
        <v>14034.23022275388</v>
      </c>
      <c r="C39" s="225" t="s">
        <v>31</v>
      </c>
      <c r="D39" s="225" t="s">
        <v>31</v>
      </c>
      <c r="E39" s="225" t="s">
        <v>31</v>
      </c>
      <c r="F39" s="225" t="s">
        <v>31</v>
      </c>
      <c r="G39" s="225" t="s">
        <v>31</v>
      </c>
      <c r="H39" s="225" t="s">
        <v>31</v>
      </c>
      <c r="I39" s="1577">
        <v>14034.23022275388</v>
      </c>
      <c r="J39" s="192">
        <v>102575.41803459034</v>
      </c>
      <c r="K39" s="1578">
        <v>13.681865003973249</v>
      </c>
      <c r="L39" s="59"/>
      <c r="M39" s="59"/>
      <c r="N39" s="59"/>
    </row>
    <row r="40" spans="1:14" ht="16" customHeight="1">
      <c r="A40" s="1388">
        <v>2017</v>
      </c>
      <c r="B40" s="1590">
        <v>14464.63783572172</v>
      </c>
      <c r="C40" s="225" t="s">
        <v>31</v>
      </c>
      <c r="D40" s="225" t="s">
        <v>31</v>
      </c>
      <c r="E40" s="225" t="s">
        <v>31</v>
      </c>
      <c r="F40" s="225" t="s">
        <v>31</v>
      </c>
      <c r="G40" s="225" t="s">
        <v>31</v>
      </c>
      <c r="H40" s="225" t="s">
        <v>31</v>
      </c>
      <c r="I40" s="1577">
        <v>14464.63783572172</v>
      </c>
      <c r="J40" s="192">
        <v>114899.24989771754</v>
      </c>
      <c r="K40" s="1578">
        <v>12.588974992089186</v>
      </c>
      <c r="L40" s="59"/>
      <c r="M40" s="59"/>
      <c r="N40" s="59"/>
    </row>
    <row r="41" spans="1:14" ht="19.5" customHeight="1">
      <c r="A41" s="1388">
        <v>2018</v>
      </c>
      <c r="B41" s="1590">
        <v>16053.4285100256</v>
      </c>
      <c r="C41" s="225" t="s">
        <v>31</v>
      </c>
      <c r="D41" s="225" t="s">
        <v>31</v>
      </c>
      <c r="E41" s="225" t="s">
        <v>31</v>
      </c>
      <c r="F41" s="225" t="s">
        <v>31</v>
      </c>
      <c r="G41" s="225" t="s">
        <v>31</v>
      </c>
      <c r="H41" s="225" t="s">
        <v>31</v>
      </c>
      <c r="I41" s="1577">
        <v>16053.4285100256</v>
      </c>
      <c r="J41" s="192">
        <v>129086.90745094602</v>
      </c>
      <c r="K41" s="1578">
        <v>12.436139982767829</v>
      </c>
      <c r="L41" s="59"/>
      <c r="M41" s="59"/>
      <c r="N41" s="59"/>
    </row>
    <row r="42" spans="1:14" ht="19.5" customHeight="1">
      <c r="A42" s="1560">
        <v>2019</v>
      </c>
      <c r="B42" s="1590">
        <v>18229.533646490301</v>
      </c>
      <c r="C42" s="225" t="s">
        <v>31</v>
      </c>
      <c r="D42" s="225" t="s">
        <v>31</v>
      </c>
      <c r="E42" s="225" t="s">
        <v>31</v>
      </c>
      <c r="F42" s="225" t="s">
        <v>31</v>
      </c>
      <c r="G42" s="225" t="s">
        <v>31</v>
      </c>
      <c r="H42" s="225" t="s">
        <v>31</v>
      </c>
      <c r="I42" s="1577">
        <v>18229.533646490301</v>
      </c>
      <c r="J42" s="192">
        <v>145639.13937913018</v>
      </c>
      <c r="K42" s="1578">
        <v>12.516919369479988</v>
      </c>
      <c r="L42" s="59"/>
      <c r="M42" s="59"/>
      <c r="N42" s="59"/>
    </row>
    <row r="43" spans="1:14">
      <c r="A43" s="1560">
        <v>2020</v>
      </c>
      <c r="B43" s="1590">
        <v>21990.480052228701</v>
      </c>
      <c r="C43" s="225" t="s">
        <v>31</v>
      </c>
      <c r="D43" s="225" t="s">
        <v>31</v>
      </c>
      <c r="E43" s="225" t="s">
        <v>31</v>
      </c>
      <c r="F43" s="225" t="s">
        <v>31</v>
      </c>
      <c r="G43" s="225" t="s">
        <v>31</v>
      </c>
      <c r="H43" s="225" t="s">
        <v>31</v>
      </c>
      <c r="I43" s="1577">
        <v>21990.480052228701</v>
      </c>
      <c r="J43" s="192">
        <v>154252.31889790518</v>
      </c>
      <c r="K43" s="1578">
        <v>14.256174694387264</v>
      </c>
      <c r="L43" s="59"/>
      <c r="M43" s="59"/>
      <c r="N43" s="59"/>
    </row>
    <row r="44" spans="1:14" ht="14.5" thickBot="1">
      <c r="A44" s="1389">
        <v>2021</v>
      </c>
      <c r="B44" s="1592">
        <v>25648.2648742563</v>
      </c>
      <c r="C44" s="237" t="s">
        <v>31</v>
      </c>
      <c r="D44" s="237" t="s">
        <v>31</v>
      </c>
      <c r="E44" s="237" t="s">
        <v>31</v>
      </c>
      <c r="F44" s="237" t="s">
        <v>31</v>
      </c>
      <c r="G44" s="237" t="s">
        <v>31</v>
      </c>
      <c r="H44" s="237" t="s">
        <v>31</v>
      </c>
      <c r="I44" s="1593">
        <v>25648.2648742563</v>
      </c>
      <c r="J44" s="341">
        <v>176075.50186703418</v>
      </c>
      <c r="K44" s="1594">
        <v>14.566628862216696</v>
      </c>
      <c r="L44" s="59"/>
      <c r="M44" s="59"/>
      <c r="N44" s="59"/>
    </row>
    <row r="45" spans="1:14" s="33" customFormat="1">
      <c r="A45" s="1429" t="s">
        <v>36</v>
      </c>
      <c r="B45" s="1595"/>
      <c r="C45" s="1596"/>
      <c r="D45" s="1597"/>
      <c r="E45" s="1598"/>
      <c r="F45" s="1598"/>
      <c r="G45" s="1598"/>
      <c r="H45" s="1598"/>
      <c r="I45" s="1598"/>
      <c r="J45" s="1598"/>
      <c r="K45" s="1599"/>
      <c r="L45" s="59"/>
    </row>
    <row r="46" spans="1:14" s="33" customFormat="1" ht="14.5">
      <c r="A46" s="1429" t="s">
        <v>1527</v>
      </c>
      <c r="B46" s="1596"/>
      <c r="C46" s="1596"/>
      <c r="D46" s="1600"/>
      <c r="E46" s="1598"/>
      <c r="F46" s="1598"/>
      <c r="G46" s="1598"/>
      <c r="H46" s="1598"/>
      <c r="I46" s="1598"/>
      <c r="J46" s="1598"/>
      <c r="K46" s="1601"/>
      <c r="L46" s="59"/>
      <c r="M46" s="1602"/>
      <c r="N46" s="1602"/>
    </row>
    <row r="47" spans="1:14" s="1602" customFormat="1">
      <c r="A47" s="1419" t="s">
        <v>1526</v>
      </c>
      <c r="B47" s="1595"/>
      <c r="C47" s="1603"/>
      <c r="D47" s="1603"/>
      <c r="E47" s="1604"/>
      <c r="F47" s="1604"/>
      <c r="L47" s="59"/>
    </row>
    <row r="48" spans="1:14">
      <c r="B48" s="3"/>
      <c r="C48" s="894"/>
      <c r="E48" s="894"/>
    </row>
    <row r="49" spans="1:9">
      <c r="A49" s="1605"/>
      <c r="B49" s="3"/>
      <c r="C49" s="894"/>
      <c r="E49" s="894"/>
      <c r="F49" s="890"/>
      <c r="G49" s="890"/>
      <c r="H49" s="890"/>
      <c r="I49" s="890"/>
    </row>
    <row r="50" spans="1:9">
      <c r="A50" s="1605"/>
      <c r="B50" s="3"/>
      <c r="C50" s="894"/>
      <c r="E50" s="894"/>
      <c r="F50" s="890"/>
      <c r="G50" s="890"/>
      <c r="H50" s="890"/>
      <c r="I50" s="890"/>
    </row>
  </sheetData>
  <hyperlinks>
    <hyperlink ref="A1" location="Menu!A1" display="Return to Menu" xr:uid="{00000000-0004-0000-3400-000000000000}"/>
  </hyperlinks>
  <pageMargins left="0.64" right="0.3" top="0.66" bottom="0.35" header="0.48" footer="0"/>
  <pageSetup paperSize="9" scale="65" orientation="landscape" r:id="rId1"/>
  <headerFooter alignWithMargins="0">
    <oddFooter>&amp;L&amp;1#&amp;"Calibri"&amp;10&amp;K0078D7This document is for CBN internal consumption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J61"/>
  <sheetViews>
    <sheetView view="pageBreakPreview" zoomScale="80" zoomScaleNormal="70" zoomScaleSheetLayoutView="80" workbookViewId="0">
      <pane xSplit="1" ySplit="4" topLeftCell="B31" activePane="bottomRight" state="frozen"/>
      <selection activeCell="M44" sqref="M44"/>
      <selection pane="topRight" activeCell="M44" sqref="M44"/>
      <selection pane="bottomLeft" activeCell="M44" sqref="M44"/>
      <selection pane="bottomRight"/>
    </sheetView>
  </sheetViews>
  <sheetFormatPr defaultColWidth="9.1796875" defaultRowHeight="14"/>
  <cols>
    <col min="1" max="1" width="19" style="71" customWidth="1"/>
    <col min="2" max="6" width="22.7265625" style="23" customWidth="1"/>
    <col min="7" max="7" width="16" style="67" customWidth="1"/>
    <col min="8" max="8" width="23.7265625" style="67" customWidth="1"/>
    <col min="9" max="16384" width="9.1796875" style="23"/>
  </cols>
  <sheetData>
    <row r="1" spans="1:8" ht="25">
      <c r="A1" s="795" t="s">
        <v>622</v>
      </c>
    </row>
    <row r="2" spans="1:8" s="38" customFormat="1" ht="20.5" thickBot="1">
      <c r="A2" s="1903" t="s">
        <v>1429</v>
      </c>
      <c r="B2" s="1903"/>
      <c r="C2" s="1903"/>
      <c r="D2" s="1903"/>
      <c r="E2" s="1903"/>
      <c r="F2" s="1903"/>
      <c r="G2" s="142"/>
      <c r="H2" s="142"/>
    </row>
    <row r="3" spans="1:8" s="35" customFormat="1" ht="26.25" customHeight="1">
      <c r="A3" s="1783" t="s">
        <v>209</v>
      </c>
      <c r="B3" s="1912" t="s">
        <v>1529</v>
      </c>
      <c r="C3" s="1914" t="s">
        <v>1530</v>
      </c>
      <c r="D3" s="1916" t="s">
        <v>1321</v>
      </c>
      <c r="E3" s="1918" t="s">
        <v>434</v>
      </c>
      <c r="F3" s="1919"/>
      <c r="G3" s="143"/>
      <c r="H3" s="143"/>
    </row>
    <row r="4" spans="1:8" s="37" customFormat="1" ht="24" customHeight="1" thickBot="1">
      <c r="A4" s="1784"/>
      <c r="B4" s="1913"/>
      <c r="C4" s="1915"/>
      <c r="D4" s="1917"/>
      <c r="E4" s="36" t="s">
        <v>1531</v>
      </c>
      <c r="F4" s="119" t="s">
        <v>814</v>
      </c>
      <c r="G4" s="144"/>
      <c r="H4" s="144"/>
    </row>
    <row r="5" spans="1:8">
      <c r="A5" s="1388">
        <v>1981</v>
      </c>
      <c r="B5" s="362">
        <v>14.471166666666665</v>
      </c>
      <c r="C5" s="362">
        <v>8.5700500000000019</v>
      </c>
      <c r="D5" s="362">
        <v>139.31050245936586</v>
      </c>
      <c r="E5" s="363">
        <v>10.387706893015922</v>
      </c>
      <c r="F5" s="364">
        <v>6.1517616035443679</v>
      </c>
      <c r="G5" s="145"/>
      <c r="H5" s="145"/>
    </row>
    <row r="6" spans="1:8">
      <c r="A6" s="1388">
        <v>1982</v>
      </c>
      <c r="B6" s="358">
        <v>15.786741666666668</v>
      </c>
      <c r="C6" s="358">
        <v>10.6683416666667</v>
      </c>
      <c r="D6" s="358">
        <v>149.05121529916386</v>
      </c>
      <c r="E6" s="359">
        <v>10.591488056625881</v>
      </c>
      <c r="F6" s="365">
        <v>7.1575006250395505</v>
      </c>
      <c r="G6" s="145"/>
      <c r="H6" s="145"/>
    </row>
    <row r="7" spans="1:8">
      <c r="A7" s="1388">
        <v>1983</v>
      </c>
      <c r="B7" s="358">
        <v>17.687925</v>
      </c>
      <c r="C7" s="358">
        <v>11.668041666666666</v>
      </c>
      <c r="D7" s="358">
        <v>158.7501807777862</v>
      </c>
      <c r="E7" s="359">
        <v>11.141987311976061</v>
      </c>
      <c r="F7" s="365">
        <v>7.3499391367618312</v>
      </c>
      <c r="G7" s="145"/>
      <c r="H7" s="145"/>
    </row>
    <row r="8" spans="1:8">
      <c r="A8" s="1388">
        <v>1984</v>
      </c>
      <c r="B8" s="358">
        <v>20.105941666666666</v>
      </c>
      <c r="C8" s="358">
        <v>12.462933333333334</v>
      </c>
      <c r="D8" s="358">
        <v>165.8541994391224</v>
      </c>
      <c r="E8" s="359">
        <v>12.122660586623645</v>
      </c>
      <c r="F8" s="365">
        <v>7.5143911794093077</v>
      </c>
      <c r="G8" s="145"/>
      <c r="H8" s="145"/>
    </row>
    <row r="9" spans="1:8">
      <c r="A9" s="1388">
        <v>1985</v>
      </c>
      <c r="B9" s="358">
        <v>22.299241666666664</v>
      </c>
      <c r="C9" s="358">
        <v>13.070341666666668</v>
      </c>
      <c r="D9" s="358">
        <v>187.83060648509465</v>
      </c>
      <c r="E9" s="359">
        <v>11.871995775319091</v>
      </c>
      <c r="F9" s="365">
        <v>6.9585792812226623</v>
      </c>
      <c r="G9" s="145"/>
      <c r="H9" s="145"/>
    </row>
    <row r="10" spans="1:8">
      <c r="A10" s="1388">
        <v>1986</v>
      </c>
      <c r="B10" s="358">
        <v>23.806399999999996</v>
      </c>
      <c r="C10" s="358">
        <v>15.247450000000002</v>
      </c>
      <c r="D10" s="358">
        <v>198.12315708086268</v>
      </c>
      <c r="E10" s="359">
        <v>12.015960350502374</v>
      </c>
      <c r="F10" s="365">
        <v>7.6959454031801311</v>
      </c>
      <c r="G10" s="145"/>
      <c r="H10" s="145"/>
    </row>
    <row r="11" spans="1:8">
      <c r="A11" s="1388">
        <v>1987</v>
      </c>
      <c r="B11" s="358">
        <v>27.573583333333332</v>
      </c>
      <c r="C11" s="358">
        <v>21.082991666666665</v>
      </c>
      <c r="D11" s="358">
        <v>244.68021476753967</v>
      </c>
      <c r="E11" s="359">
        <v>11.269232929000749</v>
      </c>
      <c r="F11" s="365">
        <v>8.6165494364539121</v>
      </c>
      <c r="G11" s="145"/>
      <c r="H11" s="145"/>
    </row>
    <row r="12" spans="1:8">
      <c r="A12" s="1388">
        <v>1988</v>
      </c>
      <c r="B12" s="358">
        <v>38.356799999999993</v>
      </c>
      <c r="C12" s="358">
        <v>27.326416666666667</v>
      </c>
      <c r="D12" s="358">
        <v>315.61532658578517</v>
      </c>
      <c r="E12" s="359">
        <v>12.153021976128432</v>
      </c>
      <c r="F12" s="365">
        <v>8.6581399459507136</v>
      </c>
      <c r="G12" s="145"/>
      <c r="H12" s="145"/>
    </row>
    <row r="13" spans="1:8">
      <c r="A13" s="1388">
        <v>1989</v>
      </c>
      <c r="B13" s="358">
        <v>45.902883333333328</v>
      </c>
      <c r="C13" s="358">
        <v>30.403216666666673</v>
      </c>
      <c r="D13" s="358">
        <v>414.86086012938881</v>
      </c>
      <c r="E13" s="359">
        <v>11.064645461858444</v>
      </c>
      <c r="F13" s="365">
        <v>7.3285333924208631</v>
      </c>
      <c r="G13" s="145"/>
      <c r="H13" s="145"/>
    </row>
    <row r="14" spans="1:8">
      <c r="A14" s="1388">
        <v>1990</v>
      </c>
      <c r="B14" s="358">
        <v>47.423291666666678</v>
      </c>
      <c r="C14" s="358">
        <v>33.547700000000006</v>
      </c>
      <c r="D14" s="358">
        <v>494.64367098258975</v>
      </c>
      <c r="E14" s="359">
        <v>9.5873644905760589</v>
      </c>
      <c r="F14" s="365">
        <v>6.7821953393963073</v>
      </c>
      <c r="G14" s="145"/>
      <c r="H14" s="145"/>
    </row>
    <row r="15" spans="1:8">
      <c r="A15" s="1388">
        <v>1991</v>
      </c>
      <c r="B15" s="358">
        <v>75.401175000000009</v>
      </c>
      <c r="C15" s="358">
        <v>41.352458333333338</v>
      </c>
      <c r="D15" s="358">
        <v>590.05973620116617</v>
      </c>
      <c r="E15" s="359">
        <v>12.778566367777694</v>
      </c>
      <c r="F15" s="365">
        <v>7.0081816799706615</v>
      </c>
      <c r="G15" s="145"/>
      <c r="H15" s="145"/>
    </row>
    <row r="16" spans="1:8">
      <c r="A16" s="1388">
        <v>1992</v>
      </c>
      <c r="B16" s="358">
        <v>111.11231906561251</v>
      </c>
      <c r="C16" s="358">
        <v>58.122946707604186</v>
      </c>
      <c r="D16" s="358">
        <v>906.02929071555184</v>
      </c>
      <c r="E16" s="359">
        <v>12.263656396567454</v>
      </c>
      <c r="F16" s="365">
        <v>6.4151288819482444</v>
      </c>
      <c r="G16" s="145"/>
      <c r="H16" s="145"/>
    </row>
    <row r="17" spans="1:10">
      <c r="A17" s="1388">
        <v>1993</v>
      </c>
      <c r="B17" s="358">
        <v>165.33873478209085</v>
      </c>
      <c r="C17" s="358">
        <v>127.11771006025917</v>
      </c>
      <c r="D17" s="358">
        <v>1257.1748557051355</v>
      </c>
      <c r="E17" s="359">
        <v>13.151610058996461</v>
      </c>
      <c r="F17" s="365">
        <v>10.111378658536744</v>
      </c>
      <c r="G17" s="145"/>
      <c r="H17" s="145"/>
    </row>
    <row r="18" spans="1:10">
      <c r="A18" s="1388">
        <v>1994</v>
      </c>
      <c r="B18" s="358">
        <v>230.29263677181666</v>
      </c>
      <c r="C18" s="358">
        <v>143.42420840868164</v>
      </c>
      <c r="D18" s="358">
        <v>1768.7914874357757</v>
      </c>
      <c r="E18" s="359">
        <v>13.019773014945525</v>
      </c>
      <c r="F18" s="365">
        <v>8.1085989743541962</v>
      </c>
      <c r="G18" s="145"/>
      <c r="H18" s="145"/>
    </row>
    <row r="19" spans="1:10">
      <c r="A19" s="1388">
        <v>1995</v>
      </c>
      <c r="B19" s="358">
        <v>289.09107076653089</v>
      </c>
      <c r="C19" s="358">
        <v>180.00475994529083</v>
      </c>
      <c r="D19" s="358">
        <v>3100.2350936900993</v>
      </c>
      <c r="E19" s="359">
        <v>9.3248112491506614</v>
      </c>
      <c r="F19" s="365">
        <v>5.8061648392940928</v>
      </c>
      <c r="G19" s="145"/>
      <c r="H19" s="145"/>
    </row>
    <row r="20" spans="1:10">
      <c r="A20" s="1388">
        <v>1996</v>
      </c>
      <c r="B20" s="358">
        <v>345.85395502531253</v>
      </c>
      <c r="C20" s="358">
        <v>238.59656383301586</v>
      </c>
      <c r="D20" s="358">
        <v>4086.0652073848064</v>
      </c>
      <c r="E20" s="359">
        <v>8.4642299491512158</v>
      </c>
      <c r="F20" s="365">
        <v>5.8392745030548401</v>
      </c>
      <c r="G20" s="145"/>
      <c r="H20" s="145"/>
    </row>
    <row r="21" spans="1:10">
      <c r="A21" s="1388">
        <v>1997</v>
      </c>
      <c r="B21" s="358">
        <v>413.2801206410474</v>
      </c>
      <c r="C21" s="358">
        <v>316.20708122229831</v>
      </c>
      <c r="D21" s="358">
        <v>4418.7087476364113</v>
      </c>
      <c r="E21" s="359">
        <v>9.3529613342837532</v>
      </c>
      <c r="F21" s="365">
        <v>7.1560969342330836</v>
      </c>
      <c r="G21" s="145"/>
      <c r="H21" s="145"/>
    </row>
    <row r="22" spans="1:10">
      <c r="A22" s="1388">
        <v>1998</v>
      </c>
      <c r="B22" s="358">
        <v>488.14578616829914</v>
      </c>
      <c r="C22" s="358">
        <v>351.95619148720078</v>
      </c>
      <c r="D22" s="358">
        <v>4805.156414775538</v>
      </c>
      <c r="E22" s="359">
        <v>10.158790766254416</v>
      </c>
      <c r="F22" s="365">
        <v>7.3245522332001265</v>
      </c>
      <c r="G22" s="145"/>
      <c r="H22" s="145"/>
      <c r="I22" s="67"/>
      <c r="J22" s="67"/>
    </row>
    <row r="23" spans="1:10">
      <c r="A23" s="1388">
        <v>1999</v>
      </c>
      <c r="B23" s="358">
        <v>628.95216802425239</v>
      </c>
      <c r="C23" s="358">
        <v>431.16835551063491</v>
      </c>
      <c r="D23" s="358">
        <v>5482.3543213237344</v>
      </c>
      <c r="E23" s="359">
        <v>11.472300605926353</v>
      </c>
      <c r="F23" s="365">
        <v>7.8646568652740365</v>
      </c>
      <c r="G23" s="145"/>
      <c r="H23" s="145"/>
      <c r="I23" s="67"/>
      <c r="J23" s="67"/>
    </row>
    <row r="24" spans="1:10">
      <c r="A24" s="1388">
        <v>2000</v>
      </c>
      <c r="B24" s="358">
        <v>878.4572747164367</v>
      </c>
      <c r="C24" s="358">
        <v>530.37330355560744</v>
      </c>
      <c r="D24" s="358">
        <v>7062.7510684017825</v>
      </c>
      <c r="E24" s="359">
        <v>12.437890932424173</v>
      </c>
      <c r="F24" s="365">
        <v>7.5094435357980798</v>
      </c>
      <c r="G24" s="145"/>
      <c r="H24" s="145"/>
      <c r="I24" s="67"/>
      <c r="J24" s="67"/>
    </row>
    <row r="25" spans="1:10">
      <c r="A25" s="1388">
        <v>2001</v>
      </c>
      <c r="B25" s="358">
        <v>1269.3216122086474</v>
      </c>
      <c r="C25" s="358">
        <v>764.96151875191686</v>
      </c>
      <c r="D25" s="358">
        <v>8234.4936797437858</v>
      </c>
      <c r="E25" s="359">
        <v>15.414689252006832</v>
      </c>
      <c r="F25" s="365">
        <v>9.289721366034474</v>
      </c>
      <c r="G25" s="145"/>
      <c r="H25" s="145"/>
      <c r="I25" s="67"/>
      <c r="J25" s="67"/>
    </row>
    <row r="26" spans="1:10">
      <c r="A26" s="1388">
        <v>2002</v>
      </c>
      <c r="B26" s="358">
        <v>1505.9635000000001</v>
      </c>
      <c r="C26" s="358">
        <v>930.49392499999988</v>
      </c>
      <c r="D26" s="358">
        <v>11501.450399217207</v>
      </c>
      <c r="E26" s="359">
        <v>13.093683385379782</v>
      </c>
      <c r="F26" s="365">
        <v>8.0902311682649142</v>
      </c>
      <c r="G26" s="145"/>
      <c r="H26" s="145"/>
      <c r="I26" s="67"/>
      <c r="J26" s="67"/>
    </row>
    <row r="27" spans="1:10">
      <c r="A27" s="1388">
        <v>2003</v>
      </c>
      <c r="B27" s="358">
        <v>1952.9211927500005</v>
      </c>
      <c r="C27" s="358">
        <v>1096.5355650000001</v>
      </c>
      <c r="D27" s="358">
        <v>13556.973687774802</v>
      </c>
      <c r="E27" s="359">
        <v>14.405288656059541</v>
      </c>
      <c r="F27" s="365">
        <v>8.0883506175778521</v>
      </c>
      <c r="G27" s="145"/>
      <c r="H27" s="145"/>
      <c r="I27" s="67"/>
      <c r="J27" s="67"/>
    </row>
    <row r="28" spans="1:10">
      <c r="A28" s="1388">
        <v>2004</v>
      </c>
      <c r="B28" s="358">
        <v>2131.8189819721024</v>
      </c>
      <c r="C28" s="358">
        <v>1421.664032387863</v>
      </c>
      <c r="D28" s="358">
        <v>18124.060020232988</v>
      </c>
      <c r="E28" s="359">
        <v>11.76236990824475</v>
      </c>
      <c r="F28" s="365">
        <v>7.8440704279326656</v>
      </c>
      <c r="G28" s="145"/>
      <c r="H28" s="145"/>
      <c r="I28" s="67"/>
      <c r="J28" s="67"/>
    </row>
    <row r="29" spans="1:10">
      <c r="A29" s="1388">
        <v>2005</v>
      </c>
      <c r="B29" s="358">
        <v>2637.9127248299569</v>
      </c>
      <c r="C29" s="358">
        <v>1838.3899259166667</v>
      </c>
      <c r="D29" s="358">
        <v>23121.878996826148</v>
      </c>
      <c r="E29" s="359">
        <v>11.40872990984882</v>
      </c>
      <c r="F29" s="365">
        <v>7.9508673415729554</v>
      </c>
      <c r="G29" s="145"/>
      <c r="H29" s="145"/>
      <c r="I29" s="67"/>
      <c r="J29" s="67"/>
    </row>
    <row r="30" spans="1:10">
      <c r="A30" s="1388">
        <v>2006</v>
      </c>
      <c r="B30" s="358">
        <v>3797.9089760694528</v>
      </c>
      <c r="C30" s="358">
        <v>2290.6177580883314</v>
      </c>
      <c r="D30" s="358">
        <v>30375.178716600505</v>
      </c>
      <c r="E30" s="359">
        <v>12.503330470921103</v>
      </c>
      <c r="F30" s="365">
        <v>7.5410840524091247</v>
      </c>
      <c r="G30" s="145"/>
      <c r="H30" s="145"/>
      <c r="I30" s="67"/>
      <c r="J30" s="67"/>
    </row>
    <row r="31" spans="1:10">
      <c r="A31" s="1388">
        <v>2007</v>
      </c>
      <c r="B31" s="358">
        <v>5127.4007051272283</v>
      </c>
      <c r="C31" s="358">
        <v>3668.6578238632119</v>
      </c>
      <c r="D31" s="358">
        <v>34675.943737137393</v>
      </c>
      <c r="E31" s="359">
        <v>14.786621941700357</v>
      </c>
      <c r="F31" s="365">
        <v>10.579835553067115</v>
      </c>
      <c r="G31" s="145"/>
      <c r="H31" s="145"/>
      <c r="I31" s="67"/>
      <c r="J31" s="67"/>
    </row>
    <row r="32" spans="1:10">
      <c r="A32" s="1388">
        <v>2008</v>
      </c>
      <c r="B32" s="358">
        <v>8643.4289680000002</v>
      </c>
      <c r="C32" s="358">
        <v>7899.1360271104459</v>
      </c>
      <c r="D32" s="358">
        <v>39954.211885756005</v>
      </c>
      <c r="E32" s="359">
        <v>21.633336161691258</v>
      </c>
      <c r="F32" s="365">
        <v>19.770471382834486</v>
      </c>
      <c r="G32" s="145"/>
      <c r="H32" s="145"/>
      <c r="I32" s="67"/>
      <c r="J32" s="67"/>
    </row>
    <row r="33" spans="1:10">
      <c r="A33" s="1388">
        <v>2009</v>
      </c>
      <c r="B33" s="358">
        <v>9687.5066109999989</v>
      </c>
      <c r="C33" s="358">
        <v>9889.5835232287809</v>
      </c>
      <c r="D33" s="358">
        <v>43461.458620731784</v>
      </c>
      <c r="E33" s="359">
        <v>22.289879167513512</v>
      </c>
      <c r="F33" s="365">
        <v>22.754835748911788</v>
      </c>
      <c r="G33" s="145"/>
      <c r="H33" s="145"/>
      <c r="I33" s="67"/>
      <c r="J33" s="67"/>
    </row>
    <row r="34" spans="1:10">
      <c r="A34" s="1388">
        <v>2010</v>
      </c>
      <c r="B34" s="358">
        <v>11101.464980000001</v>
      </c>
      <c r="C34" s="358">
        <v>10518.173068941249</v>
      </c>
      <c r="D34" s="358">
        <v>55469.350306577951</v>
      </c>
      <c r="E34" s="359">
        <v>20.01369209958731</v>
      </c>
      <c r="F34" s="365">
        <v>18.962134964277613</v>
      </c>
      <c r="G34" s="145"/>
      <c r="H34" s="145"/>
      <c r="I34" s="67"/>
      <c r="J34" s="67"/>
    </row>
    <row r="35" spans="1:10">
      <c r="A35" s="1388">
        <v>2011</v>
      </c>
      <c r="B35" s="358">
        <v>12628.32209</v>
      </c>
      <c r="C35" s="358">
        <v>9600.0241714064705</v>
      </c>
      <c r="D35" s="358">
        <v>63713.359394984443</v>
      </c>
      <c r="E35" s="359">
        <v>19.820524627671897</v>
      </c>
      <c r="F35" s="365">
        <v>15.067521572504292</v>
      </c>
      <c r="G35" s="145"/>
      <c r="H35" s="145"/>
      <c r="I35" s="67"/>
      <c r="J35" s="67"/>
    </row>
    <row r="36" spans="1:10">
      <c r="A36" s="1388">
        <v>2012</v>
      </c>
      <c r="B36" s="358">
        <v>15503.408019999999</v>
      </c>
      <c r="C36" s="358">
        <v>13293.640232409096</v>
      </c>
      <c r="D36" s="358">
        <v>72599.629972171591</v>
      </c>
      <c r="E36" s="359">
        <v>21.354665341879375</v>
      </c>
      <c r="F36" s="365">
        <v>18.310892545188903</v>
      </c>
      <c r="G36" s="145"/>
      <c r="H36" s="145"/>
      <c r="I36" s="67"/>
      <c r="J36" s="67"/>
    </row>
    <row r="37" spans="1:10">
      <c r="A37" s="1388">
        <v>2013</v>
      </c>
      <c r="B37" s="358">
        <v>18743.072090000001</v>
      </c>
      <c r="C37" s="358">
        <v>14461.411837915264</v>
      </c>
      <c r="D37" s="358">
        <v>81009.964617026097</v>
      </c>
      <c r="E37" s="359">
        <v>23.136748890840419</v>
      </c>
      <c r="F37" s="365">
        <v>17.851398783200885</v>
      </c>
      <c r="G37" s="145"/>
      <c r="H37" s="145"/>
      <c r="I37" s="67"/>
      <c r="J37" s="67"/>
    </row>
    <row r="38" spans="1:10">
      <c r="A38" s="1388">
        <v>2014</v>
      </c>
      <c r="B38" s="358">
        <v>20415.610350000003</v>
      </c>
      <c r="C38" s="358">
        <v>16753.002998608295</v>
      </c>
      <c r="D38" s="358">
        <v>90136.984651820749</v>
      </c>
      <c r="E38" s="359">
        <v>22.64953773288622</v>
      </c>
      <c r="F38" s="365">
        <v>18.586158682056475</v>
      </c>
      <c r="G38" s="145"/>
      <c r="H38" s="145"/>
      <c r="I38" s="67"/>
      <c r="J38" s="67"/>
    </row>
    <row r="39" spans="1:10">
      <c r="A39" s="1388">
        <v>2015</v>
      </c>
      <c r="B39" s="358">
        <v>20885.523239999999</v>
      </c>
      <c r="C39" s="358">
        <v>18688.422179589154</v>
      </c>
      <c r="D39" s="358">
        <v>95177.735683725128</v>
      </c>
      <c r="E39" s="359">
        <v>21.943706781807069</v>
      </c>
      <c r="F39" s="365">
        <v>19.635287649299237</v>
      </c>
      <c r="G39" s="145"/>
      <c r="H39" s="145"/>
      <c r="I39" s="67"/>
      <c r="J39" s="67"/>
    </row>
    <row r="40" spans="1:10">
      <c r="A40" s="1388">
        <v>2016</v>
      </c>
      <c r="B40" s="358">
        <v>24259.004639999999</v>
      </c>
      <c r="C40" s="358">
        <v>21025.243225348218</v>
      </c>
      <c r="D40" s="358">
        <v>102575.41803459034</v>
      </c>
      <c r="E40" s="359">
        <v>23.649920326738918</v>
      </c>
      <c r="F40" s="365">
        <v>20.497350757330686</v>
      </c>
      <c r="G40" s="145"/>
      <c r="H40" s="145"/>
      <c r="I40" s="67"/>
      <c r="J40" s="67"/>
    </row>
    <row r="41" spans="1:10">
      <c r="A41" s="1388">
        <v>2017</v>
      </c>
      <c r="B41" s="358">
        <v>28604.4686</v>
      </c>
      <c r="C41" s="358">
        <v>22459.181002489728</v>
      </c>
      <c r="D41" s="358">
        <v>114899.24989771754</v>
      </c>
      <c r="E41" s="441">
        <v>24.895261392449026</v>
      </c>
      <c r="F41" s="365">
        <v>19.546847366264551</v>
      </c>
      <c r="G41" s="145"/>
      <c r="H41" s="145"/>
      <c r="I41" s="67"/>
      <c r="J41" s="67"/>
    </row>
    <row r="42" spans="1:10">
      <c r="A42" s="1388">
        <v>2018</v>
      </c>
      <c r="B42" s="358">
        <v>29774.425159999999</v>
      </c>
      <c r="C42" s="358">
        <v>22646.325844100578</v>
      </c>
      <c r="D42" s="358">
        <v>129086.90745094602</v>
      </c>
      <c r="E42" s="441">
        <v>23.065410542362326</v>
      </c>
      <c r="F42" s="328">
        <v>17.543472294203305</v>
      </c>
      <c r="G42" s="145"/>
      <c r="H42" s="145"/>
      <c r="I42" s="67"/>
      <c r="J42" s="67"/>
    </row>
    <row r="43" spans="1:10" ht="16">
      <c r="A43" s="1388" t="s">
        <v>1453</v>
      </c>
      <c r="B43" s="358">
        <v>34257.903389999999</v>
      </c>
      <c r="C43" s="358">
        <v>25676.871616572589</v>
      </c>
      <c r="D43" s="358">
        <v>145639.13937913018</v>
      </c>
      <c r="E43" s="441">
        <v>23.522456625357602</v>
      </c>
      <c r="F43" s="358">
        <v>17.630474696592472</v>
      </c>
      <c r="G43" s="145"/>
      <c r="H43" s="145"/>
      <c r="I43" s="67"/>
      <c r="J43" s="67"/>
    </row>
    <row r="44" spans="1:10" ht="16">
      <c r="A44" s="1388" t="s">
        <v>1532</v>
      </c>
      <c r="B44" s="358">
        <v>36038.010367000003</v>
      </c>
      <c r="C44" s="358">
        <v>29030.01455</v>
      </c>
      <c r="D44" s="358">
        <v>154252.31889790518</v>
      </c>
      <c r="E44" s="441">
        <v>23.363026646524805</v>
      </c>
      <c r="F44" s="358">
        <v>18.819823752026746</v>
      </c>
      <c r="G44" s="145"/>
      <c r="H44" s="145"/>
      <c r="I44" s="67"/>
      <c r="J44" s="67"/>
    </row>
    <row r="45" spans="1:10" ht="16.5" thickBot="1">
      <c r="A45" s="1389" t="s">
        <v>1639</v>
      </c>
      <c r="B45" s="360">
        <v>40318.287320000003</v>
      </c>
      <c r="C45" s="360">
        <v>32868.491650000004</v>
      </c>
      <c r="D45" s="360">
        <v>176075.50186703418</v>
      </c>
      <c r="E45" s="366">
        <v>22.898294704533576</v>
      </c>
      <c r="F45" s="560">
        <v>18.667271313428426</v>
      </c>
      <c r="G45" s="145"/>
      <c r="H45" s="145"/>
      <c r="I45" s="67"/>
      <c r="J45" s="67"/>
    </row>
    <row r="46" spans="1:10" s="47" customFormat="1" ht="12.5">
      <c r="A46" s="1530" t="s">
        <v>435</v>
      </c>
      <c r="B46" s="1579"/>
      <c r="C46" s="1579"/>
      <c r="D46" s="1455"/>
      <c r="E46" s="1455"/>
      <c r="F46" s="33"/>
      <c r="G46" s="112"/>
      <c r="H46" s="112"/>
      <c r="I46" s="112"/>
      <c r="J46" s="112"/>
    </row>
    <row r="47" spans="1:10" s="47" customFormat="1">
      <c r="A47" s="1429" t="s">
        <v>1533</v>
      </c>
      <c r="B47" s="1579"/>
      <c r="C47" s="1004"/>
      <c r="D47" s="1455"/>
      <c r="E47" s="1455"/>
      <c r="F47" s="120"/>
      <c r="G47" s="112"/>
      <c r="H47" s="112"/>
      <c r="I47" s="112"/>
      <c r="J47" s="112"/>
    </row>
    <row r="48" spans="1:10" s="47" customFormat="1" ht="15.5">
      <c r="A48" s="1606" t="s">
        <v>1534</v>
      </c>
      <c r="B48" s="1579"/>
      <c r="C48" s="1004"/>
      <c r="D48" s="1607"/>
      <c r="E48" s="1455"/>
      <c r="F48" s="120"/>
      <c r="G48" s="112"/>
      <c r="H48" s="112"/>
      <c r="I48" s="112"/>
      <c r="J48" s="112"/>
    </row>
    <row r="49" spans="1:8" s="47" customFormat="1">
      <c r="A49" s="1606" t="s">
        <v>1535</v>
      </c>
      <c r="B49" s="1419"/>
      <c r="C49" s="1419"/>
      <c r="D49" s="1608"/>
      <c r="E49" s="1609"/>
      <c r="F49" s="120"/>
      <c r="G49" s="112"/>
      <c r="H49" s="112"/>
    </row>
    <row r="50" spans="1:8">
      <c r="B50" s="67"/>
      <c r="C50" s="114"/>
      <c r="D50" s="67"/>
      <c r="E50" s="67"/>
      <c r="F50" s="120"/>
    </row>
    <row r="51" spans="1:8">
      <c r="B51" s="67"/>
      <c r="C51" s="114"/>
      <c r="D51" s="67"/>
      <c r="E51" s="67"/>
      <c r="F51" s="120"/>
    </row>
    <row r="52" spans="1:8">
      <c r="B52" s="67"/>
      <c r="C52" s="114"/>
      <c r="D52" s="67"/>
      <c r="E52" s="67"/>
      <c r="F52" s="120"/>
    </row>
    <row r="53" spans="1:8">
      <c r="B53" s="67"/>
      <c r="C53" s="114"/>
      <c r="D53" s="67"/>
      <c r="E53" s="67"/>
      <c r="F53" s="67"/>
    </row>
    <row r="54" spans="1:8">
      <c r="B54" s="67"/>
      <c r="C54" s="114"/>
      <c r="D54" s="67"/>
      <c r="E54" s="67"/>
      <c r="F54" s="67"/>
    </row>
    <row r="55" spans="1:8">
      <c r="B55" s="67"/>
      <c r="D55" s="67"/>
      <c r="E55" s="67"/>
      <c r="F55" s="67"/>
    </row>
    <row r="56" spans="1:8">
      <c r="B56" s="67"/>
      <c r="D56" s="67"/>
      <c r="E56" s="67"/>
      <c r="F56" s="67"/>
    </row>
    <row r="57" spans="1:8">
      <c r="B57" s="67"/>
      <c r="D57" s="67"/>
      <c r="E57" s="67"/>
      <c r="F57" s="67"/>
    </row>
    <row r="58" spans="1:8">
      <c r="B58" s="67"/>
      <c r="D58" s="67"/>
      <c r="E58" s="67"/>
      <c r="F58" s="67"/>
    </row>
    <row r="59" spans="1:8">
      <c r="B59" s="67"/>
      <c r="D59" s="67"/>
      <c r="E59" s="67"/>
      <c r="F59" s="67"/>
    </row>
    <row r="60" spans="1:8">
      <c r="B60" s="67"/>
      <c r="D60" s="67"/>
      <c r="E60" s="67"/>
      <c r="F60" s="67"/>
    </row>
    <row r="61" spans="1:8">
      <c r="B61" s="67"/>
      <c r="D61" s="67"/>
    </row>
  </sheetData>
  <mergeCells count="6">
    <mergeCell ref="A2:F2"/>
    <mergeCell ref="A3:A4"/>
    <mergeCell ref="B3:B4"/>
    <mergeCell ref="C3:C4"/>
    <mergeCell ref="D3:D4"/>
    <mergeCell ref="E3:F3"/>
  </mergeCells>
  <hyperlinks>
    <hyperlink ref="A1" location="Menu!A1" display="Return to Menu" xr:uid="{00000000-0004-0000-3500-000000000000}"/>
  </hyperlinks>
  <pageMargins left="0.7" right="0.7" top="0.75" bottom="0.59" header="0.44" footer="0.3"/>
  <pageSetup paperSize="9" scale="68" orientation="landscape" r:id="rId1"/>
  <headerFooter>
    <oddFooter>&amp;L&amp;1#&amp;"Calibri"&amp;10&amp;K0078D7This document is for CBN internal consumption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15"/>
  <sheetViews>
    <sheetView view="pageBreakPreview" topLeftCell="A2" zoomScale="80" zoomScaleNormal="100" zoomScaleSheetLayoutView="80" zoomScalePageLayoutView="70" workbookViewId="0">
      <pane xSplit="1" ySplit="4" topLeftCell="B6" activePane="bottomRight" state="frozen"/>
      <selection pane="topRight"/>
      <selection pane="bottomLeft"/>
      <selection pane="bottomRight" activeCell="A2" sqref="A2"/>
    </sheetView>
  </sheetViews>
  <sheetFormatPr defaultColWidth="9.1796875" defaultRowHeight="16.5"/>
  <cols>
    <col min="1" max="1" width="72.54296875" style="8" customWidth="1"/>
    <col min="2" max="10" width="13.7265625" style="34" customWidth="1"/>
    <col min="11" max="12" width="12.81640625" style="34" customWidth="1"/>
    <col min="13" max="14" width="13.7265625" style="34" customWidth="1"/>
    <col min="15" max="23" width="15.26953125" style="8" customWidth="1"/>
    <col min="24" max="24" width="14.453125" style="8" customWidth="1"/>
    <col min="25" max="25" width="14.1796875" style="8" customWidth="1"/>
    <col min="26" max="26" width="15.26953125" style="8" customWidth="1"/>
    <col min="27" max="27" width="13.7265625" style="8" customWidth="1"/>
    <col min="28" max="16384" width="9.1796875" style="4"/>
  </cols>
  <sheetData>
    <row r="1" spans="1:27" ht="25">
      <c r="A1" s="796" t="s">
        <v>622</v>
      </c>
    </row>
    <row r="2" spans="1:27" s="769" customFormat="1" ht="25">
      <c r="A2" s="795" t="s">
        <v>622</v>
      </c>
      <c r="B2" s="75"/>
      <c r="C2" s="75"/>
      <c r="D2" s="75"/>
      <c r="E2" s="75"/>
      <c r="F2" s="75"/>
      <c r="G2" s="75"/>
      <c r="H2" s="75"/>
      <c r="I2" s="75"/>
      <c r="J2" s="75"/>
      <c r="K2" s="75"/>
      <c r="L2" s="75"/>
      <c r="M2" s="808"/>
      <c r="N2" s="808"/>
      <c r="O2" s="808"/>
      <c r="P2" s="808"/>
      <c r="Q2" s="808"/>
      <c r="R2" s="808"/>
      <c r="S2" s="808"/>
      <c r="T2" s="808"/>
      <c r="U2" s="808"/>
      <c r="V2" s="808"/>
      <c r="W2" s="75"/>
      <c r="X2" s="75"/>
      <c r="Y2" s="75"/>
      <c r="Z2" s="808"/>
      <c r="AA2" s="75"/>
    </row>
    <row r="3" spans="1:27" s="401" customFormat="1" ht="23.25" customHeight="1" thickBot="1">
      <c r="A3" s="338" t="s">
        <v>694</v>
      </c>
      <c r="B3" s="428"/>
      <c r="C3" s="428"/>
      <c r="D3" s="429"/>
      <c r="E3" s="428"/>
      <c r="F3" s="428"/>
      <c r="G3" s="428"/>
      <c r="H3" s="428"/>
      <c r="I3" s="428"/>
      <c r="J3" s="430"/>
      <c r="K3" s="430"/>
      <c r="L3" s="430"/>
      <c r="M3" s="806"/>
      <c r="N3" s="806"/>
      <c r="O3" s="806"/>
      <c r="P3" s="806"/>
      <c r="Q3" s="806"/>
      <c r="R3" s="806"/>
      <c r="S3" s="806"/>
      <c r="T3" s="806"/>
      <c r="U3" s="806"/>
      <c r="V3" s="806"/>
      <c r="W3" s="806"/>
      <c r="X3" s="806"/>
      <c r="Y3" s="806"/>
      <c r="Z3" s="806"/>
      <c r="AA3" s="806"/>
    </row>
    <row r="4" spans="1:27" s="79" customFormat="1" ht="18" customHeight="1">
      <c r="A4" s="1783" t="s">
        <v>37</v>
      </c>
      <c r="B4" s="1785">
        <v>1981</v>
      </c>
      <c r="C4" s="1787">
        <v>1982</v>
      </c>
      <c r="D4" s="1787">
        <v>1983</v>
      </c>
      <c r="E4" s="1787">
        <v>1984</v>
      </c>
      <c r="F4" s="1787">
        <v>1985</v>
      </c>
      <c r="G4" s="1787">
        <v>1986</v>
      </c>
      <c r="H4" s="1787">
        <v>1987</v>
      </c>
      <c r="I4" s="1787">
        <v>1988</v>
      </c>
      <c r="J4" s="1787">
        <v>1989</v>
      </c>
      <c r="K4" s="1787">
        <v>1990</v>
      </c>
      <c r="L4" s="1787">
        <v>1991</v>
      </c>
      <c r="M4" s="1787">
        <v>1992</v>
      </c>
      <c r="N4" s="1787">
        <v>1993</v>
      </c>
      <c r="O4" s="1787">
        <v>1994</v>
      </c>
      <c r="P4" s="1787">
        <v>1995</v>
      </c>
      <c r="Q4" s="1787">
        <v>1996</v>
      </c>
      <c r="R4" s="1787">
        <v>1997</v>
      </c>
      <c r="S4" s="1787">
        <v>1998</v>
      </c>
      <c r="T4" s="1787">
        <v>1999</v>
      </c>
      <c r="U4" s="1787">
        <v>2000</v>
      </c>
      <c r="V4" s="1787">
        <v>2001</v>
      </c>
      <c r="W4" s="1787">
        <v>2002</v>
      </c>
      <c r="X4" s="1787">
        <v>2003</v>
      </c>
      <c r="Y4" s="1787">
        <v>2004</v>
      </c>
      <c r="Z4" s="1787">
        <v>2005</v>
      </c>
      <c r="AA4" s="1787">
        <v>2006</v>
      </c>
    </row>
    <row r="5" spans="1:27" s="79" customFormat="1" ht="18" customHeight="1" thickBot="1">
      <c r="A5" s="1784"/>
      <c r="B5" s="1786"/>
      <c r="C5" s="1788"/>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row>
    <row r="6" spans="1:27" s="905" customFormat="1" ht="18" customHeight="1">
      <c r="A6" s="903" t="s">
        <v>38</v>
      </c>
      <c r="B6" s="904">
        <v>2.4408000000000003</v>
      </c>
      <c r="C6" s="904">
        <v>1.0415000000000001</v>
      </c>
      <c r="D6" s="904">
        <v>0.79699999999999993</v>
      </c>
      <c r="E6" s="904">
        <v>1.1602000000000001</v>
      </c>
      <c r="F6" s="904">
        <v>1.6111000000000002</v>
      </c>
      <c r="G6" s="904">
        <v>3.5892999999999997</v>
      </c>
      <c r="H6" s="904">
        <v>4.6379000000000001</v>
      </c>
      <c r="I6" s="904">
        <v>3.2727000000000004</v>
      </c>
      <c r="J6" s="904">
        <v>13.4343</v>
      </c>
      <c r="K6" s="904">
        <v>34.953200000000002</v>
      </c>
      <c r="L6" s="904">
        <v>44.249600000000001</v>
      </c>
      <c r="M6" s="904">
        <v>43.354699999999994</v>
      </c>
      <c r="N6" s="904">
        <v>32.233200000000004</v>
      </c>
      <c r="O6" s="904">
        <v>33.81826008302</v>
      </c>
      <c r="P6" s="904">
        <v>42.321315723830004</v>
      </c>
      <c r="Q6" s="904">
        <v>181.41843585525999</v>
      </c>
      <c r="R6" s="904">
        <v>179.18600189671002</v>
      </c>
      <c r="S6" s="904">
        <v>161.35554715356</v>
      </c>
      <c r="T6" s="904">
        <v>510.55880136716002</v>
      </c>
      <c r="U6" s="904">
        <v>774.73279236709004</v>
      </c>
      <c r="V6" s="904">
        <v>1181.6519895859099</v>
      </c>
      <c r="W6" s="904">
        <v>1013.514</v>
      </c>
      <c r="X6" s="904">
        <v>1065.0930000000001</v>
      </c>
      <c r="Y6" s="904">
        <v>2478.6199959682203</v>
      </c>
      <c r="Z6" s="904">
        <v>3715.2158000000004</v>
      </c>
      <c r="AA6" s="627">
        <v>5617.3175866964311</v>
      </c>
    </row>
    <row r="7" spans="1:27" s="891" customFormat="1" ht="14.15" customHeight="1">
      <c r="A7" s="906" t="s">
        <v>39</v>
      </c>
      <c r="B7" s="892">
        <v>0.42799999999999999</v>
      </c>
      <c r="C7" s="892">
        <v>4.8899999999999999E-2</v>
      </c>
      <c r="D7" s="892">
        <v>9.64E-2</v>
      </c>
      <c r="E7" s="892">
        <v>8.9400000000000007E-2</v>
      </c>
      <c r="F7" s="892">
        <v>2.18E-2</v>
      </c>
      <c r="G7" s="892">
        <v>1.9E-2</v>
      </c>
      <c r="H7" s="892">
        <v>1.9600000000000003E-2</v>
      </c>
      <c r="I7" s="892">
        <v>1.9800000000000002E-2</v>
      </c>
      <c r="J7" s="892">
        <v>2.2699999999999998E-2</v>
      </c>
      <c r="K7" s="892">
        <v>2.8399999999999998E-2</v>
      </c>
      <c r="L7" s="892">
        <v>1.9899999999999998E-2</v>
      </c>
      <c r="M7" s="892">
        <v>1.9E-2</v>
      </c>
      <c r="N7" s="892">
        <v>1.9E-2</v>
      </c>
      <c r="O7" s="892">
        <v>1.9009430390000002E-2</v>
      </c>
      <c r="P7" s="892">
        <v>1.9009430390000002E-2</v>
      </c>
      <c r="Q7" s="892">
        <v>1.9009430390000002E-2</v>
      </c>
      <c r="R7" s="892">
        <v>1.9009430390000002E-2</v>
      </c>
      <c r="S7" s="892">
        <v>1.9009430390000002E-2</v>
      </c>
      <c r="T7" s="892">
        <v>1.9009430390000002E-2</v>
      </c>
      <c r="U7" s="892">
        <v>1.9009430390000002E-2</v>
      </c>
      <c r="V7" s="892">
        <v>1.9009430390000002E-2</v>
      </c>
      <c r="W7" s="892">
        <v>1.9E-2</v>
      </c>
      <c r="X7" s="892">
        <v>1.9E-2</v>
      </c>
      <c r="Y7" s="892">
        <v>1.9015968219999999E-2</v>
      </c>
      <c r="Z7" s="892">
        <v>1.9E-2</v>
      </c>
      <c r="AA7" s="218">
        <v>1.9022506049999995E-2</v>
      </c>
    </row>
    <row r="8" spans="1:27" s="891" customFormat="1" ht="14.15" customHeight="1">
      <c r="A8" s="906" t="s">
        <v>40</v>
      </c>
      <c r="B8" s="892">
        <v>0</v>
      </c>
      <c r="C8" s="892">
        <v>0</v>
      </c>
      <c r="D8" s="892">
        <v>0</v>
      </c>
      <c r="E8" s="892">
        <v>0</v>
      </c>
      <c r="F8" s="892">
        <v>0</v>
      </c>
      <c r="G8" s="892">
        <v>0</v>
      </c>
      <c r="H8" s="892">
        <v>0</v>
      </c>
      <c r="I8" s="892">
        <v>0</v>
      </c>
      <c r="J8" s="892">
        <v>0</v>
      </c>
      <c r="K8" s="892">
        <v>0</v>
      </c>
      <c r="L8" s="892">
        <v>0</v>
      </c>
      <c r="M8" s="892">
        <v>0</v>
      </c>
      <c r="N8" s="892">
        <v>0</v>
      </c>
      <c r="O8" s="892">
        <v>0</v>
      </c>
      <c r="P8" s="892">
        <v>0</v>
      </c>
      <c r="Q8" s="892">
        <v>0</v>
      </c>
      <c r="R8" s="892">
        <v>0</v>
      </c>
      <c r="S8" s="892">
        <v>0</v>
      </c>
      <c r="T8" s="892">
        <v>0</v>
      </c>
      <c r="U8" s="892">
        <v>0</v>
      </c>
      <c r="V8" s="892">
        <v>0</v>
      </c>
      <c r="W8" s="892">
        <v>2.3E-2</v>
      </c>
      <c r="X8" s="892">
        <v>2.3E-2</v>
      </c>
      <c r="Y8" s="892">
        <v>2.3E-2</v>
      </c>
      <c r="Z8" s="892">
        <v>2.2600000000000002E-2</v>
      </c>
      <c r="AA8" s="218">
        <v>2.6319831649999997E-2</v>
      </c>
    </row>
    <row r="9" spans="1:27" s="891" customFormat="1" ht="14.15" customHeight="1">
      <c r="A9" s="906" t="s">
        <v>41</v>
      </c>
      <c r="B9" s="892">
        <v>0</v>
      </c>
      <c r="C9" s="892">
        <v>0</v>
      </c>
      <c r="D9" s="892">
        <v>0</v>
      </c>
      <c r="E9" s="892">
        <v>0</v>
      </c>
      <c r="F9" s="892">
        <v>0</v>
      </c>
      <c r="G9" s="892">
        <v>0</v>
      </c>
      <c r="H9" s="892">
        <v>0</v>
      </c>
      <c r="I9" s="892">
        <v>0</v>
      </c>
      <c r="J9" s="892">
        <v>0</v>
      </c>
      <c r="K9" s="892">
        <v>0</v>
      </c>
      <c r="L9" s="892">
        <v>0</v>
      </c>
      <c r="M9" s="892">
        <v>0.95610000000000006</v>
      </c>
      <c r="N9" s="892">
        <v>0.37039999999999995</v>
      </c>
      <c r="O9" s="892">
        <v>0.35375855448000004</v>
      </c>
      <c r="P9" s="892">
        <v>0.91197812959000002</v>
      </c>
      <c r="Q9" s="892">
        <v>0.63545185764000001</v>
      </c>
      <c r="R9" s="892">
        <v>5.5359766989099999</v>
      </c>
      <c r="S9" s="892">
        <v>12.105635973950001</v>
      </c>
      <c r="T9" s="892">
        <v>3.7960660414</v>
      </c>
      <c r="U9" s="892">
        <v>2.3701236395900001</v>
      </c>
      <c r="V9" s="892">
        <v>745.85599999999999</v>
      </c>
      <c r="W9" s="892">
        <v>562.47199999999998</v>
      </c>
      <c r="X9" s="892">
        <v>448.18</v>
      </c>
      <c r="Y9" s="892">
        <v>1451.6218999999999</v>
      </c>
      <c r="Z9" s="892">
        <v>1354.3507999999997</v>
      </c>
      <c r="AA9" s="218">
        <v>304.94888177851999</v>
      </c>
    </row>
    <row r="10" spans="1:27" s="891" customFormat="1" ht="14.15" customHeight="1">
      <c r="A10" s="906" t="s">
        <v>42</v>
      </c>
      <c r="B10" s="892">
        <v>0</v>
      </c>
      <c r="C10" s="892">
        <v>0</v>
      </c>
      <c r="D10" s="892">
        <v>0</v>
      </c>
      <c r="E10" s="892">
        <v>0</v>
      </c>
      <c r="F10" s="892">
        <v>0</v>
      </c>
      <c r="G10" s="892">
        <v>0</v>
      </c>
      <c r="H10" s="892">
        <v>0</v>
      </c>
      <c r="I10" s="892">
        <v>0</v>
      </c>
      <c r="J10" s="892">
        <v>0</v>
      </c>
      <c r="K10" s="892">
        <v>0</v>
      </c>
      <c r="L10" s="892">
        <v>0</v>
      </c>
      <c r="M10" s="892">
        <v>34.252000000000002</v>
      </c>
      <c r="N10" s="892">
        <v>26.729900000000001</v>
      </c>
      <c r="O10" s="892">
        <v>27.739886872509999</v>
      </c>
      <c r="P10" s="892">
        <v>35.603877486720002</v>
      </c>
      <c r="Q10" s="892">
        <v>163.50961689733998</v>
      </c>
      <c r="R10" s="892">
        <v>166.74907406629001</v>
      </c>
      <c r="S10" s="892">
        <v>143.65325999538001</v>
      </c>
      <c r="T10" s="892">
        <v>462.67714037786999</v>
      </c>
      <c r="U10" s="892">
        <v>569.02481164211997</v>
      </c>
      <c r="V10" s="892">
        <v>391.50200000000001</v>
      </c>
      <c r="W10" s="892">
        <v>339.38600000000002</v>
      </c>
      <c r="X10" s="892">
        <v>517.71</v>
      </c>
      <c r="Y10" s="892">
        <v>710.53498000000002</v>
      </c>
      <c r="Z10" s="892">
        <v>2157.3331000000003</v>
      </c>
      <c r="AA10" s="218">
        <v>5220.2401314888602</v>
      </c>
    </row>
    <row r="11" spans="1:27" s="891" customFormat="1" ht="14.15" customHeight="1">
      <c r="A11" s="907" t="s">
        <v>645</v>
      </c>
      <c r="B11" s="892"/>
      <c r="C11" s="892"/>
      <c r="D11" s="892"/>
      <c r="E11" s="892"/>
      <c r="F11" s="892"/>
      <c r="G11" s="892"/>
      <c r="H11" s="892"/>
      <c r="I11" s="892"/>
      <c r="J11" s="892"/>
      <c r="K11" s="892"/>
      <c r="L11" s="892"/>
      <c r="M11" s="892"/>
      <c r="N11" s="892"/>
      <c r="O11" s="892"/>
      <c r="P11" s="892"/>
      <c r="Q11" s="892"/>
      <c r="R11" s="892"/>
      <c r="S11" s="892"/>
      <c r="T11" s="892"/>
      <c r="U11" s="892"/>
      <c r="V11" s="892"/>
      <c r="W11" s="892"/>
      <c r="X11" s="892"/>
      <c r="Y11" s="892"/>
      <c r="Z11" s="892"/>
      <c r="AA11" s="218">
        <v>0</v>
      </c>
    </row>
    <row r="12" spans="1:27" s="891" customFormat="1" ht="14.15" customHeight="1">
      <c r="A12" s="906" t="s">
        <v>816</v>
      </c>
      <c r="B12" s="892">
        <v>1.897</v>
      </c>
      <c r="C12" s="892">
        <v>0.97750000000000004</v>
      </c>
      <c r="D12" s="892">
        <v>0.68529999999999991</v>
      </c>
      <c r="E12" s="892">
        <v>1.0543999999999998</v>
      </c>
      <c r="F12" s="892">
        <v>1.5693000000000001</v>
      </c>
      <c r="G12" s="892">
        <v>3.5702999999999996</v>
      </c>
      <c r="H12" s="892">
        <v>4.6183000000000005</v>
      </c>
      <c r="I12" s="892">
        <v>3.2528999999999999</v>
      </c>
      <c r="J12" s="892">
        <v>13.4116</v>
      </c>
      <c r="K12" s="892">
        <v>34.924200000000006</v>
      </c>
      <c r="L12" s="892">
        <v>44.229199999999999</v>
      </c>
      <c r="M12" s="892">
        <v>4.9238999999999997</v>
      </c>
      <c r="N12" s="892">
        <v>2.8270999999999997</v>
      </c>
      <c r="O12" s="892">
        <v>1.6162919999999998</v>
      </c>
      <c r="P12" s="892">
        <v>0.40817935</v>
      </c>
      <c r="Q12" s="892">
        <v>5.3674727999999998</v>
      </c>
      <c r="R12" s="892">
        <v>2.51331370704</v>
      </c>
      <c r="S12" s="892">
        <v>1.3386733070400001</v>
      </c>
      <c r="T12" s="892">
        <v>29.92154</v>
      </c>
      <c r="U12" s="892">
        <v>57.334483999999996</v>
      </c>
      <c r="V12" s="892">
        <v>37.722999999999999</v>
      </c>
      <c r="W12" s="892">
        <v>85.98</v>
      </c>
      <c r="X12" s="892">
        <v>66.09</v>
      </c>
      <c r="Y12" s="892">
        <v>298.57</v>
      </c>
      <c r="Z12" s="892">
        <v>182.31659999999999</v>
      </c>
      <c r="AA12" s="218">
        <v>92.028248513419996</v>
      </c>
    </row>
    <row r="13" spans="1:27" s="891" customFormat="1" ht="14.15" customHeight="1">
      <c r="A13" s="906" t="s">
        <v>43</v>
      </c>
      <c r="B13" s="892">
        <v>0</v>
      </c>
      <c r="C13" s="892">
        <v>0</v>
      </c>
      <c r="D13" s="892">
        <v>0</v>
      </c>
      <c r="E13" s="892">
        <v>0</v>
      </c>
      <c r="F13" s="892">
        <v>0</v>
      </c>
      <c r="G13" s="892">
        <v>0</v>
      </c>
      <c r="H13" s="892">
        <v>0</v>
      </c>
      <c r="I13" s="892">
        <v>0</v>
      </c>
      <c r="J13" s="892">
        <v>0</v>
      </c>
      <c r="K13" s="892">
        <v>0</v>
      </c>
      <c r="L13" s="892">
        <v>0</v>
      </c>
      <c r="M13" s="892">
        <v>0</v>
      </c>
      <c r="N13" s="892">
        <v>0</v>
      </c>
      <c r="O13" s="892">
        <v>0</v>
      </c>
      <c r="P13" s="892">
        <v>0</v>
      </c>
      <c r="Q13" s="892">
        <v>0</v>
      </c>
      <c r="R13" s="892">
        <v>0</v>
      </c>
      <c r="S13" s="892">
        <v>0</v>
      </c>
      <c r="T13" s="892">
        <v>0</v>
      </c>
      <c r="U13" s="892">
        <v>0</v>
      </c>
      <c r="V13" s="892">
        <v>0</v>
      </c>
      <c r="W13" s="892">
        <v>1.7999999999999999E-2</v>
      </c>
      <c r="X13" s="892">
        <v>3.1E-2</v>
      </c>
      <c r="Y13" s="892">
        <v>5.5E-2</v>
      </c>
      <c r="Z13" s="892">
        <v>5.3800000000000001E-2</v>
      </c>
      <c r="AA13" s="218">
        <v>5.4982577929999998E-2</v>
      </c>
    </row>
    <row r="14" spans="1:27" s="891" customFormat="1" ht="14.15" customHeight="1">
      <c r="A14" s="906" t="s">
        <v>824</v>
      </c>
      <c r="B14" s="892">
        <v>0</v>
      </c>
      <c r="C14" s="892">
        <v>0</v>
      </c>
      <c r="D14" s="892">
        <v>0</v>
      </c>
      <c r="E14" s="892">
        <v>0</v>
      </c>
      <c r="F14" s="892">
        <v>0</v>
      </c>
      <c r="G14" s="892">
        <v>0</v>
      </c>
      <c r="H14" s="892">
        <v>0</v>
      </c>
      <c r="I14" s="892">
        <v>0</v>
      </c>
      <c r="J14" s="892">
        <v>0</v>
      </c>
      <c r="K14" s="892">
        <v>0</v>
      </c>
      <c r="L14" s="892">
        <v>0</v>
      </c>
      <c r="M14" s="892">
        <v>0.19440000000000002</v>
      </c>
      <c r="N14" s="892">
        <v>0.19440000000000002</v>
      </c>
      <c r="O14" s="892">
        <v>0.22438536643000001</v>
      </c>
      <c r="P14" s="892">
        <v>0</v>
      </c>
      <c r="Q14" s="892">
        <v>0</v>
      </c>
      <c r="R14" s="892">
        <v>0</v>
      </c>
      <c r="S14" s="892">
        <v>0</v>
      </c>
      <c r="T14" s="892">
        <v>0</v>
      </c>
      <c r="U14" s="892">
        <v>0</v>
      </c>
      <c r="V14" s="892">
        <v>0</v>
      </c>
      <c r="W14" s="892">
        <v>0</v>
      </c>
      <c r="X14" s="892">
        <v>0</v>
      </c>
      <c r="Y14" s="892">
        <v>0</v>
      </c>
      <c r="Z14" s="892">
        <v>0</v>
      </c>
      <c r="AA14" s="218"/>
    </row>
    <row r="15" spans="1:27" s="891" customFormat="1" ht="14.15" customHeight="1">
      <c r="A15" s="906" t="s">
        <v>817</v>
      </c>
      <c r="B15" s="892"/>
      <c r="C15" s="892"/>
      <c r="D15" s="892"/>
      <c r="E15" s="892"/>
      <c r="F15" s="892"/>
      <c r="G15" s="892"/>
      <c r="H15" s="892"/>
      <c r="I15" s="892"/>
      <c r="J15" s="892"/>
      <c r="K15" s="892"/>
      <c r="L15" s="892"/>
      <c r="M15" s="892"/>
      <c r="N15" s="892"/>
      <c r="O15" s="892"/>
      <c r="P15" s="892"/>
      <c r="Q15" s="892"/>
      <c r="R15" s="892"/>
      <c r="S15" s="892"/>
      <c r="T15" s="892"/>
      <c r="U15" s="892"/>
      <c r="V15" s="892"/>
      <c r="W15" s="892"/>
      <c r="X15" s="892"/>
      <c r="Y15" s="892"/>
      <c r="Z15" s="892"/>
      <c r="AA15" s="218"/>
    </row>
    <row r="16" spans="1:27" s="891" customFormat="1" ht="14.15" customHeight="1">
      <c r="A16" s="906" t="s">
        <v>44</v>
      </c>
      <c r="B16" s="892">
        <v>0</v>
      </c>
      <c r="C16" s="892">
        <v>0</v>
      </c>
      <c r="D16" s="892">
        <v>0</v>
      </c>
      <c r="E16" s="892">
        <v>0</v>
      </c>
      <c r="F16" s="892">
        <v>0</v>
      </c>
      <c r="G16" s="892">
        <v>0</v>
      </c>
      <c r="H16" s="892">
        <v>0</v>
      </c>
      <c r="I16" s="892">
        <v>0</v>
      </c>
      <c r="J16" s="892">
        <v>0</v>
      </c>
      <c r="K16" s="892">
        <v>0</v>
      </c>
      <c r="L16" s="892">
        <v>0</v>
      </c>
      <c r="M16" s="892">
        <v>4.9399999999999999E-2</v>
      </c>
      <c r="N16" s="892" t="s">
        <v>31</v>
      </c>
      <c r="O16" s="892">
        <v>0.14079826678999999</v>
      </c>
      <c r="P16" s="892">
        <v>6.9996977340000002E-2</v>
      </c>
      <c r="Q16" s="892">
        <v>2.3280650609999998E-2</v>
      </c>
      <c r="R16" s="892">
        <v>1.271169829E-2</v>
      </c>
      <c r="S16" s="892">
        <v>1.1838563E-2</v>
      </c>
      <c r="T16" s="892">
        <v>4.7256067329999998E-2</v>
      </c>
      <c r="U16" s="892">
        <v>4.3549453170000002E-2</v>
      </c>
      <c r="V16" s="892">
        <v>9.4980155519999998E-2</v>
      </c>
      <c r="W16" s="892">
        <v>0</v>
      </c>
      <c r="X16" s="892">
        <v>0</v>
      </c>
      <c r="Y16" s="892">
        <v>0.48110000000000003</v>
      </c>
      <c r="Z16" s="892">
        <v>0.40770000000000001</v>
      </c>
      <c r="AA16" s="218">
        <v>0</v>
      </c>
    </row>
    <row r="17" spans="1:27" s="905" customFormat="1" ht="14.15" customHeight="1">
      <c r="A17" s="906" t="s">
        <v>45</v>
      </c>
      <c r="B17" s="892">
        <v>0.1158</v>
      </c>
      <c r="C17" s="892">
        <v>1.5099999999999999E-2</v>
      </c>
      <c r="D17" s="892">
        <v>1.5300000000000001E-2</v>
      </c>
      <c r="E17" s="892">
        <v>1.6399999999999998E-2</v>
      </c>
      <c r="F17" s="892">
        <v>0.02</v>
      </c>
      <c r="G17" s="892">
        <v>0</v>
      </c>
      <c r="H17" s="892">
        <v>0</v>
      </c>
      <c r="I17" s="892">
        <v>0</v>
      </c>
      <c r="J17" s="892">
        <v>0</v>
      </c>
      <c r="K17" s="892">
        <v>5.9999999999999995E-4</v>
      </c>
      <c r="L17" s="892">
        <v>5.0000000000000001E-4</v>
      </c>
      <c r="M17" s="892">
        <v>2.9599000000000002</v>
      </c>
      <c r="N17" s="892">
        <v>2.0923000000000003</v>
      </c>
      <c r="O17" s="892">
        <v>3.7241295924199997</v>
      </c>
      <c r="P17" s="892">
        <v>5.3082743497900005</v>
      </c>
      <c r="Q17" s="892">
        <v>11.863604219280001</v>
      </c>
      <c r="R17" s="892">
        <v>4.3559162957900002</v>
      </c>
      <c r="S17" s="892">
        <v>4.2271298838</v>
      </c>
      <c r="T17" s="892">
        <v>14.09778945017</v>
      </c>
      <c r="U17" s="892">
        <v>145.94081420181999</v>
      </c>
      <c r="V17" s="892">
        <v>6.4569999999999999</v>
      </c>
      <c r="W17" s="892">
        <v>25.616</v>
      </c>
      <c r="X17" s="892">
        <v>33.04</v>
      </c>
      <c r="Y17" s="892">
        <v>17.315000000000001</v>
      </c>
      <c r="Z17" s="892">
        <v>20.712199999999999</v>
      </c>
      <c r="AA17" s="218">
        <v>0</v>
      </c>
    </row>
    <row r="18" spans="1:27" s="905" customFormat="1" ht="14.15" customHeight="1">
      <c r="A18" s="906"/>
      <c r="B18" s="892"/>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218"/>
    </row>
    <row r="19" spans="1:27" s="891" customFormat="1" ht="14.15" customHeight="1">
      <c r="A19" s="903" t="s">
        <v>46</v>
      </c>
      <c r="B19" s="904">
        <v>6.1319000000000008</v>
      </c>
      <c r="C19" s="904">
        <v>8.2266000000000012</v>
      </c>
      <c r="D19" s="904">
        <v>12.25</v>
      </c>
      <c r="E19" s="904">
        <v>11.147400000000001</v>
      </c>
      <c r="F19" s="904">
        <v>11.598100000000001</v>
      </c>
      <c r="G19" s="904">
        <v>17.800799999999999</v>
      </c>
      <c r="H19" s="904">
        <v>19.276399999999999</v>
      </c>
      <c r="I19" s="904">
        <v>28.165700000000005</v>
      </c>
      <c r="J19" s="904">
        <v>28.482599999999998</v>
      </c>
      <c r="K19" s="904">
        <v>48.878599999999999</v>
      </c>
      <c r="L19" s="904">
        <v>83.102200000000011</v>
      </c>
      <c r="M19" s="904">
        <v>139.84700000000001</v>
      </c>
      <c r="N19" s="904">
        <v>211.40860000000001</v>
      </c>
      <c r="O19" s="904">
        <v>308.85783346782995</v>
      </c>
      <c r="P19" s="904">
        <v>438.48132328058</v>
      </c>
      <c r="Q19" s="904">
        <v>313.84859094398996</v>
      </c>
      <c r="R19" s="904">
        <v>406.05336893708005</v>
      </c>
      <c r="S19" s="904">
        <v>456.98455916201999</v>
      </c>
      <c r="T19" s="904">
        <v>532.29214142037995</v>
      </c>
      <c r="U19" s="904">
        <v>513.0033652546</v>
      </c>
      <c r="V19" s="904">
        <v>738.58536609865996</v>
      </c>
      <c r="W19" s="904">
        <v>532.45319999999992</v>
      </c>
      <c r="X19" s="904">
        <v>592.23410000000001</v>
      </c>
      <c r="Y19" s="904">
        <v>441.59</v>
      </c>
      <c r="Z19" s="904">
        <v>188.2989</v>
      </c>
      <c r="AA19" s="627">
        <v>652.49309897227988</v>
      </c>
    </row>
    <row r="20" spans="1:27" s="891" customFormat="1" ht="14.15" customHeight="1">
      <c r="A20" s="908" t="s">
        <v>47</v>
      </c>
      <c r="B20" s="892">
        <v>3.4098999999999999</v>
      </c>
      <c r="C20" s="892">
        <v>5.5528999999999993</v>
      </c>
      <c r="D20" s="892">
        <v>6.5082000000000004</v>
      </c>
      <c r="E20" s="892">
        <v>5.1973000000000003</v>
      </c>
      <c r="F20" s="892">
        <v>6.1811000000000007</v>
      </c>
      <c r="G20" s="892">
        <v>11.585000000000001</v>
      </c>
      <c r="H20" s="892">
        <v>14.215199999999999</v>
      </c>
      <c r="I20" s="892">
        <v>22.825300000000002</v>
      </c>
      <c r="J20" s="892">
        <v>11.164299999999999</v>
      </c>
      <c r="K20" s="892">
        <v>3.4036999999999997</v>
      </c>
      <c r="L20" s="892">
        <v>34.756</v>
      </c>
      <c r="M20" s="892">
        <v>85.501300000000001</v>
      </c>
      <c r="N20" s="892">
        <v>47.299800000000005</v>
      </c>
      <c r="O20" s="892">
        <v>30.633199000000001</v>
      </c>
      <c r="P20" s="892">
        <v>41.984137000000004</v>
      </c>
      <c r="Q20" s="892">
        <v>9.4908950000000001</v>
      </c>
      <c r="R20" s="892">
        <v>141.67664300000001</v>
      </c>
      <c r="S20" s="892">
        <v>121.933533</v>
      </c>
      <c r="T20" s="892">
        <v>79.860549000000006</v>
      </c>
      <c r="U20" s="892">
        <v>87.355505999999991</v>
      </c>
      <c r="V20" s="892">
        <v>354.58793699999995</v>
      </c>
      <c r="W20" s="892">
        <v>160.30120000000002</v>
      </c>
      <c r="X20" s="892">
        <v>215.45239999999998</v>
      </c>
      <c r="Y20" s="892">
        <v>98.935000000000002</v>
      </c>
      <c r="Z20" s="892">
        <v>90.457899999999995</v>
      </c>
      <c r="AA20" s="218">
        <v>23.277005999880004</v>
      </c>
    </row>
    <row r="21" spans="1:27" s="891" customFormat="1" ht="14.15" customHeight="1">
      <c r="A21" s="909" t="s">
        <v>48</v>
      </c>
      <c r="B21" s="892">
        <v>3.4049</v>
      </c>
      <c r="C21" s="892">
        <v>5.4637000000000002</v>
      </c>
      <c r="D21" s="892">
        <v>6.0181000000000004</v>
      </c>
      <c r="E21" s="892">
        <v>4.8606000000000007</v>
      </c>
      <c r="F21" s="892">
        <v>5.9076000000000004</v>
      </c>
      <c r="G21" s="892">
        <v>8.4262999999999995</v>
      </c>
      <c r="H21" s="892">
        <v>13.3369</v>
      </c>
      <c r="I21" s="892">
        <v>22.350900000000003</v>
      </c>
      <c r="J21" s="892">
        <v>6.7610000000000001</v>
      </c>
      <c r="K21" s="892">
        <v>1.6917</v>
      </c>
      <c r="L21" s="892">
        <v>32.378399999999999</v>
      </c>
      <c r="M21" s="892">
        <v>83.675699999999992</v>
      </c>
      <c r="N21" s="892">
        <v>47.117400000000004</v>
      </c>
      <c r="O21" s="892">
        <v>28.063183000000002</v>
      </c>
      <c r="P21" s="892">
        <v>36.474942999999996</v>
      </c>
      <c r="Q21" s="892">
        <v>3.084918</v>
      </c>
      <c r="R21" s="892">
        <v>134.228565</v>
      </c>
      <c r="S21" s="892">
        <v>120.310716</v>
      </c>
      <c r="T21" s="892">
        <v>50.137906999999998</v>
      </c>
      <c r="U21" s="892">
        <v>58.624510999999998</v>
      </c>
      <c r="V21" s="892">
        <v>353.18543699999998</v>
      </c>
      <c r="W21" s="892">
        <v>157.71899999999999</v>
      </c>
      <c r="X21" s="892">
        <v>94.804000000000002</v>
      </c>
      <c r="Y21" s="892">
        <v>31.956</v>
      </c>
      <c r="Z21" s="892">
        <v>72.287700000000001</v>
      </c>
      <c r="AA21" s="218">
        <v>23.276005999880002</v>
      </c>
    </row>
    <row r="22" spans="1:27" s="891" customFormat="1" ht="14.15" customHeight="1">
      <c r="A22" s="909" t="s">
        <v>49</v>
      </c>
      <c r="B22" s="892">
        <v>5.0000000000000001E-3</v>
      </c>
      <c r="C22" s="892">
        <v>8.9200000000000002E-2</v>
      </c>
      <c r="D22" s="892">
        <v>0.49010000000000004</v>
      </c>
      <c r="E22" s="892">
        <v>0.3367</v>
      </c>
      <c r="F22" s="892">
        <v>0.27350000000000002</v>
      </c>
      <c r="G22" s="892">
        <v>3.1586999999999996</v>
      </c>
      <c r="H22" s="892">
        <v>0.87829999999999997</v>
      </c>
      <c r="I22" s="892">
        <v>0.47439999999999999</v>
      </c>
      <c r="J22" s="892">
        <v>4.4032999999999998</v>
      </c>
      <c r="K22" s="892">
        <v>1.712</v>
      </c>
      <c r="L22" s="892">
        <v>2.3775999999999997</v>
      </c>
      <c r="M22" s="892">
        <v>1.8255999999999999</v>
      </c>
      <c r="N22" s="892">
        <v>0.18230000000000002</v>
      </c>
      <c r="O22" s="892">
        <v>2.5700159999999999</v>
      </c>
      <c r="P22" s="892">
        <v>5.5091940000000008</v>
      </c>
      <c r="Q22" s="892">
        <v>6.405977</v>
      </c>
      <c r="R22" s="892">
        <v>7.4480780000000006</v>
      </c>
      <c r="S22" s="892">
        <v>1.622817</v>
      </c>
      <c r="T22" s="892">
        <v>29.722642</v>
      </c>
      <c r="U22" s="892">
        <v>28.730995</v>
      </c>
      <c r="V22" s="892">
        <v>1.4025000000000001</v>
      </c>
      <c r="W22" s="892">
        <v>2.5821999999999998</v>
      </c>
      <c r="X22" s="892">
        <v>120.6484</v>
      </c>
      <c r="Y22" s="892">
        <v>66.978999999999999</v>
      </c>
      <c r="Z22" s="892">
        <v>18.170200000000001</v>
      </c>
      <c r="AA22" s="218">
        <v>1E-3</v>
      </c>
    </row>
    <row r="23" spans="1:27" s="891" customFormat="1" ht="14.15" customHeight="1">
      <c r="A23" s="908" t="s">
        <v>50</v>
      </c>
      <c r="B23" s="892">
        <v>0</v>
      </c>
      <c r="C23" s="892">
        <v>0</v>
      </c>
      <c r="D23" s="892">
        <v>0</v>
      </c>
      <c r="E23" s="892">
        <v>0</v>
      </c>
      <c r="F23" s="892">
        <v>0</v>
      </c>
      <c r="G23" s="892">
        <v>0</v>
      </c>
      <c r="H23" s="892">
        <v>0</v>
      </c>
      <c r="I23" s="892">
        <v>0</v>
      </c>
      <c r="J23" s="892">
        <v>0</v>
      </c>
      <c r="K23" s="892">
        <v>0</v>
      </c>
      <c r="L23" s="892">
        <v>0</v>
      </c>
      <c r="M23" s="892">
        <v>19.006499999999999</v>
      </c>
      <c r="N23" s="892">
        <v>117.13969999999999</v>
      </c>
      <c r="O23" s="892">
        <v>197.82597925484001</v>
      </c>
      <c r="P23" s="892">
        <v>270.95066499988002</v>
      </c>
      <c r="Q23" s="892">
        <v>224.70259253783999</v>
      </c>
      <c r="R23" s="892">
        <v>122.00638115753999</v>
      </c>
      <c r="S23" s="892">
        <v>162.88246631534</v>
      </c>
      <c r="T23" s="892">
        <v>406.90325280949003</v>
      </c>
      <c r="U23" s="892">
        <v>396.62608670980001</v>
      </c>
      <c r="V23" s="892">
        <v>383.38767040880003</v>
      </c>
      <c r="W23" s="892">
        <v>371.65</v>
      </c>
      <c r="X23" s="892">
        <v>361.60300000000001</v>
      </c>
      <c r="Y23" s="892">
        <v>342.42500000000001</v>
      </c>
      <c r="Z23" s="892">
        <v>93.766600000000011</v>
      </c>
      <c r="AA23" s="218">
        <v>142.86175177736999</v>
      </c>
    </row>
    <row r="24" spans="1:27" s="891" customFormat="1" ht="14.15" customHeight="1">
      <c r="A24" s="909" t="s">
        <v>51</v>
      </c>
      <c r="B24" s="892">
        <v>0</v>
      </c>
      <c r="C24" s="892">
        <v>0</v>
      </c>
      <c r="D24" s="892">
        <v>0</v>
      </c>
      <c r="E24" s="892">
        <v>0</v>
      </c>
      <c r="F24" s="892">
        <v>0</v>
      </c>
      <c r="G24" s="892">
        <v>0</v>
      </c>
      <c r="H24" s="892">
        <v>0</v>
      </c>
      <c r="I24" s="892">
        <v>0</v>
      </c>
      <c r="J24" s="892">
        <v>0</v>
      </c>
      <c r="K24" s="892">
        <v>0</v>
      </c>
      <c r="L24" s="892">
        <v>0</v>
      </c>
      <c r="M24" s="892">
        <v>17.402999999999999</v>
      </c>
      <c r="N24" s="892">
        <v>15.572100000000001</v>
      </c>
      <c r="O24" s="892">
        <v>196.29592750483999</v>
      </c>
      <c r="P24" s="892">
        <v>269.46008031188001</v>
      </c>
      <c r="Q24" s="892">
        <v>223.25344826584001</v>
      </c>
      <c r="R24" s="892">
        <v>120.60074932153999</v>
      </c>
      <c r="S24" s="892">
        <v>145.45049966133999</v>
      </c>
      <c r="T24" s="892">
        <v>390.01139417549001</v>
      </c>
      <c r="U24" s="892">
        <v>380.30134149680003</v>
      </c>
      <c r="V24" s="892">
        <v>367.65839428679999</v>
      </c>
      <c r="W24" s="892">
        <v>248.0309</v>
      </c>
      <c r="X24" s="892">
        <v>240.93299999999999</v>
      </c>
      <c r="Y24" s="892">
        <v>236.514730305</v>
      </c>
      <c r="Z24" s="892">
        <v>92.819500000000005</v>
      </c>
      <c r="AA24" s="218">
        <v>99.889372919039985</v>
      </c>
    </row>
    <row r="25" spans="1:27" s="891" customFormat="1" ht="14.15" customHeight="1">
      <c r="A25" s="909" t="s">
        <v>52</v>
      </c>
      <c r="B25" s="892">
        <v>0</v>
      </c>
      <c r="C25" s="892">
        <v>0</v>
      </c>
      <c r="D25" s="892">
        <v>0</v>
      </c>
      <c r="E25" s="892">
        <v>0</v>
      </c>
      <c r="F25" s="892">
        <v>0</v>
      </c>
      <c r="G25" s="892">
        <v>0</v>
      </c>
      <c r="H25" s="892">
        <v>0</v>
      </c>
      <c r="I25" s="892">
        <v>0</v>
      </c>
      <c r="J25" s="892">
        <v>0</v>
      </c>
      <c r="K25" s="892">
        <v>0</v>
      </c>
      <c r="L25" s="892">
        <v>0</v>
      </c>
      <c r="M25" s="892">
        <v>0</v>
      </c>
      <c r="N25" s="892" t="s">
        <v>31</v>
      </c>
      <c r="O25" s="892">
        <v>0</v>
      </c>
      <c r="P25" s="892">
        <v>0</v>
      </c>
      <c r="Q25" s="892">
        <v>0</v>
      </c>
      <c r="R25" s="892">
        <v>0</v>
      </c>
      <c r="S25" s="892">
        <v>0</v>
      </c>
      <c r="T25" s="892">
        <v>0</v>
      </c>
      <c r="U25" s="892">
        <v>0</v>
      </c>
      <c r="V25" s="892">
        <v>0</v>
      </c>
      <c r="W25" s="892">
        <v>0</v>
      </c>
      <c r="X25" s="892">
        <v>0</v>
      </c>
      <c r="Y25" s="892">
        <v>0</v>
      </c>
      <c r="Z25" s="892">
        <v>0</v>
      </c>
      <c r="AA25" s="218">
        <v>42.972378858330003</v>
      </c>
    </row>
    <row r="26" spans="1:27" s="891" customFormat="1" ht="14.15" customHeight="1">
      <c r="A26" s="909" t="s">
        <v>53</v>
      </c>
      <c r="B26" s="892">
        <v>0</v>
      </c>
      <c r="C26" s="892">
        <v>0</v>
      </c>
      <c r="D26" s="892">
        <v>0</v>
      </c>
      <c r="E26" s="892">
        <v>0</v>
      </c>
      <c r="F26" s="892">
        <v>0</v>
      </c>
      <c r="G26" s="892">
        <v>0</v>
      </c>
      <c r="H26" s="892">
        <v>0</v>
      </c>
      <c r="I26" s="892">
        <v>0</v>
      </c>
      <c r="J26" s="892">
        <v>0</v>
      </c>
      <c r="K26" s="892">
        <v>0</v>
      </c>
      <c r="L26" s="892">
        <v>0</v>
      </c>
      <c r="M26" s="892">
        <v>1.6034000000000002</v>
      </c>
      <c r="N26" s="892">
        <v>1.5675999999999999</v>
      </c>
      <c r="O26" s="892">
        <v>1.5300517500000133</v>
      </c>
      <c r="P26" s="892">
        <v>1.4905846880000317</v>
      </c>
      <c r="Q26" s="892">
        <v>1.4491442719999759</v>
      </c>
      <c r="R26" s="892">
        <v>1.4056318360000004</v>
      </c>
      <c r="S26" s="892">
        <v>17.431966653999989</v>
      </c>
      <c r="T26" s="892">
        <v>16.891858634000005</v>
      </c>
      <c r="U26" s="892">
        <v>16.324745212999986</v>
      </c>
      <c r="V26" s="892">
        <v>15.729276122000011</v>
      </c>
      <c r="W26" s="892">
        <v>123.6191</v>
      </c>
      <c r="X26" s="892">
        <v>120.67</v>
      </c>
      <c r="Y26" s="892">
        <v>105.910269695</v>
      </c>
      <c r="Z26" s="892">
        <v>92.402899999999988</v>
      </c>
      <c r="AA26" s="218">
        <v>0</v>
      </c>
    </row>
    <row r="27" spans="1:27" s="891" customFormat="1" ht="14.15" customHeight="1">
      <c r="A27" s="908" t="s">
        <v>54</v>
      </c>
      <c r="B27" s="892">
        <v>0</v>
      </c>
      <c r="C27" s="892">
        <v>0</v>
      </c>
      <c r="D27" s="892">
        <v>0</v>
      </c>
      <c r="E27" s="892">
        <v>0</v>
      </c>
      <c r="F27" s="892">
        <v>0</v>
      </c>
      <c r="G27" s="892">
        <v>0</v>
      </c>
      <c r="H27" s="892">
        <v>0</v>
      </c>
      <c r="I27" s="892">
        <v>0</v>
      </c>
      <c r="J27" s="892">
        <v>0</v>
      </c>
      <c r="K27" s="892">
        <v>0</v>
      </c>
      <c r="L27" s="892">
        <v>0</v>
      </c>
      <c r="M27" s="892">
        <v>6.0499999999999998E-2</v>
      </c>
      <c r="N27" s="892">
        <v>1.181</v>
      </c>
      <c r="O27" s="892">
        <v>0.79425145409000009</v>
      </c>
      <c r="P27" s="892">
        <v>1.1710825393299999</v>
      </c>
      <c r="Q27" s="892">
        <v>17.833258913800002</v>
      </c>
      <c r="R27" s="892">
        <v>36.892717617449996</v>
      </c>
      <c r="S27" s="892">
        <v>24.91961462459</v>
      </c>
      <c r="T27" s="892">
        <v>42.523843868980002</v>
      </c>
      <c r="U27" s="892">
        <v>25.899292756349997</v>
      </c>
      <c r="V27" s="892">
        <v>0</v>
      </c>
      <c r="W27" s="892">
        <v>0</v>
      </c>
      <c r="X27" s="892">
        <v>14.755000000000001</v>
      </c>
      <c r="Y27" s="892">
        <v>0</v>
      </c>
      <c r="Z27" s="892">
        <v>3.9363999999999999</v>
      </c>
      <c r="AA27" s="218">
        <v>486.23186330903002</v>
      </c>
    </row>
    <row r="28" spans="1:27" s="891" customFormat="1" ht="14.15" customHeight="1">
      <c r="A28" s="909" t="s">
        <v>55</v>
      </c>
      <c r="B28" s="892">
        <v>0</v>
      </c>
      <c r="C28" s="892">
        <v>0</v>
      </c>
      <c r="D28" s="892">
        <v>0</v>
      </c>
      <c r="E28" s="892">
        <v>0</v>
      </c>
      <c r="F28" s="892">
        <v>0</v>
      </c>
      <c r="G28" s="892">
        <v>0</v>
      </c>
      <c r="H28" s="892">
        <v>0</v>
      </c>
      <c r="I28" s="892">
        <v>0</v>
      </c>
      <c r="J28" s="892">
        <v>0</v>
      </c>
      <c r="K28" s="892">
        <v>0</v>
      </c>
      <c r="L28" s="892">
        <v>0</v>
      </c>
      <c r="M28" s="892">
        <v>6.4000000000000003E-3</v>
      </c>
      <c r="N28" s="892">
        <v>2.5100000000000001E-2</v>
      </c>
      <c r="O28" s="892">
        <v>7.0094399910000105E-2</v>
      </c>
      <c r="P28" s="892">
        <v>2.6801695829999972E-2</v>
      </c>
      <c r="Q28" s="892">
        <v>2.5022692000002279E-2</v>
      </c>
      <c r="R28" s="892">
        <v>2.5022691999998643E-2</v>
      </c>
      <c r="S28" s="892">
        <v>9.7616061431500025</v>
      </c>
      <c r="T28" s="892">
        <v>38.67246531536</v>
      </c>
      <c r="U28" s="892">
        <v>17.429600707459997</v>
      </c>
      <c r="V28" s="892">
        <v>0</v>
      </c>
      <c r="W28" s="892">
        <v>0</v>
      </c>
      <c r="X28" s="892">
        <v>14.755000000000001</v>
      </c>
      <c r="Y28" s="904">
        <v>0</v>
      </c>
      <c r="Z28" s="892">
        <v>3.9363999999999999</v>
      </c>
      <c r="AA28" s="218">
        <v>486.23186330903002</v>
      </c>
    </row>
    <row r="29" spans="1:27" s="891" customFormat="1" ht="14.15" customHeight="1">
      <c r="A29" s="909" t="s">
        <v>56</v>
      </c>
      <c r="B29" s="892">
        <v>0</v>
      </c>
      <c r="C29" s="892">
        <v>0</v>
      </c>
      <c r="D29" s="892">
        <v>0</v>
      </c>
      <c r="E29" s="892">
        <v>0</v>
      </c>
      <c r="F29" s="892">
        <v>0</v>
      </c>
      <c r="G29" s="892">
        <v>0</v>
      </c>
      <c r="H29" s="892">
        <v>0</v>
      </c>
      <c r="I29" s="892">
        <v>0</v>
      </c>
      <c r="J29" s="892">
        <v>0</v>
      </c>
      <c r="K29" s="892">
        <v>0</v>
      </c>
      <c r="L29" s="892">
        <v>0</v>
      </c>
      <c r="M29" s="892">
        <v>5.4100000000000002E-2</v>
      </c>
      <c r="N29" s="892">
        <v>1.1559000000000001</v>
      </c>
      <c r="O29" s="892">
        <v>0.72415705417999998</v>
      </c>
      <c r="P29" s="892">
        <v>1.1442808435</v>
      </c>
      <c r="Q29" s="892">
        <v>17.808236221799998</v>
      </c>
      <c r="R29" s="892">
        <v>36.867694925450003</v>
      </c>
      <c r="S29" s="892">
        <v>15.15800848144</v>
      </c>
      <c r="T29" s="892">
        <v>3.85137855362</v>
      </c>
      <c r="U29" s="892">
        <v>8.4696920488899998</v>
      </c>
      <c r="V29" s="892">
        <v>0</v>
      </c>
      <c r="W29" s="892">
        <v>0</v>
      </c>
      <c r="X29" s="892">
        <v>0</v>
      </c>
      <c r="Y29" s="892">
        <v>0</v>
      </c>
      <c r="Z29" s="892">
        <v>0</v>
      </c>
      <c r="AA29" s="218">
        <v>0</v>
      </c>
    </row>
    <row r="30" spans="1:27" s="891" customFormat="1" ht="14.15" customHeight="1">
      <c r="A30" s="908" t="s">
        <v>57</v>
      </c>
      <c r="B30" s="892">
        <v>0</v>
      </c>
      <c r="C30" s="892">
        <v>0</v>
      </c>
      <c r="D30" s="892">
        <v>0</v>
      </c>
      <c r="E30" s="892">
        <v>0</v>
      </c>
      <c r="F30" s="892">
        <v>0</v>
      </c>
      <c r="G30" s="892">
        <v>0</v>
      </c>
      <c r="H30" s="892">
        <v>0</v>
      </c>
      <c r="I30" s="892">
        <v>0</v>
      </c>
      <c r="J30" s="892">
        <v>0</v>
      </c>
      <c r="K30" s="892">
        <v>0</v>
      </c>
      <c r="L30" s="892">
        <v>0</v>
      </c>
      <c r="M30" s="892">
        <v>1.1151</v>
      </c>
      <c r="N30" s="892">
        <v>1.5065</v>
      </c>
      <c r="O30" s="892">
        <v>1.2075047906800001</v>
      </c>
      <c r="P30" s="892">
        <v>0.87066538999999998</v>
      </c>
      <c r="Q30" s="892">
        <v>0.76301612492999993</v>
      </c>
      <c r="R30" s="892">
        <v>0.57390749173000011</v>
      </c>
      <c r="S30" s="892">
        <v>0.39829426324</v>
      </c>
      <c r="T30" s="892">
        <v>0.34508074652999998</v>
      </c>
      <c r="U30" s="892">
        <v>0.70630409999999999</v>
      </c>
      <c r="V30" s="892">
        <v>0.60975868986000004</v>
      </c>
      <c r="W30" s="892">
        <v>0.502</v>
      </c>
      <c r="X30" s="892">
        <v>0.41499999999999998</v>
      </c>
      <c r="Y30" s="892">
        <v>0.23</v>
      </c>
      <c r="Z30" s="892">
        <v>0.13800000000000001</v>
      </c>
      <c r="AA30" s="218">
        <v>0.12247788599999999</v>
      </c>
    </row>
    <row r="31" spans="1:27" s="891" customFormat="1" ht="14.15" customHeight="1">
      <c r="A31" s="909" t="s">
        <v>58</v>
      </c>
      <c r="B31" s="892">
        <v>0</v>
      </c>
      <c r="C31" s="892">
        <v>0</v>
      </c>
      <c r="D31" s="892">
        <v>0</v>
      </c>
      <c r="E31" s="892">
        <v>0</v>
      </c>
      <c r="F31" s="892">
        <v>0</v>
      </c>
      <c r="G31" s="892">
        <v>0</v>
      </c>
      <c r="H31" s="892">
        <v>0</v>
      </c>
      <c r="I31" s="892">
        <v>0</v>
      </c>
      <c r="J31" s="892">
        <v>0</v>
      </c>
      <c r="K31" s="892">
        <v>0</v>
      </c>
      <c r="L31" s="892">
        <v>0</v>
      </c>
      <c r="M31" s="892">
        <v>1.1151</v>
      </c>
      <c r="N31" s="892">
        <v>1.5065</v>
      </c>
      <c r="O31" s="892">
        <v>1.2075047906800001</v>
      </c>
      <c r="P31" s="892">
        <v>0.87066538999999998</v>
      </c>
      <c r="Q31" s="892">
        <v>0.76301612492999993</v>
      </c>
      <c r="R31" s="892">
        <v>0.57390749173000011</v>
      </c>
      <c r="S31" s="892">
        <v>0.39827393939999994</v>
      </c>
      <c r="T31" s="892">
        <v>0.34508074652999998</v>
      </c>
      <c r="U31" s="892">
        <v>0.70630409999999999</v>
      </c>
      <c r="V31" s="892">
        <v>0.60975868986000004</v>
      </c>
      <c r="W31" s="892">
        <v>0.502</v>
      </c>
      <c r="X31" s="892">
        <v>0.41499999999999998</v>
      </c>
      <c r="Y31" s="892">
        <v>9.2250000000000003E-4</v>
      </c>
      <c r="Z31" s="892">
        <v>0.13800000000000001</v>
      </c>
      <c r="AA31" s="218">
        <v>0.12247788599999999</v>
      </c>
    </row>
    <row r="32" spans="1:27" s="891" customFormat="1" ht="14.15" customHeight="1">
      <c r="A32" s="909" t="s">
        <v>59</v>
      </c>
      <c r="B32" s="892">
        <v>0</v>
      </c>
      <c r="C32" s="892">
        <v>0</v>
      </c>
      <c r="D32" s="892">
        <v>0</v>
      </c>
      <c r="E32" s="892">
        <v>0</v>
      </c>
      <c r="F32" s="892">
        <v>0</v>
      </c>
      <c r="G32" s="892">
        <v>0</v>
      </c>
      <c r="H32" s="892">
        <v>0</v>
      </c>
      <c r="I32" s="892">
        <v>0</v>
      </c>
      <c r="J32" s="892">
        <v>0</v>
      </c>
      <c r="K32" s="892">
        <v>0</v>
      </c>
      <c r="L32" s="892">
        <v>0</v>
      </c>
      <c r="M32" s="892" t="s">
        <v>31</v>
      </c>
      <c r="N32" s="892" t="s">
        <v>31</v>
      </c>
      <c r="O32" s="892">
        <v>0</v>
      </c>
      <c r="P32" s="892">
        <v>0</v>
      </c>
      <c r="Q32" s="892">
        <v>0</v>
      </c>
      <c r="R32" s="892">
        <v>0</v>
      </c>
      <c r="S32" s="892">
        <v>2.032384E-5</v>
      </c>
      <c r="T32" s="892">
        <v>0</v>
      </c>
      <c r="U32" s="892">
        <v>0</v>
      </c>
      <c r="V32" s="892">
        <v>0</v>
      </c>
      <c r="W32" s="892">
        <v>0</v>
      </c>
      <c r="X32" s="892">
        <v>0</v>
      </c>
      <c r="Y32" s="892">
        <v>0</v>
      </c>
      <c r="Z32" s="892">
        <v>0</v>
      </c>
      <c r="AA32" s="218">
        <v>0.12247788599999999</v>
      </c>
    </row>
    <row r="33" spans="1:27" s="891" customFormat="1" ht="14.15" customHeight="1">
      <c r="A33" s="909" t="s">
        <v>60</v>
      </c>
      <c r="B33" s="892">
        <v>0</v>
      </c>
      <c r="C33" s="892">
        <v>0</v>
      </c>
      <c r="D33" s="892">
        <v>0</v>
      </c>
      <c r="E33" s="892">
        <v>0</v>
      </c>
      <c r="F33" s="892">
        <v>0</v>
      </c>
      <c r="G33" s="892">
        <v>0</v>
      </c>
      <c r="H33" s="892">
        <v>0</v>
      </c>
      <c r="I33" s="892">
        <v>0</v>
      </c>
      <c r="J33" s="892">
        <v>0</v>
      </c>
      <c r="K33" s="892">
        <v>0</v>
      </c>
      <c r="L33" s="892">
        <v>0</v>
      </c>
      <c r="M33" s="892" t="s">
        <v>31</v>
      </c>
      <c r="N33" s="892" t="s">
        <v>31</v>
      </c>
      <c r="O33" s="892">
        <v>0</v>
      </c>
      <c r="P33" s="892">
        <v>0</v>
      </c>
      <c r="Q33" s="892">
        <v>0</v>
      </c>
      <c r="R33" s="892">
        <v>0</v>
      </c>
      <c r="S33" s="892">
        <v>6.0045718397461196E-17</v>
      </c>
      <c r="T33" s="892">
        <v>0</v>
      </c>
      <c r="U33" s="892">
        <v>0</v>
      </c>
      <c r="V33" s="892">
        <v>0</v>
      </c>
      <c r="W33" s="892">
        <v>0</v>
      </c>
      <c r="X33" s="892">
        <v>0</v>
      </c>
      <c r="Y33" s="892">
        <v>0.22907749999999999</v>
      </c>
      <c r="Z33" s="892">
        <v>0</v>
      </c>
      <c r="AA33" s="910">
        <v>0</v>
      </c>
    </row>
    <row r="34" spans="1:27" s="891" customFormat="1" ht="14.15" customHeight="1">
      <c r="A34" s="908" t="s">
        <v>61</v>
      </c>
      <c r="B34" s="892">
        <v>1.1137000000000001</v>
      </c>
      <c r="C34" s="892">
        <v>0.93600000000000005</v>
      </c>
      <c r="D34" s="892">
        <v>3.8940000000000001</v>
      </c>
      <c r="E34" s="892">
        <v>4.3343999999999996</v>
      </c>
      <c r="F34" s="892">
        <v>3.7244000000000002</v>
      </c>
      <c r="G34" s="892">
        <v>4.5183</v>
      </c>
      <c r="H34" s="892">
        <v>3.4316999999999998</v>
      </c>
      <c r="I34" s="892">
        <v>3.8106999999999998</v>
      </c>
      <c r="J34" s="892">
        <v>4.4834000000000005</v>
      </c>
      <c r="K34" s="892">
        <v>23.9771</v>
      </c>
      <c r="L34" s="892">
        <v>27.538300000000003</v>
      </c>
      <c r="M34" s="892">
        <v>33.086199999999998</v>
      </c>
      <c r="N34" s="892">
        <v>35.307699999999997</v>
      </c>
      <c r="O34" s="892">
        <v>27.624379000000001</v>
      </c>
      <c r="P34" s="892">
        <v>29.636284</v>
      </c>
      <c r="Q34" s="892">
        <v>0</v>
      </c>
      <c r="R34" s="892">
        <v>0</v>
      </c>
      <c r="S34" s="892">
        <v>0</v>
      </c>
      <c r="T34" s="892">
        <v>0</v>
      </c>
      <c r="U34" s="892">
        <v>0</v>
      </c>
      <c r="V34" s="892">
        <v>0</v>
      </c>
      <c r="W34" s="892">
        <v>0</v>
      </c>
      <c r="X34" s="892">
        <v>0</v>
      </c>
      <c r="Y34" s="892">
        <v>0</v>
      </c>
      <c r="Z34" s="892">
        <v>0</v>
      </c>
      <c r="AA34" s="218">
        <v>0</v>
      </c>
    </row>
    <row r="35" spans="1:27" s="891" customFormat="1" ht="14.15" customHeight="1">
      <c r="A35" s="908" t="s">
        <v>62</v>
      </c>
      <c r="B35" s="892">
        <v>1.6083000000000001</v>
      </c>
      <c r="C35" s="892">
        <v>1.7377</v>
      </c>
      <c r="D35" s="892">
        <v>1.8477999999999999</v>
      </c>
      <c r="E35" s="892">
        <v>1.6157000000000001</v>
      </c>
      <c r="F35" s="892">
        <v>1.6926000000000001</v>
      </c>
      <c r="G35" s="892">
        <v>1.6975</v>
      </c>
      <c r="H35" s="892">
        <v>1.6294999999999999</v>
      </c>
      <c r="I35" s="892">
        <v>1.5297000000000001</v>
      </c>
      <c r="J35" s="892">
        <v>12.834899999999999</v>
      </c>
      <c r="K35" s="892">
        <v>21.497799999999998</v>
      </c>
      <c r="L35" s="892">
        <v>20.8079</v>
      </c>
      <c r="M35" s="892">
        <v>1.0774000000000001</v>
      </c>
      <c r="N35" s="892">
        <v>8.9739000000000004</v>
      </c>
      <c r="O35" s="892">
        <v>0.41701996822000004</v>
      </c>
      <c r="P35" s="892">
        <v>24.19538935137</v>
      </c>
      <c r="Q35" s="892">
        <v>1.0443283674199999</v>
      </c>
      <c r="R35" s="892">
        <v>2.7518196703600002</v>
      </c>
      <c r="S35" s="892">
        <v>2.07405095885</v>
      </c>
      <c r="T35" s="892">
        <v>1.8713149953800001</v>
      </c>
      <c r="U35" s="892">
        <v>1.5575756884500001</v>
      </c>
      <c r="V35" s="892">
        <v>0</v>
      </c>
      <c r="W35" s="892">
        <v>0</v>
      </c>
      <c r="X35" s="892">
        <v>0</v>
      </c>
      <c r="Y35" s="892">
        <v>0</v>
      </c>
      <c r="Z35" s="892">
        <v>0</v>
      </c>
      <c r="AA35" s="218">
        <v>0</v>
      </c>
    </row>
    <row r="36" spans="1:27" s="891" customFormat="1" ht="14">
      <c r="A36" s="908" t="s">
        <v>612</v>
      </c>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218">
        <v>0</v>
      </c>
    </row>
    <row r="37" spans="1:27" s="905" customFormat="1" ht="14.15" customHeight="1">
      <c r="A37" s="908" t="s">
        <v>63</v>
      </c>
      <c r="B37" s="892">
        <v>0</v>
      </c>
      <c r="C37" s="892">
        <v>0</v>
      </c>
      <c r="D37" s="892">
        <v>0</v>
      </c>
      <c r="E37" s="892">
        <v>0</v>
      </c>
      <c r="F37" s="892">
        <v>0</v>
      </c>
      <c r="G37" s="892">
        <v>0</v>
      </c>
      <c r="H37" s="892">
        <v>0</v>
      </c>
      <c r="I37" s="892">
        <v>0</v>
      </c>
      <c r="J37" s="892">
        <v>0</v>
      </c>
      <c r="K37" s="892">
        <v>0</v>
      </c>
      <c r="L37" s="892">
        <v>0</v>
      </c>
      <c r="M37" s="892">
        <v>0</v>
      </c>
      <c r="N37" s="892">
        <v>0</v>
      </c>
      <c r="O37" s="892">
        <v>50.355499999999999</v>
      </c>
      <c r="P37" s="892">
        <v>69.673100000000005</v>
      </c>
      <c r="Q37" s="892">
        <v>60.014499999999998</v>
      </c>
      <c r="R37" s="892">
        <v>102.1519</v>
      </c>
      <c r="S37" s="892">
        <v>144.7766</v>
      </c>
      <c r="T37" s="892">
        <v>0.78810000000000002</v>
      </c>
      <c r="U37" s="892">
        <v>0.85860000000000003</v>
      </c>
      <c r="V37" s="892">
        <v>0</v>
      </c>
      <c r="W37" s="892">
        <v>0</v>
      </c>
      <c r="X37" s="892">
        <v>8.6999999999999994E-3</v>
      </c>
      <c r="Y37" s="892">
        <v>0</v>
      </c>
      <c r="Z37" s="892">
        <v>0</v>
      </c>
      <c r="AA37" s="218"/>
    </row>
    <row r="38" spans="1:27" s="905" customFormat="1" ht="14.15" customHeight="1">
      <c r="A38" s="911"/>
      <c r="B38" s="892"/>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c r="AA38" s="218"/>
    </row>
    <row r="39" spans="1:27" s="891" customFormat="1" ht="14.15" customHeight="1">
      <c r="A39" s="903" t="s">
        <v>64</v>
      </c>
      <c r="B39" s="904">
        <v>0</v>
      </c>
      <c r="C39" s="904">
        <v>0</v>
      </c>
      <c r="D39" s="904">
        <v>0</v>
      </c>
      <c r="E39" s="904">
        <v>0</v>
      </c>
      <c r="F39" s="904">
        <v>0</v>
      </c>
      <c r="G39" s="904">
        <v>0</v>
      </c>
      <c r="H39" s="904">
        <v>0</v>
      </c>
      <c r="I39" s="904">
        <v>0</v>
      </c>
      <c r="J39" s="904">
        <v>0</v>
      </c>
      <c r="K39" s="904">
        <v>0</v>
      </c>
      <c r="L39" s="904">
        <v>0</v>
      </c>
      <c r="M39" s="904">
        <v>9.3700000000000006E-2</v>
      </c>
      <c r="N39" s="904">
        <v>1.1800000000000001E-2</v>
      </c>
      <c r="O39" s="904">
        <v>0.12371221162</v>
      </c>
      <c r="P39" s="904">
        <v>2.4748752870000001E-2</v>
      </c>
      <c r="Q39" s="904">
        <v>2.35345205E-3</v>
      </c>
      <c r="R39" s="904">
        <v>6.4999999999999997E-3</v>
      </c>
      <c r="S39" s="904">
        <v>6.4999999999999997E-3</v>
      </c>
      <c r="T39" s="904">
        <v>6.4999999999999997E-3</v>
      </c>
      <c r="U39" s="904">
        <v>6.4999999999999997E-3</v>
      </c>
      <c r="V39" s="904">
        <v>0</v>
      </c>
      <c r="W39" s="904">
        <v>0</v>
      </c>
      <c r="X39" s="904">
        <v>0</v>
      </c>
      <c r="Y39" s="904">
        <v>0</v>
      </c>
      <c r="Z39" s="904">
        <v>0</v>
      </c>
      <c r="AA39" s="627">
        <v>0</v>
      </c>
    </row>
    <row r="40" spans="1:27" s="905" customFormat="1" ht="14.15" customHeight="1">
      <c r="A40" s="912" t="s">
        <v>65</v>
      </c>
      <c r="B40" s="904">
        <v>0</v>
      </c>
      <c r="C40" s="904">
        <v>0</v>
      </c>
      <c r="D40" s="904">
        <v>0</v>
      </c>
      <c r="E40" s="904">
        <v>0</v>
      </c>
      <c r="F40" s="904">
        <v>0</v>
      </c>
      <c r="G40" s="904">
        <v>0</v>
      </c>
      <c r="H40" s="904">
        <v>0</v>
      </c>
      <c r="I40" s="904">
        <v>0</v>
      </c>
      <c r="J40" s="904">
        <v>0</v>
      </c>
      <c r="K40" s="904">
        <v>0</v>
      </c>
      <c r="L40" s="904">
        <v>0</v>
      </c>
      <c r="M40" s="904">
        <v>9.3700000000000006E-2</v>
      </c>
      <c r="N40" s="904">
        <v>1.1800000000000001E-2</v>
      </c>
      <c r="O40" s="904">
        <v>0.12371221162</v>
      </c>
      <c r="P40" s="904">
        <v>2.4748752870000001E-2</v>
      </c>
      <c r="Q40" s="904">
        <v>2.35345205E-3</v>
      </c>
      <c r="R40" s="904">
        <v>0</v>
      </c>
      <c r="S40" s="904">
        <v>0</v>
      </c>
      <c r="T40" s="904">
        <v>0</v>
      </c>
      <c r="U40" s="904">
        <v>0</v>
      </c>
      <c r="V40" s="904">
        <v>0</v>
      </c>
      <c r="W40" s="904">
        <v>0</v>
      </c>
      <c r="X40" s="904">
        <v>0</v>
      </c>
      <c r="Y40" s="904">
        <v>0</v>
      </c>
      <c r="Z40" s="904">
        <v>0</v>
      </c>
      <c r="AA40" s="913">
        <v>0</v>
      </c>
    </row>
    <row r="41" spans="1:27" s="891" customFormat="1" ht="14.15" customHeight="1">
      <c r="A41" s="908" t="s">
        <v>818</v>
      </c>
      <c r="B41" s="892">
        <v>0</v>
      </c>
      <c r="C41" s="892">
        <v>0</v>
      </c>
      <c r="D41" s="892">
        <v>0</v>
      </c>
      <c r="E41" s="892">
        <v>0</v>
      </c>
      <c r="F41" s="892">
        <v>0</v>
      </c>
      <c r="G41" s="892">
        <v>0</v>
      </c>
      <c r="H41" s="892">
        <v>0</v>
      </c>
      <c r="I41" s="892">
        <v>0</v>
      </c>
      <c r="J41" s="892">
        <v>0</v>
      </c>
      <c r="K41" s="892">
        <v>0</v>
      </c>
      <c r="L41" s="892">
        <v>0</v>
      </c>
      <c r="M41" s="892">
        <v>9.3700000000000006E-2</v>
      </c>
      <c r="N41" s="892">
        <v>1.1800000000000001E-2</v>
      </c>
      <c r="O41" s="892">
        <v>0.12371221162</v>
      </c>
      <c r="P41" s="892">
        <v>2.4748752870000001E-2</v>
      </c>
      <c r="Q41" s="892">
        <v>2.35345205E-3</v>
      </c>
      <c r="R41" s="892">
        <v>0</v>
      </c>
      <c r="S41" s="892">
        <v>0</v>
      </c>
      <c r="T41" s="892">
        <v>0</v>
      </c>
      <c r="U41" s="892">
        <v>0</v>
      </c>
      <c r="V41" s="892">
        <v>0</v>
      </c>
      <c r="W41" s="892">
        <v>0</v>
      </c>
      <c r="X41" s="892">
        <v>0</v>
      </c>
      <c r="Y41" s="892">
        <v>0</v>
      </c>
      <c r="Z41" s="892">
        <v>0</v>
      </c>
      <c r="AA41" s="910">
        <v>0</v>
      </c>
    </row>
    <row r="42" spans="1:27" s="891" customFormat="1" ht="14.15" customHeight="1">
      <c r="A42" s="908" t="s">
        <v>819</v>
      </c>
      <c r="B42" s="892">
        <v>0</v>
      </c>
      <c r="C42" s="892">
        <v>0</v>
      </c>
      <c r="D42" s="892">
        <v>0</v>
      </c>
      <c r="E42" s="892">
        <v>0</v>
      </c>
      <c r="F42" s="892">
        <v>0</v>
      </c>
      <c r="G42" s="892">
        <v>0</v>
      </c>
      <c r="H42" s="892">
        <v>0</v>
      </c>
      <c r="I42" s="892">
        <v>0</v>
      </c>
      <c r="J42" s="892">
        <v>0</v>
      </c>
      <c r="K42" s="892">
        <v>0</v>
      </c>
      <c r="L42" s="892">
        <v>0</v>
      </c>
      <c r="M42" s="892">
        <v>1E-4</v>
      </c>
      <c r="N42" s="892" t="s">
        <v>31</v>
      </c>
      <c r="O42" s="892">
        <v>0</v>
      </c>
      <c r="P42" s="892">
        <v>0</v>
      </c>
      <c r="Q42" s="892">
        <v>0</v>
      </c>
      <c r="R42" s="892">
        <v>0</v>
      </c>
      <c r="S42" s="892">
        <v>0</v>
      </c>
      <c r="T42" s="892">
        <v>0</v>
      </c>
      <c r="U42" s="892">
        <v>0</v>
      </c>
      <c r="V42" s="892">
        <v>0</v>
      </c>
      <c r="W42" s="892">
        <v>0</v>
      </c>
      <c r="X42" s="892">
        <v>0</v>
      </c>
      <c r="Y42" s="892">
        <v>0</v>
      </c>
      <c r="Z42" s="892">
        <v>0</v>
      </c>
      <c r="AA42" s="910">
        <v>0</v>
      </c>
    </row>
    <row r="43" spans="1:27" s="891" customFormat="1" ht="14.15" customHeight="1">
      <c r="A43" s="908" t="s">
        <v>821</v>
      </c>
      <c r="B43" s="892">
        <v>0</v>
      </c>
      <c r="C43" s="892">
        <v>0</v>
      </c>
      <c r="D43" s="892">
        <v>0</v>
      </c>
      <c r="E43" s="892">
        <v>0</v>
      </c>
      <c r="F43" s="892">
        <v>0</v>
      </c>
      <c r="G43" s="892">
        <v>0</v>
      </c>
      <c r="H43" s="892">
        <v>0</v>
      </c>
      <c r="I43" s="892">
        <v>0</v>
      </c>
      <c r="J43" s="892">
        <v>0</v>
      </c>
      <c r="K43" s="892">
        <v>0</v>
      </c>
      <c r="L43" s="892">
        <v>0</v>
      </c>
      <c r="M43" s="892" t="s">
        <v>31</v>
      </c>
      <c r="N43" s="892" t="s">
        <v>31</v>
      </c>
      <c r="O43" s="892">
        <v>0</v>
      </c>
      <c r="P43" s="892">
        <v>0</v>
      </c>
      <c r="Q43" s="892">
        <v>0</v>
      </c>
      <c r="R43" s="892">
        <v>6.4999999999999997E-3</v>
      </c>
      <c r="S43" s="892">
        <v>6.4999999999999997E-3</v>
      </c>
      <c r="T43" s="892">
        <v>6.4999999999999997E-3</v>
      </c>
      <c r="U43" s="892">
        <v>6.4999999999999997E-3</v>
      </c>
      <c r="V43" s="892">
        <v>0</v>
      </c>
      <c r="W43" s="892">
        <v>0</v>
      </c>
      <c r="X43" s="892">
        <v>0</v>
      </c>
      <c r="Y43" s="892">
        <v>0</v>
      </c>
      <c r="Z43" s="892">
        <v>0</v>
      </c>
      <c r="AA43" s="910">
        <v>0</v>
      </c>
    </row>
    <row r="44" spans="1:27" s="905" customFormat="1" ht="14.15" customHeight="1">
      <c r="A44" s="908" t="s">
        <v>820</v>
      </c>
      <c r="B44" s="892"/>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910"/>
    </row>
    <row r="45" spans="1:27" s="891" customFormat="1" ht="14.15" customHeight="1">
      <c r="A45" s="911"/>
      <c r="B45" s="892"/>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218"/>
    </row>
    <row r="46" spans="1:27" s="891" customFormat="1" ht="14.15" customHeight="1">
      <c r="A46" s="903" t="s">
        <v>66</v>
      </c>
      <c r="B46" s="904">
        <v>0</v>
      </c>
      <c r="C46" s="904">
        <v>0</v>
      </c>
      <c r="D46" s="904">
        <v>0</v>
      </c>
      <c r="E46" s="904">
        <v>0</v>
      </c>
      <c r="F46" s="904">
        <v>0</v>
      </c>
      <c r="G46" s="904">
        <v>0</v>
      </c>
      <c r="H46" s="904">
        <v>0</v>
      </c>
      <c r="I46" s="904">
        <v>0</v>
      </c>
      <c r="J46" s="904">
        <v>0</v>
      </c>
      <c r="K46" s="904">
        <v>0</v>
      </c>
      <c r="L46" s="904">
        <v>0</v>
      </c>
      <c r="M46" s="904">
        <v>2.3473999999999999</v>
      </c>
      <c r="N46" s="904">
        <v>2.7468000000000004</v>
      </c>
      <c r="O46" s="904">
        <v>3.6553602534899996</v>
      </c>
      <c r="P46" s="904">
        <v>3.4795551119699999</v>
      </c>
      <c r="Q46" s="904">
        <v>1.52453203813</v>
      </c>
      <c r="R46" s="904">
        <v>1.4530368814799999</v>
      </c>
      <c r="S46" s="904">
        <v>0.92613230481000008</v>
      </c>
      <c r="T46" s="904">
        <v>0.69229475379999994</v>
      </c>
      <c r="U46" s="904">
        <v>0.95103533031999998</v>
      </c>
      <c r="V46" s="904">
        <v>1.0800513805800001</v>
      </c>
      <c r="W46" s="904">
        <v>0.16429999999999989</v>
      </c>
      <c r="X46" s="904">
        <v>0.21199999999999999</v>
      </c>
      <c r="Y46" s="904">
        <v>1.9307999999999998</v>
      </c>
      <c r="Z46" s="904">
        <v>2.4494000000000002</v>
      </c>
      <c r="AA46" s="627">
        <v>13.249363450000001</v>
      </c>
    </row>
    <row r="47" spans="1:27" s="891" customFormat="1" ht="14.15" customHeight="1">
      <c r="A47" s="908" t="s">
        <v>67</v>
      </c>
      <c r="B47" s="892">
        <v>0</v>
      </c>
      <c r="C47" s="892">
        <v>0</v>
      </c>
      <c r="D47" s="892">
        <v>0</v>
      </c>
      <c r="E47" s="892">
        <v>0</v>
      </c>
      <c r="F47" s="892">
        <v>0</v>
      </c>
      <c r="G47" s="892">
        <v>0</v>
      </c>
      <c r="H47" s="892">
        <v>0</v>
      </c>
      <c r="I47" s="892">
        <v>0</v>
      </c>
      <c r="J47" s="892">
        <v>0</v>
      </c>
      <c r="K47" s="892">
        <v>0</v>
      </c>
      <c r="L47" s="892">
        <v>0</v>
      </c>
      <c r="M47" s="892">
        <v>2.0345999999999997</v>
      </c>
      <c r="N47" s="892">
        <v>1.9805999999999999</v>
      </c>
      <c r="O47" s="892">
        <v>2.3232602534899995</v>
      </c>
      <c r="P47" s="892">
        <v>3.20855511197</v>
      </c>
      <c r="Q47" s="892">
        <v>0.95233203813</v>
      </c>
      <c r="R47" s="892">
        <v>0.94233688147999994</v>
      </c>
      <c r="S47" s="892">
        <v>0.32503230480999995</v>
      </c>
      <c r="T47" s="892">
        <v>0.2307947538</v>
      </c>
      <c r="U47" s="892">
        <v>0.17063533031999997</v>
      </c>
      <c r="V47" s="892">
        <v>0.17595138058000004</v>
      </c>
      <c r="W47" s="892">
        <v>8.4099999999999911E-2</v>
      </c>
      <c r="X47" s="892">
        <v>0.16290000000000002</v>
      </c>
      <c r="Y47" s="892">
        <v>1.9307999999999998</v>
      </c>
      <c r="Z47" s="892">
        <v>2.4494000000000002</v>
      </c>
      <c r="AA47" s="218">
        <v>13.249363450000001</v>
      </c>
    </row>
    <row r="48" spans="1:27" s="891" customFormat="1" ht="14.15" customHeight="1">
      <c r="A48" s="909" t="s">
        <v>68</v>
      </c>
      <c r="B48" s="892">
        <v>0</v>
      </c>
      <c r="C48" s="892">
        <v>0</v>
      </c>
      <c r="D48" s="892">
        <v>0</v>
      </c>
      <c r="E48" s="892">
        <v>0</v>
      </c>
      <c r="F48" s="892">
        <v>0</v>
      </c>
      <c r="G48" s="892">
        <v>0</v>
      </c>
      <c r="H48" s="892">
        <v>0</v>
      </c>
      <c r="I48" s="892">
        <v>0</v>
      </c>
      <c r="J48" s="892">
        <v>0</v>
      </c>
      <c r="K48" s="892">
        <v>0</v>
      </c>
      <c r="L48" s="892">
        <v>0</v>
      </c>
      <c r="M48" s="892">
        <v>2.0295999999999998</v>
      </c>
      <c r="N48" s="892">
        <v>1.9727999999999999</v>
      </c>
      <c r="O48" s="892">
        <v>2.3127767889699999</v>
      </c>
      <c r="P48" s="892">
        <v>3.1823573982700002</v>
      </c>
      <c r="Q48" s="892">
        <v>0.94550149939999995</v>
      </c>
      <c r="R48" s="892">
        <v>0.93705105886000006</v>
      </c>
      <c r="S48" s="892">
        <v>0.32123018756999999</v>
      </c>
      <c r="T48" s="892">
        <v>0.22257311794999998</v>
      </c>
      <c r="U48" s="892">
        <v>0.16024248822999998</v>
      </c>
      <c r="V48" s="892">
        <v>0.16041582311000002</v>
      </c>
      <c r="W48" s="892">
        <v>8.4099999999999911E-2</v>
      </c>
      <c r="X48" s="892">
        <v>0.16290000000000002</v>
      </c>
      <c r="Y48" s="892">
        <v>1.9307999999999998</v>
      </c>
      <c r="Z48" s="892">
        <v>2.4494000000000002</v>
      </c>
      <c r="AA48" s="218">
        <v>13.249363450000001</v>
      </c>
    </row>
    <row r="49" spans="1:27" s="891" customFormat="1" ht="14.15" customHeight="1">
      <c r="A49" s="909" t="s">
        <v>69</v>
      </c>
      <c r="B49" s="892">
        <v>0</v>
      </c>
      <c r="C49" s="892">
        <v>0</v>
      </c>
      <c r="D49" s="892">
        <v>0</v>
      </c>
      <c r="E49" s="892">
        <v>0</v>
      </c>
      <c r="F49" s="892">
        <v>0</v>
      </c>
      <c r="G49" s="892">
        <v>0</v>
      </c>
      <c r="H49" s="892">
        <v>0</v>
      </c>
      <c r="I49" s="892">
        <v>0</v>
      </c>
      <c r="J49" s="892">
        <v>0</v>
      </c>
      <c r="K49" s="892">
        <v>0</v>
      </c>
      <c r="L49" s="892">
        <v>0</v>
      </c>
      <c r="M49" s="892">
        <v>5.0999999999999995E-3</v>
      </c>
      <c r="N49" s="892">
        <v>7.9000000000000008E-3</v>
      </c>
      <c r="O49" s="892">
        <v>1.0483464519999999E-2</v>
      </c>
      <c r="P49" s="892">
        <v>2.6197713699999996E-2</v>
      </c>
      <c r="Q49" s="892">
        <v>6.8305387300000003E-3</v>
      </c>
      <c r="R49" s="892">
        <v>5.28582262E-3</v>
      </c>
      <c r="S49" s="892">
        <v>3.8021172400000002E-3</v>
      </c>
      <c r="T49" s="892">
        <v>8.2216358500000006E-3</v>
      </c>
      <c r="U49" s="892">
        <v>1.039284209E-2</v>
      </c>
      <c r="V49" s="892">
        <v>1.5535557470000001E-2</v>
      </c>
      <c r="W49" s="892">
        <v>0</v>
      </c>
      <c r="X49" s="892">
        <v>0</v>
      </c>
      <c r="Y49" s="892">
        <v>0</v>
      </c>
      <c r="Z49" s="892">
        <v>0</v>
      </c>
      <c r="AA49" s="218">
        <v>0</v>
      </c>
    </row>
    <row r="50" spans="1:27" s="905" customFormat="1" ht="14.15" customHeight="1">
      <c r="A50" s="908" t="s">
        <v>70</v>
      </c>
      <c r="B50" s="892">
        <v>0</v>
      </c>
      <c r="C50" s="892">
        <v>0</v>
      </c>
      <c r="D50" s="892">
        <v>0</v>
      </c>
      <c r="E50" s="892">
        <v>0</v>
      </c>
      <c r="F50" s="892">
        <v>0</v>
      </c>
      <c r="G50" s="892">
        <v>0</v>
      </c>
      <c r="H50" s="892">
        <v>0</v>
      </c>
      <c r="I50" s="892">
        <v>0</v>
      </c>
      <c r="J50" s="892">
        <v>0</v>
      </c>
      <c r="K50" s="892">
        <v>0</v>
      </c>
      <c r="L50" s="892">
        <v>0</v>
      </c>
      <c r="M50" s="892">
        <v>0.31280000000000002</v>
      </c>
      <c r="N50" s="892">
        <v>0.76619999999999999</v>
      </c>
      <c r="O50" s="892">
        <v>1.3320999999999998</v>
      </c>
      <c r="P50" s="892">
        <v>0.27100000000000002</v>
      </c>
      <c r="Q50" s="892">
        <v>0.57220000000000004</v>
      </c>
      <c r="R50" s="892">
        <v>0.51070000000000004</v>
      </c>
      <c r="S50" s="892">
        <v>0.60109999999999997</v>
      </c>
      <c r="T50" s="892">
        <v>0.46150000000000002</v>
      </c>
      <c r="U50" s="892">
        <v>0.78039999999999998</v>
      </c>
      <c r="V50" s="892">
        <v>0.90410000000000001</v>
      </c>
      <c r="W50" s="892">
        <v>8.0200000000000007E-2</v>
      </c>
      <c r="X50" s="892">
        <v>4.9100000000000005E-2</v>
      </c>
      <c r="Y50" s="892">
        <v>0</v>
      </c>
      <c r="Z50" s="892">
        <v>0</v>
      </c>
      <c r="AA50" s="218">
        <v>0</v>
      </c>
    </row>
    <row r="51" spans="1:27" s="891" customFormat="1" ht="14.15" customHeight="1">
      <c r="A51" s="911"/>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218"/>
    </row>
    <row r="52" spans="1:27" s="905" customFormat="1" ht="13.5" customHeight="1">
      <c r="A52" s="903" t="s">
        <v>71</v>
      </c>
      <c r="B52" s="904">
        <v>0</v>
      </c>
      <c r="C52" s="904">
        <v>0</v>
      </c>
      <c r="D52" s="904">
        <v>0</v>
      </c>
      <c r="E52" s="904">
        <v>0</v>
      </c>
      <c r="F52" s="904">
        <v>0</v>
      </c>
      <c r="G52" s="904">
        <v>0</v>
      </c>
      <c r="H52" s="904">
        <v>0</v>
      </c>
      <c r="I52" s="904">
        <v>0</v>
      </c>
      <c r="J52" s="904">
        <v>0</v>
      </c>
      <c r="K52" s="904">
        <v>0</v>
      </c>
      <c r="L52" s="904">
        <v>0</v>
      </c>
      <c r="M52" s="904">
        <v>0.56989999999999996</v>
      </c>
      <c r="N52" s="904">
        <v>0.85</v>
      </c>
      <c r="O52" s="904">
        <v>0.76336894150000001</v>
      </c>
      <c r="P52" s="904">
        <v>0.60395794199999997</v>
      </c>
      <c r="Q52" s="904">
        <v>0.96650567333000004</v>
      </c>
      <c r="R52" s="904">
        <v>0.77830183237999995</v>
      </c>
      <c r="S52" s="904">
        <v>0.51730546177999992</v>
      </c>
      <c r="T52" s="904">
        <v>0.88399046328999997</v>
      </c>
      <c r="U52" s="904">
        <v>2.1634373661199997</v>
      </c>
      <c r="V52" s="904">
        <v>3.10306057243</v>
      </c>
      <c r="W52" s="904">
        <v>1.6455</v>
      </c>
      <c r="X52" s="904">
        <v>1.7044999999999999</v>
      </c>
      <c r="Y52" s="904">
        <v>1.9307720784</v>
      </c>
      <c r="Z52" s="904">
        <v>2.1333000000000002</v>
      </c>
      <c r="AA52" s="627">
        <v>2.8352536186699999</v>
      </c>
    </row>
    <row r="53" spans="1:27" s="891" customFormat="1" ht="14.15" customHeight="1">
      <c r="A53" s="911"/>
      <c r="B53" s="892"/>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627"/>
    </row>
    <row r="54" spans="1:27" s="891" customFormat="1" ht="15" customHeight="1">
      <c r="A54" s="903" t="s">
        <v>72</v>
      </c>
      <c r="B54" s="904">
        <v>0.56570000000000009</v>
      </c>
      <c r="C54" s="904">
        <v>0.56540000000000001</v>
      </c>
      <c r="D54" s="904">
        <v>0.67230000000000001</v>
      </c>
      <c r="E54" s="904">
        <v>0.88749999999999996</v>
      </c>
      <c r="F54" s="904">
        <v>0</v>
      </c>
      <c r="G54" s="904">
        <v>0</v>
      </c>
      <c r="H54" s="904">
        <v>0</v>
      </c>
      <c r="I54" s="904">
        <v>0</v>
      </c>
      <c r="J54" s="904">
        <v>2.5733000000000001</v>
      </c>
      <c r="K54" s="904">
        <v>0.7298</v>
      </c>
      <c r="L54" s="904">
        <v>1.5449000000000002</v>
      </c>
      <c r="M54" s="904">
        <v>3.855</v>
      </c>
      <c r="N54" s="904">
        <v>7.8018999999999998</v>
      </c>
      <c r="O54" s="904">
        <v>12.98731940159</v>
      </c>
      <c r="P54" s="904">
        <v>24.222239661490001</v>
      </c>
      <c r="Q54" s="904">
        <v>27.696941728270005</v>
      </c>
      <c r="R54" s="904">
        <v>21.282093991140002</v>
      </c>
      <c r="S54" s="904">
        <v>21.817752112560001</v>
      </c>
      <c r="T54" s="904">
        <v>22.070487652499999</v>
      </c>
      <c r="U54" s="904">
        <v>36.176045374910004</v>
      </c>
      <c r="V54" s="904">
        <v>20.603969695410001</v>
      </c>
      <c r="W54" s="904">
        <v>5.553799999999999</v>
      </c>
      <c r="X54" s="904">
        <v>15.5715</v>
      </c>
      <c r="Y54" s="904">
        <v>91.982399999999998</v>
      </c>
      <c r="Z54" s="904">
        <v>60.946300000000001</v>
      </c>
      <c r="AA54" s="627">
        <v>130.18741424835</v>
      </c>
    </row>
    <row r="55" spans="1:27" s="891" customFormat="1" ht="14.15" customHeight="1">
      <c r="A55" s="908" t="s">
        <v>73</v>
      </c>
      <c r="B55" s="892">
        <v>0</v>
      </c>
      <c r="C55" s="892">
        <v>0</v>
      </c>
      <c r="D55" s="892">
        <v>0</v>
      </c>
      <c r="E55" s="892">
        <v>0</v>
      </c>
      <c r="F55" s="892">
        <v>0</v>
      </c>
      <c r="G55" s="892">
        <v>0</v>
      </c>
      <c r="H55" s="892">
        <v>0</v>
      </c>
      <c r="I55" s="892">
        <v>0</v>
      </c>
      <c r="J55" s="892">
        <v>0</v>
      </c>
      <c r="K55" s="892">
        <v>0</v>
      </c>
      <c r="L55" s="892">
        <v>0</v>
      </c>
      <c r="M55" s="892">
        <v>1.8022</v>
      </c>
      <c r="N55" s="892">
        <v>5.3218000000000005</v>
      </c>
      <c r="O55" s="892">
        <v>9.6507298978799998</v>
      </c>
      <c r="P55" s="892">
        <v>18.77939537991</v>
      </c>
      <c r="Q55" s="892">
        <v>18.318905397810003</v>
      </c>
      <c r="R55" s="892">
        <v>16.747331534329998</v>
      </c>
      <c r="S55" s="892">
        <v>17.576206099380002</v>
      </c>
      <c r="T55" s="892">
        <v>17.674900734970002</v>
      </c>
      <c r="U55" s="892">
        <v>29.190532711900001</v>
      </c>
      <c r="V55" s="892">
        <v>10.43968187374</v>
      </c>
      <c r="W55" s="892">
        <v>2.0750999999999999</v>
      </c>
      <c r="X55" s="892">
        <v>9.2059999999999995</v>
      </c>
      <c r="Y55" s="892">
        <v>42.55</v>
      </c>
      <c r="Z55" s="892">
        <v>57.107399999999998</v>
      </c>
      <c r="AA55" s="218">
        <v>0</v>
      </c>
    </row>
    <row r="56" spans="1:27" s="891" customFormat="1" ht="14.15" customHeight="1">
      <c r="A56" s="908" t="s">
        <v>1462</v>
      </c>
      <c r="B56" s="892">
        <v>0</v>
      </c>
      <c r="C56" s="892">
        <v>0</v>
      </c>
      <c r="D56" s="892">
        <v>0</v>
      </c>
      <c r="E56" s="892">
        <v>0</v>
      </c>
      <c r="F56" s="892">
        <v>0</v>
      </c>
      <c r="G56" s="892">
        <v>0</v>
      </c>
      <c r="H56" s="892">
        <v>0</v>
      </c>
      <c r="I56" s="892">
        <v>0</v>
      </c>
      <c r="J56" s="892">
        <v>0</v>
      </c>
      <c r="K56" s="892">
        <v>0</v>
      </c>
      <c r="L56" s="892">
        <v>0</v>
      </c>
      <c r="M56" s="892">
        <v>0.14780000000000001</v>
      </c>
      <c r="N56" s="892">
        <v>1.2887999999999999</v>
      </c>
      <c r="O56" s="892">
        <v>1.56827196921</v>
      </c>
      <c r="P56" s="892">
        <v>2.8829435424300001</v>
      </c>
      <c r="Q56" s="892">
        <v>2.9606640082100002</v>
      </c>
      <c r="R56" s="892">
        <v>2.9424582312800003</v>
      </c>
      <c r="S56" s="892">
        <v>2.8640892668699998</v>
      </c>
      <c r="T56" s="892">
        <v>2.8171866512100001</v>
      </c>
      <c r="U56" s="892">
        <v>2.7563340312099998</v>
      </c>
      <c r="V56" s="892">
        <v>5.5836171801700001</v>
      </c>
      <c r="W56" s="892">
        <v>3.4491999999999998</v>
      </c>
      <c r="X56" s="892">
        <v>5.54</v>
      </c>
      <c r="Y56" s="892">
        <v>8.1319999999999997</v>
      </c>
      <c r="Z56" s="892">
        <v>3.8389000000000002</v>
      </c>
      <c r="AA56" s="218">
        <v>0</v>
      </c>
    </row>
    <row r="57" spans="1:27" s="891" customFormat="1" ht="14.15" customHeight="1">
      <c r="A57" s="908" t="s">
        <v>74</v>
      </c>
      <c r="B57" s="892">
        <v>0.56570000000000009</v>
      </c>
      <c r="C57" s="892">
        <v>0.56540000000000001</v>
      </c>
      <c r="D57" s="892">
        <v>0.67230000000000001</v>
      </c>
      <c r="E57" s="892">
        <v>0.88749999999999996</v>
      </c>
      <c r="F57" s="892" t="s">
        <v>31</v>
      </c>
      <c r="G57" s="892">
        <v>0</v>
      </c>
      <c r="H57" s="892">
        <v>0</v>
      </c>
      <c r="I57" s="892">
        <v>0</v>
      </c>
      <c r="J57" s="892">
        <v>2.5733000000000001</v>
      </c>
      <c r="K57" s="892">
        <v>0.7298</v>
      </c>
      <c r="L57" s="892">
        <v>1.5449000000000002</v>
      </c>
      <c r="M57" s="892">
        <v>1.905</v>
      </c>
      <c r="N57" s="892">
        <v>1.1913</v>
      </c>
      <c r="O57" s="892">
        <v>1.7683175345</v>
      </c>
      <c r="P57" s="892">
        <v>2.5599007391499997</v>
      </c>
      <c r="Q57" s="892">
        <v>6.4173723222500003</v>
      </c>
      <c r="R57" s="892">
        <v>1.59190422553</v>
      </c>
      <c r="S57" s="892">
        <v>1.3652567463099998</v>
      </c>
      <c r="T57" s="892">
        <v>1.5784002663199999</v>
      </c>
      <c r="U57" s="892">
        <v>4.2291786318</v>
      </c>
      <c r="V57" s="892">
        <v>4.5806706415000003</v>
      </c>
      <c r="W57" s="892">
        <v>2.9499999999999998E-2</v>
      </c>
      <c r="X57" s="892">
        <v>0</v>
      </c>
      <c r="Y57" s="892">
        <v>41.300400000000003</v>
      </c>
      <c r="Z57" s="892">
        <v>0</v>
      </c>
      <c r="AA57" s="218">
        <v>130.18741424835</v>
      </c>
    </row>
    <row r="58" spans="1:27" s="905" customFormat="1" ht="14.15" customHeight="1">
      <c r="A58" s="908" t="s">
        <v>75</v>
      </c>
      <c r="B58" s="892">
        <v>0</v>
      </c>
      <c r="C58" s="892">
        <v>0</v>
      </c>
      <c r="D58" s="892">
        <v>0</v>
      </c>
      <c r="E58" s="892">
        <v>0</v>
      </c>
      <c r="F58" s="892">
        <v>0</v>
      </c>
      <c r="G58" s="892">
        <v>0</v>
      </c>
      <c r="H58" s="892">
        <v>0</v>
      </c>
      <c r="I58" s="892">
        <v>0</v>
      </c>
      <c r="J58" s="892">
        <v>0</v>
      </c>
      <c r="K58" s="892">
        <v>0</v>
      </c>
      <c r="L58" s="892">
        <v>0</v>
      </c>
      <c r="M58" s="892">
        <v>0</v>
      </c>
      <c r="N58" s="892">
        <v>0</v>
      </c>
      <c r="O58" s="892">
        <v>0</v>
      </c>
      <c r="P58" s="892">
        <v>0</v>
      </c>
      <c r="Q58" s="892">
        <v>0</v>
      </c>
      <c r="R58" s="892">
        <v>4.0000000000000002E-4</v>
      </c>
      <c r="S58" s="892">
        <v>1.2199999999999999E-2</v>
      </c>
      <c r="T58" s="892">
        <v>0</v>
      </c>
      <c r="U58" s="892">
        <v>0</v>
      </c>
      <c r="V58" s="892">
        <v>0</v>
      </c>
      <c r="W58" s="892">
        <v>0</v>
      </c>
      <c r="X58" s="892">
        <v>0.82550000000000001</v>
      </c>
      <c r="Y58" s="892">
        <v>0</v>
      </c>
      <c r="Z58" s="892">
        <v>0</v>
      </c>
      <c r="AA58" s="914"/>
    </row>
    <row r="59" spans="1:27" s="905" customFormat="1" ht="13.5" customHeight="1">
      <c r="A59" s="908" t="s">
        <v>613</v>
      </c>
      <c r="B59" s="892"/>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218">
        <v>0</v>
      </c>
    </row>
    <row r="60" spans="1:27" s="891" customFormat="1" ht="14.15" customHeight="1">
      <c r="A60" s="912"/>
      <c r="B60" s="892"/>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218"/>
    </row>
    <row r="61" spans="1:27" s="891" customFormat="1" ht="14.15" customHeight="1">
      <c r="A61" s="903" t="s">
        <v>76</v>
      </c>
      <c r="B61" s="904">
        <v>0.26550000000000001</v>
      </c>
      <c r="C61" s="904">
        <v>0.27339999999999998</v>
      </c>
      <c r="D61" s="904">
        <v>0.31139999999999995</v>
      </c>
      <c r="E61" s="904">
        <v>0.33779999999999999</v>
      </c>
      <c r="F61" s="904">
        <v>0.36069999999999997</v>
      </c>
      <c r="G61" s="904">
        <v>0.3624</v>
      </c>
      <c r="H61" s="904">
        <v>0.54259999999999997</v>
      </c>
      <c r="I61" s="904">
        <v>0.64370000000000005</v>
      </c>
      <c r="J61" s="904">
        <v>0.64490000000000003</v>
      </c>
      <c r="K61" s="904">
        <v>0.6704</v>
      </c>
      <c r="L61" s="904">
        <v>0.74639999999999995</v>
      </c>
      <c r="M61" s="904">
        <v>1.4915999999999998</v>
      </c>
      <c r="N61" s="904">
        <v>3.1</v>
      </c>
      <c r="O61" s="904">
        <v>2.94101701559</v>
      </c>
      <c r="P61" s="904">
        <v>3.1597362168199998</v>
      </c>
      <c r="Q61" s="904">
        <v>3.2670179098400003</v>
      </c>
      <c r="R61" s="904">
        <v>5.9159689441399994</v>
      </c>
      <c r="S61" s="904">
        <v>4.5801335348699999</v>
      </c>
      <c r="T61" s="904">
        <v>4.5681316719699998</v>
      </c>
      <c r="U61" s="904">
        <v>4.8806660653399998</v>
      </c>
      <c r="V61" s="904">
        <v>6.3300130699899997</v>
      </c>
      <c r="W61" s="904">
        <v>5.4882</v>
      </c>
      <c r="X61" s="904">
        <v>6.8778799999999993</v>
      </c>
      <c r="Y61" s="904">
        <v>11.343506575959999</v>
      </c>
      <c r="Z61" s="904">
        <v>11.6267</v>
      </c>
      <c r="AA61" s="627">
        <v>25.447457662569999</v>
      </c>
    </row>
    <row r="62" spans="1:27" s="891" customFormat="1" ht="15" customHeight="1">
      <c r="A62" s="908" t="s">
        <v>77</v>
      </c>
      <c r="B62" s="892">
        <v>0</v>
      </c>
      <c r="C62" s="892">
        <v>0</v>
      </c>
      <c r="D62" s="892">
        <v>0</v>
      </c>
      <c r="E62" s="892">
        <v>0</v>
      </c>
      <c r="F62" s="892">
        <v>0</v>
      </c>
      <c r="G62" s="892">
        <v>0</v>
      </c>
      <c r="H62" s="892">
        <v>0</v>
      </c>
      <c r="I62" s="892">
        <v>0</v>
      </c>
      <c r="J62" s="892">
        <v>0</v>
      </c>
      <c r="K62" s="892">
        <v>0</v>
      </c>
      <c r="L62" s="892">
        <v>0</v>
      </c>
      <c r="M62" s="892">
        <v>0.47920000000000001</v>
      </c>
      <c r="N62" s="892">
        <v>0.53160000000000007</v>
      </c>
      <c r="O62" s="892">
        <v>0.55458802821000008</v>
      </c>
      <c r="P62" s="892">
        <v>0.58828678160000003</v>
      </c>
      <c r="Q62" s="892">
        <v>0.58828678160000003</v>
      </c>
      <c r="R62" s="892">
        <v>0.58828678160000003</v>
      </c>
      <c r="S62" s="892">
        <v>0.72620228605999992</v>
      </c>
      <c r="T62" s="892">
        <v>0.72620228605999992</v>
      </c>
      <c r="U62" s="892">
        <v>0.89201208605999993</v>
      </c>
      <c r="V62" s="892">
        <v>1.89201208606</v>
      </c>
      <c r="W62" s="892">
        <v>3.7001999999999997</v>
      </c>
      <c r="X62" s="892">
        <v>6.8778799999999993</v>
      </c>
      <c r="Y62" s="892">
        <v>9.49382710205</v>
      </c>
      <c r="Z62" s="892">
        <v>9.4937999999999985</v>
      </c>
      <c r="AA62" s="218">
        <v>0</v>
      </c>
    </row>
    <row r="63" spans="1:27" s="891" customFormat="1" ht="14.15" customHeight="1">
      <c r="A63" s="908" t="s">
        <v>78</v>
      </c>
      <c r="B63" s="892">
        <v>0.26550000000000001</v>
      </c>
      <c r="C63" s="892">
        <v>0.27339999999999998</v>
      </c>
      <c r="D63" s="892">
        <v>0.31139999999999995</v>
      </c>
      <c r="E63" s="892">
        <v>0.33779999999999999</v>
      </c>
      <c r="F63" s="892">
        <v>0.36069999999999997</v>
      </c>
      <c r="G63" s="892">
        <v>0.3624</v>
      </c>
      <c r="H63" s="892">
        <v>0.54259999999999997</v>
      </c>
      <c r="I63" s="892">
        <v>0.64370000000000005</v>
      </c>
      <c r="J63" s="892">
        <v>0</v>
      </c>
      <c r="K63" s="892">
        <v>0</v>
      </c>
      <c r="L63" s="892">
        <v>0</v>
      </c>
      <c r="M63" s="892">
        <v>1.0124</v>
      </c>
      <c r="N63" s="892">
        <v>25.688400000000001</v>
      </c>
      <c r="O63" s="892">
        <v>2.38642898738</v>
      </c>
      <c r="P63" s="892">
        <v>2.5714494352199999</v>
      </c>
      <c r="Q63" s="892">
        <v>2.6787311282399999</v>
      </c>
      <c r="R63" s="892">
        <v>5.3276821625399995</v>
      </c>
      <c r="S63" s="892">
        <v>3.8539312488099999</v>
      </c>
      <c r="T63" s="892">
        <v>3.8419293859099999</v>
      </c>
      <c r="U63" s="892">
        <v>3.98865397928</v>
      </c>
      <c r="V63" s="892">
        <v>4.4380009839300003</v>
      </c>
      <c r="W63" s="892">
        <v>1.788</v>
      </c>
      <c r="X63" s="892">
        <v>0</v>
      </c>
      <c r="Y63" s="892">
        <v>1.8496794739100002</v>
      </c>
      <c r="Z63" s="892">
        <v>2.1329000000000002</v>
      </c>
      <c r="AA63" s="218">
        <v>25.447457662569999</v>
      </c>
    </row>
    <row r="64" spans="1:27" s="891" customFormat="1" ht="14.15" customHeight="1">
      <c r="A64" s="908" t="s">
        <v>461</v>
      </c>
      <c r="B64" s="892"/>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218">
        <v>0</v>
      </c>
    </row>
    <row r="65" spans="1:27" s="891" customFormat="1" ht="14.15" customHeight="1">
      <c r="A65" s="909" t="s">
        <v>1463</v>
      </c>
      <c r="B65" s="892">
        <v>0</v>
      </c>
      <c r="C65" s="892">
        <v>0</v>
      </c>
      <c r="D65" s="892">
        <v>0</v>
      </c>
      <c r="E65" s="892">
        <v>0</v>
      </c>
      <c r="F65" s="892">
        <v>0</v>
      </c>
      <c r="G65" s="892">
        <v>0</v>
      </c>
      <c r="H65" s="892">
        <v>0</v>
      </c>
      <c r="I65" s="892">
        <v>0</v>
      </c>
      <c r="J65" s="892">
        <v>0</v>
      </c>
      <c r="K65" s="892">
        <v>0</v>
      </c>
      <c r="L65" s="892">
        <v>0</v>
      </c>
      <c r="M65" s="892">
        <v>6.5299999999999997E-2</v>
      </c>
      <c r="N65" s="892">
        <v>8.2099999999999992E-2</v>
      </c>
      <c r="O65" s="892">
        <v>8.9518746700000002E-3</v>
      </c>
      <c r="P65" s="892">
        <v>4.0533289979999998E-2</v>
      </c>
      <c r="Q65" s="892">
        <v>4.6457230000000002E-5</v>
      </c>
      <c r="R65" s="892">
        <v>2.0383331457699998</v>
      </c>
      <c r="S65" s="892">
        <v>4.3823035999999998E-4</v>
      </c>
      <c r="T65" s="892">
        <v>2.3232763E-4</v>
      </c>
      <c r="U65" s="892">
        <v>0</v>
      </c>
      <c r="V65" s="892">
        <v>0</v>
      </c>
      <c r="W65" s="892">
        <v>1.788</v>
      </c>
      <c r="X65" s="892">
        <v>0</v>
      </c>
      <c r="Y65" s="892">
        <v>1.8496794729100001</v>
      </c>
      <c r="Z65" s="892">
        <v>2.1329000000000002</v>
      </c>
      <c r="AA65" s="218">
        <v>0</v>
      </c>
    </row>
    <row r="66" spans="1:27" s="905" customFormat="1" ht="14.15" customHeight="1">
      <c r="A66" s="909" t="s">
        <v>79</v>
      </c>
      <c r="B66" s="892">
        <v>0.26550000000000001</v>
      </c>
      <c r="C66" s="892">
        <v>0.27339999999999998</v>
      </c>
      <c r="D66" s="892">
        <v>0.31139999999999995</v>
      </c>
      <c r="E66" s="892">
        <v>0.33779999999999999</v>
      </c>
      <c r="F66" s="892">
        <v>0.36069999999999997</v>
      </c>
      <c r="G66" s="892">
        <v>0.3624</v>
      </c>
      <c r="H66" s="892">
        <v>0.54259999999999997</v>
      </c>
      <c r="I66" s="892">
        <v>0.64370000000000005</v>
      </c>
      <c r="J66" s="892">
        <v>0.64490000000000003</v>
      </c>
      <c r="K66" s="892">
        <v>0.6704</v>
      </c>
      <c r="L66" s="892">
        <v>0.74639999999999995</v>
      </c>
      <c r="M66" s="892">
        <v>0.92200000000000004</v>
      </c>
      <c r="N66" s="892">
        <v>1.1220000000000001</v>
      </c>
      <c r="O66" s="892">
        <v>2.3719999999999999</v>
      </c>
      <c r="P66" s="892">
        <v>2.5219999999999998</v>
      </c>
      <c r="Q66" s="892">
        <v>2.6720000000000002</v>
      </c>
      <c r="R66" s="892">
        <v>3.2120000000000002</v>
      </c>
      <c r="S66" s="892">
        <v>3.835</v>
      </c>
      <c r="T66" s="892">
        <v>3.835</v>
      </c>
      <c r="U66" s="892">
        <v>3.988</v>
      </c>
      <c r="V66" s="892">
        <v>4.4379999999999997</v>
      </c>
      <c r="W66" s="892">
        <v>0</v>
      </c>
      <c r="X66" s="892">
        <v>0</v>
      </c>
      <c r="Y66" s="892">
        <v>0</v>
      </c>
      <c r="Z66" s="892">
        <v>0</v>
      </c>
      <c r="AA66" s="218">
        <v>0</v>
      </c>
    </row>
    <row r="67" spans="1:27" s="891" customFormat="1" ht="14.15" customHeight="1">
      <c r="A67" s="909" t="s">
        <v>80</v>
      </c>
      <c r="B67" s="892">
        <v>0</v>
      </c>
      <c r="C67" s="892">
        <v>0</v>
      </c>
      <c r="D67" s="892">
        <v>0</v>
      </c>
      <c r="E67" s="892">
        <v>0</v>
      </c>
      <c r="F67" s="892">
        <v>0</v>
      </c>
      <c r="G67" s="892">
        <v>0</v>
      </c>
      <c r="H67" s="892">
        <v>0</v>
      </c>
      <c r="I67" s="892">
        <v>0</v>
      </c>
      <c r="J67" s="892">
        <v>0</v>
      </c>
      <c r="K67" s="892">
        <v>0</v>
      </c>
      <c r="L67" s="892">
        <v>0</v>
      </c>
      <c r="M67" s="892">
        <v>2.5000000000000001E-2</v>
      </c>
      <c r="N67" s="892">
        <v>1.3642999999999998</v>
      </c>
      <c r="O67" s="892">
        <v>5.4771127099999999E-3</v>
      </c>
      <c r="P67" s="892">
        <v>8.9161452400000011E-3</v>
      </c>
      <c r="Q67" s="892">
        <v>6.6846710099999996E-3</v>
      </c>
      <c r="R67" s="892">
        <v>7.7349016769999987E-2</v>
      </c>
      <c r="S67" s="892">
        <v>1.8493018450000002E-2</v>
      </c>
      <c r="T67" s="892">
        <v>6.6970582800000003E-3</v>
      </c>
      <c r="U67" s="892">
        <v>6.5397928000000003E-4</v>
      </c>
      <c r="V67" s="915">
        <v>9.8393E-7</v>
      </c>
      <c r="W67" s="915">
        <v>0</v>
      </c>
      <c r="X67" s="915">
        <v>0</v>
      </c>
      <c r="Y67" s="915">
        <v>9.9999999999999986E-10</v>
      </c>
      <c r="Z67" s="915">
        <v>0</v>
      </c>
      <c r="AA67" s="218">
        <v>0</v>
      </c>
    </row>
    <row r="68" spans="1:27" s="891" customFormat="1" ht="14.15" customHeight="1">
      <c r="A68" s="911"/>
      <c r="B68" s="892"/>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218"/>
    </row>
    <row r="69" spans="1:27" s="891" customFormat="1" ht="15" customHeight="1">
      <c r="A69" s="903" t="s">
        <v>81</v>
      </c>
      <c r="B69" s="904">
        <v>0.30549999999999999</v>
      </c>
      <c r="C69" s="904">
        <v>0.55120000000000002</v>
      </c>
      <c r="D69" s="904">
        <v>0.59210000000000007</v>
      </c>
      <c r="E69" s="904">
        <v>0.80840000000000001</v>
      </c>
      <c r="F69" s="904">
        <v>2.1576999999999997</v>
      </c>
      <c r="G69" s="904">
        <v>4.9011000000000005</v>
      </c>
      <c r="H69" s="904">
        <v>8.7257999999999996</v>
      </c>
      <c r="I69" s="904">
        <v>29.440300000000001</v>
      </c>
      <c r="J69" s="904">
        <v>42.5152</v>
      </c>
      <c r="K69" s="904">
        <v>48.126800000000003</v>
      </c>
      <c r="L69" s="904">
        <v>53.6218</v>
      </c>
      <c r="M69" s="916">
        <v>78.121600000000001</v>
      </c>
      <c r="N69" s="916">
        <v>98.243300000000005</v>
      </c>
      <c r="O69" s="916">
        <v>105.73425984086001</v>
      </c>
      <c r="P69" s="916">
        <v>140.49493721881001</v>
      </c>
      <c r="Q69" s="916">
        <v>115.68700730215008</v>
      </c>
      <c r="R69" s="916">
        <v>207.63193759691995</v>
      </c>
      <c r="S69" s="916">
        <v>191.60323244579007</v>
      </c>
      <c r="T69" s="916">
        <v>296.77123479969003</v>
      </c>
      <c r="U69" s="916">
        <v>374.24580260496009</v>
      </c>
      <c r="V69" s="916">
        <v>124.04054647302006</v>
      </c>
      <c r="W69" s="916">
        <v>151.227</v>
      </c>
      <c r="X69" s="916">
        <v>182.7049999999999</v>
      </c>
      <c r="Y69" s="916">
        <v>374.86966948504971</v>
      </c>
      <c r="Z69" s="916">
        <v>426.06099499999999</v>
      </c>
      <c r="AA69" s="917">
        <v>3592.9809983387399</v>
      </c>
    </row>
    <row r="70" spans="1:27" s="891" customFormat="1" ht="14.15" customHeight="1">
      <c r="A70" s="906" t="s">
        <v>82</v>
      </c>
      <c r="B70" s="801">
        <v>0</v>
      </c>
      <c r="C70" s="801">
        <v>0</v>
      </c>
      <c r="D70" s="801">
        <v>0</v>
      </c>
      <c r="E70" s="801">
        <v>0</v>
      </c>
      <c r="F70" s="801">
        <v>0</v>
      </c>
      <c r="G70" s="801">
        <v>0</v>
      </c>
      <c r="H70" s="801">
        <v>0</v>
      </c>
      <c r="I70" s="801">
        <v>0</v>
      </c>
      <c r="J70" s="801">
        <v>0</v>
      </c>
      <c r="K70" s="801">
        <v>0</v>
      </c>
      <c r="L70" s="801">
        <v>0</v>
      </c>
      <c r="M70" s="801">
        <v>30.816400000000002</v>
      </c>
      <c r="N70" s="801">
        <v>38.256599999999999</v>
      </c>
      <c r="O70" s="801">
        <v>38.196182076009997</v>
      </c>
      <c r="P70" s="801">
        <v>42.68608291004</v>
      </c>
      <c r="Q70" s="801">
        <v>39.218263658150001</v>
      </c>
      <c r="R70" s="801">
        <v>36.834802810449993</v>
      </c>
      <c r="S70" s="801">
        <v>36.305917827190001</v>
      </c>
      <c r="T70" s="801">
        <v>196.70772431901003</v>
      </c>
      <c r="U70" s="801">
        <v>200.02675690441001</v>
      </c>
      <c r="V70" s="801">
        <v>68.137523119430014</v>
      </c>
      <c r="W70" s="801">
        <v>138.29179999999999</v>
      </c>
      <c r="X70" s="801">
        <v>137.93409999999994</v>
      </c>
      <c r="Y70" s="801">
        <v>337.60330305633994</v>
      </c>
      <c r="Z70" s="801">
        <v>381.23070000000001</v>
      </c>
      <c r="AA70" s="419">
        <v>325.02277851683994</v>
      </c>
    </row>
    <row r="71" spans="1:27" s="891" customFormat="1" ht="14.15" customHeight="1">
      <c r="A71" s="918" t="s">
        <v>83</v>
      </c>
      <c r="B71" s="801">
        <v>0</v>
      </c>
      <c r="C71" s="801">
        <v>0</v>
      </c>
      <c r="D71" s="801">
        <v>0</v>
      </c>
      <c r="E71" s="801">
        <v>0</v>
      </c>
      <c r="F71" s="801">
        <v>0</v>
      </c>
      <c r="G71" s="801">
        <v>0</v>
      </c>
      <c r="H71" s="801">
        <v>0</v>
      </c>
      <c r="I71" s="801">
        <v>0</v>
      </c>
      <c r="J71" s="801">
        <v>0</v>
      </c>
      <c r="K71" s="801">
        <v>0</v>
      </c>
      <c r="L71" s="801">
        <v>0</v>
      </c>
      <c r="M71" s="801">
        <v>30.8141</v>
      </c>
      <c r="N71" s="801">
        <v>38.2498</v>
      </c>
      <c r="O71" s="801">
        <v>38.193915978679996</v>
      </c>
      <c r="P71" s="801">
        <v>42.669153796609997</v>
      </c>
      <c r="Q71" s="801">
        <v>39.202442147089997</v>
      </c>
      <c r="R71" s="801">
        <v>36.819692374279995</v>
      </c>
      <c r="S71" s="801">
        <v>36.287665703969999</v>
      </c>
      <c r="T71" s="801">
        <v>196.49543130974001</v>
      </c>
      <c r="U71" s="801">
        <v>199.98222678073998</v>
      </c>
      <c r="V71" s="801">
        <v>68.041910051720009</v>
      </c>
      <c r="W71" s="801">
        <v>138.29179999999999</v>
      </c>
      <c r="X71" s="919">
        <v>137.93409999999994</v>
      </c>
      <c r="Y71" s="801">
        <v>337.60322884904002</v>
      </c>
      <c r="Z71" s="801">
        <v>381.23070000000001</v>
      </c>
      <c r="AA71" s="419">
        <v>325.02270430953996</v>
      </c>
    </row>
    <row r="72" spans="1:27" s="891" customFormat="1" ht="14.15" customHeight="1">
      <c r="A72" s="920" t="s">
        <v>1464</v>
      </c>
      <c r="B72" s="801">
        <v>0</v>
      </c>
      <c r="C72" s="801">
        <v>0</v>
      </c>
      <c r="D72" s="801">
        <v>0</v>
      </c>
      <c r="E72" s="801">
        <v>0</v>
      </c>
      <c r="F72" s="801">
        <v>0</v>
      </c>
      <c r="G72" s="801">
        <v>0</v>
      </c>
      <c r="H72" s="801">
        <v>0</v>
      </c>
      <c r="I72" s="801">
        <v>0</v>
      </c>
      <c r="J72" s="801">
        <v>0</v>
      </c>
      <c r="K72" s="801">
        <v>0</v>
      </c>
      <c r="L72" s="801">
        <v>0</v>
      </c>
      <c r="M72" s="801">
        <v>0.62179999999999991</v>
      </c>
      <c r="N72" s="801">
        <v>0.62179999999999991</v>
      </c>
      <c r="O72" s="801">
        <v>0.62180993890000003</v>
      </c>
      <c r="P72" s="801">
        <v>0.62180993890000003</v>
      </c>
      <c r="Q72" s="801">
        <v>0.62180993890000003</v>
      </c>
      <c r="R72" s="801">
        <v>0.62180993890000003</v>
      </c>
      <c r="S72" s="801">
        <v>0.62180993890000003</v>
      </c>
      <c r="T72" s="801">
        <v>0.62180993890000003</v>
      </c>
      <c r="U72" s="801">
        <v>0.62180993890000003</v>
      </c>
      <c r="V72" s="801">
        <v>0.62180993890000003</v>
      </c>
      <c r="W72" s="801">
        <v>0.62179999999999991</v>
      </c>
      <c r="X72" s="801">
        <v>0.62179999999999991</v>
      </c>
      <c r="Y72" s="801">
        <v>0.622</v>
      </c>
      <c r="Z72" s="801">
        <v>0.62179999999999991</v>
      </c>
      <c r="AA72" s="419">
        <v>0</v>
      </c>
    </row>
    <row r="73" spans="1:27" s="891" customFormat="1" ht="14.15" customHeight="1">
      <c r="A73" s="920" t="s">
        <v>84</v>
      </c>
      <c r="B73" s="801">
        <v>0</v>
      </c>
      <c r="C73" s="801">
        <v>0</v>
      </c>
      <c r="D73" s="801">
        <v>0</v>
      </c>
      <c r="E73" s="801">
        <v>0</v>
      </c>
      <c r="F73" s="801">
        <v>0</v>
      </c>
      <c r="G73" s="801">
        <v>0</v>
      </c>
      <c r="H73" s="801">
        <v>0</v>
      </c>
      <c r="I73" s="801">
        <v>0</v>
      </c>
      <c r="J73" s="801">
        <v>0</v>
      </c>
      <c r="K73" s="801">
        <v>0</v>
      </c>
      <c r="L73" s="801">
        <v>0</v>
      </c>
      <c r="M73" s="801">
        <v>30.192299999999999</v>
      </c>
      <c r="N73" s="801">
        <v>37.628</v>
      </c>
      <c r="O73" s="801">
        <v>37.572106039779996</v>
      </c>
      <c r="P73" s="801">
        <v>42.047343857710004</v>
      </c>
      <c r="Q73" s="801">
        <v>38.580632208189996</v>
      </c>
      <c r="R73" s="801">
        <v>36.197882435379995</v>
      </c>
      <c r="S73" s="801">
        <v>35.665855765069999</v>
      </c>
      <c r="T73" s="801">
        <v>195.87362137084</v>
      </c>
      <c r="U73" s="801">
        <v>199.36041684183999</v>
      </c>
      <c r="V73" s="801">
        <v>67.420100112820009</v>
      </c>
      <c r="W73" s="801">
        <v>137.66999999999999</v>
      </c>
      <c r="X73" s="801">
        <v>137.31229999999994</v>
      </c>
      <c r="Y73" s="801">
        <v>336.98122884904001</v>
      </c>
      <c r="Z73" s="801">
        <v>380.60890000000001</v>
      </c>
      <c r="AA73" s="419">
        <v>0</v>
      </c>
    </row>
    <row r="74" spans="1:27" s="891" customFormat="1" ht="14.15" customHeight="1">
      <c r="A74" s="920" t="s">
        <v>85</v>
      </c>
      <c r="B74" s="801">
        <v>0</v>
      </c>
      <c r="C74" s="801">
        <v>0</v>
      </c>
      <c r="D74" s="801">
        <v>0</v>
      </c>
      <c r="E74" s="801">
        <v>0</v>
      </c>
      <c r="F74" s="801">
        <v>0</v>
      </c>
      <c r="G74" s="801">
        <v>0</v>
      </c>
      <c r="H74" s="801">
        <v>0</v>
      </c>
      <c r="I74" s="801">
        <v>0</v>
      </c>
      <c r="J74" s="801">
        <v>0</v>
      </c>
      <c r="K74" s="801">
        <v>0</v>
      </c>
      <c r="L74" s="801">
        <v>0</v>
      </c>
      <c r="M74" s="801" t="s">
        <v>31</v>
      </c>
      <c r="N74" s="801" t="s">
        <v>31</v>
      </c>
      <c r="O74" s="801">
        <v>0</v>
      </c>
      <c r="P74" s="801">
        <v>0</v>
      </c>
      <c r="Q74" s="801">
        <v>0</v>
      </c>
      <c r="R74" s="801">
        <v>0</v>
      </c>
      <c r="S74" s="801">
        <v>0</v>
      </c>
      <c r="T74" s="801">
        <v>0</v>
      </c>
      <c r="U74" s="801">
        <v>0</v>
      </c>
      <c r="V74" s="801">
        <v>0</v>
      </c>
      <c r="W74" s="801">
        <v>0</v>
      </c>
      <c r="X74" s="801">
        <v>0</v>
      </c>
      <c r="Y74" s="801">
        <v>0</v>
      </c>
      <c r="Z74" s="801">
        <v>0</v>
      </c>
      <c r="AA74" s="419">
        <v>0</v>
      </c>
    </row>
    <row r="75" spans="1:27" s="891" customFormat="1" ht="14.15" customHeight="1">
      <c r="A75" s="918" t="s">
        <v>86</v>
      </c>
      <c r="B75" s="801">
        <v>0</v>
      </c>
      <c r="C75" s="801">
        <v>0</v>
      </c>
      <c r="D75" s="801">
        <v>0</v>
      </c>
      <c r="E75" s="801">
        <v>0</v>
      </c>
      <c r="F75" s="801">
        <v>0</v>
      </c>
      <c r="G75" s="801">
        <v>0</v>
      </c>
      <c r="H75" s="801">
        <v>0</v>
      </c>
      <c r="I75" s="801">
        <v>0</v>
      </c>
      <c r="J75" s="801">
        <v>0</v>
      </c>
      <c r="K75" s="801">
        <v>0</v>
      </c>
      <c r="L75" s="801">
        <v>0</v>
      </c>
      <c r="M75" s="801">
        <v>2.2000000000000001E-3</v>
      </c>
      <c r="N75" s="801">
        <v>6.7000000000000002E-3</v>
      </c>
      <c r="O75" s="801">
        <v>2.1918900299999996E-3</v>
      </c>
      <c r="P75" s="801">
        <v>1.685490613E-2</v>
      </c>
      <c r="Q75" s="801">
        <v>1.5747303760000001E-2</v>
      </c>
      <c r="R75" s="801">
        <v>1.5036228869999998E-2</v>
      </c>
      <c r="S75" s="801">
        <v>1.8177915919999999E-2</v>
      </c>
      <c r="T75" s="801">
        <v>0.21221880197000001</v>
      </c>
      <c r="U75" s="801">
        <v>4.4455916369999994E-2</v>
      </c>
      <c r="V75" s="801">
        <v>9.5538860410000009E-2</v>
      </c>
      <c r="W75" s="801">
        <v>0</v>
      </c>
      <c r="X75" s="801">
        <v>0</v>
      </c>
      <c r="Y75" s="801">
        <v>0</v>
      </c>
      <c r="Z75" s="801">
        <v>0</v>
      </c>
      <c r="AA75" s="419">
        <v>0</v>
      </c>
    </row>
    <row r="76" spans="1:27" s="891" customFormat="1" ht="14.15" customHeight="1">
      <c r="A76" s="920" t="s">
        <v>87</v>
      </c>
      <c r="B76" s="801">
        <v>0</v>
      </c>
      <c r="C76" s="801">
        <v>0</v>
      </c>
      <c r="D76" s="801">
        <v>0</v>
      </c>
      <c r="E76" s="801">
        <v>0</v>
      </c>
      <c r="F76" s="801">
        <v>0</v>
      </c>
      <c r="G76" s="801">
        <v>0</v>
      </c>
      <c r="H76" s="801">
        <v>0</v>
      </c>
      <c r="I76" s="801">
        <v>0</v>
      </c>
      <c r="J76" s="801">
        <v>0</v>
      </c>
      <c r="K76" s="801">
        <v>0</v>
      </c>
      <c r="L76" s="801">
        <v>0</v>
      </c>
      <c r="M76" s="801" t="s">
        <v>31</v>
      </c>
      <c r="N76" s="801" t="s">
        <v>31</v>
      </c>
      <c r="O76" s="801">
        <v>0</v>
      </c>
      <c r="P76" s="801">
        <v>0</v>
      </c>
      <c r="Q76" s="801">
        <v>0</v>
      </c>
      <c r="R76" s="801">
        <v>0</v>
      </c>
      <c r="S76" s="801">
        <v>0</v>
      </c>
      <c r="T76" s="801">
        <v>0</v>
      </c>
      <c r="U76" s="801">
        <v>0</v>
      </c>
      <c r="V76" s="801">
        <v>0</v>
      </c>
      <c r="W76" s="801">
        <v>0</v>
      </c>
      <c r="X76" s="801">
        <v>0</v>
      </c>
      <c r="Y76" s="801">
        <v>0</v>
      </c>
      <c r="Z76" s="801">
        <v>0</v>
      </c>
      <c r="AA76" s="419">
        <v>0</v>
      </c>
    </row>
    <row r="77" spans="1:27" s="891" customFormat="1" ht="14.15" customHeight="1">
      <c r="A77" s="920" t="s">
        <v>88</v>
      </c>
      <c r="B77" s="801">
        <v>0</v>
      </c>
      <c r="C77" s="801">
        <v>0</v>
      </c>
      <c r="D77" s="801">
        <v>0</v>
      </c>
      <c r="E77" s="801">
        <v>0</v>
      </c>
      <c r="F77" s="801">
        <v>0</v>
      </c>
      <c r="G77" s="801">
        <v>0</v>
      </c>
      <c r="H77" s="801">
        <v>0</v>
      </c>
      <c r="I77" s="801">
        <v>0</v>
      </c>
      <c r="J77" s="801">
        <v>0</v>
      </c>
      <c r="K77" s="801">
        <v>0</v>
      </c>
      <c r="L77" s="801">
        <v>0</v>
      </c>
      <c r="M77" s="801">
        <v>1.9E-3</v>
      </c>
      <c r="N77" s="801">
        <v>2.1000000000000003E-3</v>
      </c>
      <c r="O77" s="801">
        <v>2.1918900299999996E-3</v>
      </c>
      <c r="P77" s="801">
        <v>2.2318835699999999E-3</v>
      </c>
      <c r="Q77" s="801">
        <v>2.1555211100000001E-3</v>
      </c>
      <c r="R77" s="801">
        <v>2.0278680800000001E-3</v>
      </c>
      <c r="S77" s="801">
        <v>2.1123330000000001E-3</v>
      </c>
      <c r="T77" s="801">
        <v>9.1896594999999991E-3</v>
      </c>
      <c r="U77" s="801">
        <v>9.78319385E-3</v>
      </c>
      <c r="V77" s="801">
        <v>2.0319082260000003E-2</v>
      </c>
      <c r="W77" s="801">
        <v>0</v>
      </c>
      <c r="X77" s="801">
        <v>0</v>
      </c>
      <c r="Y77" s="801">
        <v>0</v>
      </c>
      <c r="Z77" s="801">
        <v>0</v>
      </c>
      <c r="AA77" s="419">
        <v>0</v>
      </c>
    </row>
    <row r="78" spans="1:27" s="891" customFormat="1" ht="14.15" customHeight="1">
      <c r="A78" s="920" t="s">
        <v>89</v>
      </c>
      <c r="B78" s="801">
        <v>0</v>
      </c>
      <c r="C78" s="801">
        <v>0</v>
      </c>
      <c r="D78" s="801">
        <v>0</v>
      </c>
      <c r="E78" s="801">
        <v>0</v>
      </c>
      <c r="F78" s="801">
        <v>0</v>
      </c>
      <c r="G78" s="801">
        <v>0</v>
      </c>
      <c r="H78" s="801">
        <v>0</v>
      </c>
      <c r="I78" s="801">
        <v>0</v>
      </c>
      <c r="J78" s="801">
        <v>0</v>
      </c>
      <c r="K78" s="801">
        <v>0</v>
      </c>
      <c r="L78" s="801">
        <v>0</v>
      </c>
      <c r="M78" s="801">
        <v>2.9999999999999997E-4</v>
      </c>
      <c r="N78" s="801">
        <v>4.5999999999999999E-3</v>
      </c>
      <c r="O78" s="801">
        <v>0</v>
      </c>
      <c r="P78" s="801">
        <v>1.4623022560000001E-2</v>
      </c>
      <c r="Q78" s="801">
        <v>1.359178265E-2</v>
      </c>
      <c r="R78" s="801">
        <v>1.300836079E-2</v>
      </c>
      <c r="S78" s="801">
        <v>1.6065582920000002E-2</v>
      </c>
      <c r="T78" s="801">
        <v>0.20302914247000001</v>
      </c>
      <c r="U78" s="801">
        <v>3.4672722519999997E-2</v>
      </c>
      <c r="V78" s="801">
        <v>7.5219778150000013E-2</v>
      </c>
      <c r="W78" s="801">
        <v>0</v>
      </c>
      <c r="X78" s="801">
        <v>0</v>
      </c>
      <c r="Y78" s="801">
        <v>0</v>
      </c>
      <c r="Z78" s="801">
        <v>0</v>
      </c>
      <c r="AA78" s="419">
        <v>0</v>
      </c>
    </row>
    <row r="79" spans="1:27" s="891" customFormat="1" ht="14.15" customHeight="1">
      <c r="A79" s="918" t="s">
        <v>90</v>
      </c>
      <c r="B79" s="801">
        <v>0</v>
      </c>
      <c r="C79" s="801">
        <v>0</v>
      </c>
      <c r="D79" s="801">
        <v>0</v>
      </c>
      <c r="E79" s="801">
        <v>0</v>
      </c>
      <c r="F79" s="801">
        <v>0</v>
      </c>
      <c r="G79" s="801">
        <v>0</v>
      </c>
      <c r="H79" s="801">
        <v>0</v>
      </c>
      <c r="I79" s="801">
        <v>0</v>
      </c>
      <c r="J79" s="801">
        <v>0</v>
      </c>
      <c r="K79" s="801">
        <v>0</v>
      </c>
      <c r="L79" s="801">
        <v>0</v>
      </c>
      <c r="M79" s="801">
        <v>1E-4</v>
      </c>
      <c r="N79" s="801">
        <v>1E-4</v>
      </c>
      <c r="O79" s="801">
        <v>7.420730000000001E-5</v>
      </c>
      <c r="P79" s="801">
        <v>7.420730000000001E-5</v>
      </c>
      <c r="Q79" s="801">
        <v>7.420730000000001E-5</v>
      </c>
      <c r="R79" s="801">
        <v>7.420730000000001E-5</v>
      </c>
      <c r="S79" s="801">
        <v>7.420730000000001E-5</v>
      </c>
      <c r="T79" s="801">
        <v>7.420730000000001E-5</v>
      </c>
      <c r="U79" s="801">
        <v>7.420730000000001E-5</v>
      </c>
      <c r="V79" s="801">
        <v>7.420730000000001E-5</v>
      </c>
      <c r="W79" s="801">
        <v>0</v>
      </c>
      <c r="X79" s="801">
        <v>0</v>
      </c>
      <c r="Y79" s="801">
        <v>7.420730000000001E-5</v>
      </c>
      <c r="Z79" s="801">
        <v>0</v>
      </c>
      <c r="AA79" s="419">
        <v>7.420730000000001E-5</v>
      </c>
    </row>
    <row r="80" spans="1:27" s="891" customFormat="1" ht="14.15" customHeight="1">
      <c r="A80" s="906" t="s">
        <v>91</v>
      </c>
      <c r="B80" s="801">
        <v>0</v>
      </c>
      <c r="C80" s="801">
        <v>0</v>
      </c>
      <c r="D80" s="801">
        <v>0</v>
      </c>
      <c r="E80" s="801">
        <v>0</v>
      </c>
      <c r="F80" s="801">
        <v>0</v>
      </c>
      <c r="G80" s="801">
        <v>0</v>
      </c>
      <c r="H80" s="801">
        <v>0</v>
      </c>
      <c r="I80" s="801">
        <v>0</v>
      </c>
      <c r="J80" s="801">
        <v>0</v>
      </c>
      <c r="K80" s="801">
        <v>0</v>
      </c>
      <c r="L80" s="801">
        <v>0</v>
      </c>
      <c r="M80" s="801">
        <v>36.451599999999999</v>
      </c>
      <c r="N80" s="801">
        <v>51.028199999999998</v>
      </c>
      <c r="O80" s="801">
        <v>58.781703206659998</v>
      </c>
      <c r="P80" s="801">
        <v>54.359703176010001</v>
      </c>
      <c r="Q80" s="801">
        <v>51.651661515250005</v>
      </c>
      <c r="R80" s="801">
        <v>36.504159937570002</v>
      </c>
      <c r="S80" s="801">
        <v>34.918772376180002</v>
      </c>
      <c r="T80" s="801">
        <v>35.300340762110004</v>
      </c>
      <c r="U80" s="801">
        <v>145.62968221173</v>
      </c>
      <c r="V80" s="801">
        <v>12.89396448395</v>
      </c>
      <c r="W80" s="801">
        <v>11.890099999999999</v>
      </c>
      <c r="X80" s="801">
        <v>6.6628999999999818</v>
      </c>
      <c r="Y80" s="801">
        <v>8.554326872839999</v>
      </c>
      <c r="Z80" s="801">
        <v>8.3948999999999998</v>
      </c>
      <c r="AA80" s="419">
        <v>2689.59851426251</v>
      </c>
    </row>
    <row r="81" spans="1:27" s="891" customFormat="1" ht="14.15" customHeight="1">
      <c r="A81" s="909" t="s">
        <v>92</v>
      </c>
      <c r="B81" s="801">
        <v>0</v>
      </c>
      <c r="C81" s="801">
        <v>0</v>
      </c>
      <c r="D81" s="801">
        <v>0</v>
      </c>
      <c r="E81" s="801">
        <v>0</v>
      </c>
      <c r="F81" s="801">
        <v>0</v>
      </c>
      <c r="G81" s="801">
        <v>0</v>
      </c>
      <c r="H81" s="801">
        <v>0</v>
      </c>
      <c r="I81" s="801">
        <v>0</v>
      </c>
      <c r="J81" s="801">
        <v>0</v>
      </c>
      <c r="K81" s="801">
        <v>0</v>
      </c>
      <c r="L81" s="801">
        <v>0</v>
      </c>
      <c r="M81" s="801">
        <v>1.4675</v>
      </c>
      <c r="N81" s="801">
        <v>1.5497999999999998</v>
      </c>
      <c r="O81" s="801">
        <v>6.5935348828300002</v>
      </c>
      <c r="P81" s="801">
        <v>8.4969669708199991</v>
      </c>
      <c r="Q81" s="801">
        <v>5.9558703020699992</v>
      </c>
      <c r="R81" s="801">
        <v>2.6276845200799999</v>
      </c>
      <c r="S81" s="801">
        <v>2.70650741118</v>
      </c>
      <c r="T81" s="801">
        <v>18.34823279818</v>
      </c>
      <c r="U81" s="801">
        <v>24.782670484699999</v>
      </c>
      <c r="V81" s="801">
        <v>1.03021039602</v>
      </c>
      <c r="W81" s="801">
        <v>5.5436999999999994</v>
      </c>
      <c r="X81" s="801">
        <v>4.7953000000000001</v>
      </c>
      <c r="Y81" s="801">
        <v>7.6689999999999996</v>
      </c>
      <c r="Z81" s="801">
        <v>4.9483999999999995</v>
      </c>
      <c r="AA81" s="419">
        <v>425.19229055090005</v>
      </c>
    </row>
    <row r="82" spans="1:27" s="891" customFormat="1" ht="15" customHeight="1">
      <c r="A82" s="909" t="s">
        <v>93</v>
      </c>
      <c r="B82" s="801">
        <v>0</v>
      </c>
      <c r="C82" s="801">
        <v>0</v>
      </c>
      <c r="D82" s="801">
        <v>0</v>
      </c>
      <c r="E82" s="801">
        <v>0</v>
      </c>
      <c r="F82" s="801">
        <v>0</v>
      </c>
      <c r="G82" s="801">
        <v>0</v>
      </c>
      <c r="H82" s="801">
        <v>0</v>
      </c>
      <c r="I82" s="801">
        <v>0</v>
      </c>
      <c r="J82" s="801">
        <v>0</v>
      </c>
      <c r="K82" s="801">
        <v>0</v>
      </c>
      <c r="L82" s="801">
        <v>0</v>
      </c>
      <c r="M82" s="801">
        <v>0.17830000000000001</v>
      </c>
      <c r="N82" s="801">
        <v>0.2838</v>
      </c>
      <c r="O82" s="801">
        <v>0.22998635344999999</v>
      </c>
      <c r="P82" s="801">
        <v>0.83194530429000013</v>
      </c>
      <c r="Q82" s="801">
        <v>0.30492364854000004</v>
      </c>
      <c r="R82" s="801">
        <v>0.28637992385</v>
      </c>
      <c r="S82" s="801">
        <v>0.21493986939999998</v>
      </c>
      <c r="T82" s="801">
        <v>0.22267823569999998</v>
      </c>
      <c r="U82" s="801">
        <v>1.3058681680699999</v>
      </c>
      <c r="V82" s="801">
        <v>0.24336810275000001</v>
      </c>
      <c r="W82" s="801">
        <v>4.2338999999999993</v>
      </c>
      <c r="X82" s="801">
        <v>1.8675999999999817</v>
      </c>
      <c r="Y82" s="801">
        <v>0.88532687284</v>
      </c>
      <c r="Z82" s="801">
        <v>3.4464999999999999</v>
      </c>
      <c r="AA82" s="419">
        <v>2264.40622371161</v>
      </c>
    </row>
    <row r="83" spans="1:27" s="891" customFormat="1" ht="14.15" customHeight="1">
      <c r="A83" s="921" t="s">
        <v>94</v>
      </c>
      <c r="B83" s="801">
        <v>0</v>
      </c>
      <c r="C83" s="801">
        <v>0</v>
      </c>
      <c r="D83" s="801">
        <v>0</v>
      </c>
      <c r="E83" s="801">
        <v>0</v>
      </c>
      <c r="F83" s="801">
        <v>0</v>
      </c>
      <c r="G83" s="801">
        <v>0</v>
      </c>
      <c r="H83" s="801">
        <v>0</v>
      </c>
      <c r="I83" s="801">
        <v>0</v>
      </c>
      <c r="J83" s="801">
        <v>0</v>
      </c>
      <c r="K83" s="801">
        <v>0</v>
      </c>
      <c r="L83" s="801">
        <v>0</v>
      </c>
      <c r="M83" s="801">
        <v>5.5899999999999998E-2</v>
      </c>
      <c r="N83" s="801" t="s">
        <v>31</v>
      </c>
      <c r="O83" s="801">
        <v>2E-3</v>
      </c>
      <c r="P83" s="801">
        <v>0.44273200000000001</v>
      </c>
      <c r="Q83" s="801">
        <v>0</v>
      </c>
      <c r="R83" s="801">
        <v>0</v>
      </c>
      <c r="S83" s="801">
        <v>0</v>
      </c>
      <c r="T83" s="801">
        <v>0</v>
      </c>
      <c r="U83" s="801">
        <v>0</v>
      </c>
      <c r="V83" s="801">
        <v>0</v>
      </c>
      <c r="W83" s="801">
        <v>0.376</v>
      </c>
      <c r="X83" s="801">
        <v>0.48599999999999999</v>
      </c>
      <c r="Y83" s="801">
        <v>0</v>
      </c>
      <c r="Z83" s="801">
        <v>0</v>
      </c>
      <c r="AA83" s="419">
        <v>0</v>
      </c>
    </row>
    <row r="84" spans="1:27" s="891" customFormat="1" ht="14.15" customHeight="1">
      <c r="A84" s="921" t="s">
        <v>95</v>
      </c>
      <c r="B84" s="801">
        <v>0</v>
      </c>
      <c r="C84" s="801">
        <v>0</v>
      </c>
      <c r="D84" s="801">
        <v>0</v>
      </c>
      <c r="E84" s="801">
        <v>0</v>
      </c>
      <c r="F84" s="801">
        <v>0</v>
      </c>
      <c r="G84" s="801">
        <v>0</v>
      </c>
      <c r="H84" s="801">
        <v>0</v>
      </c>
      <c r="I84" s="801">
        <v>0</v>
      </c>
      <c r="J84" s="801">
        <v>0</v>
      </c>
      <c r="K84" s="801">
        <v>0</v>
      </c>
      <c r="L84" s="801">
        <v>0</v>
      </c>
      <c r="M84" s="801">
        <v>9.9099999999999994E-2</v>
      </c>
      <c r="N84" s="801">
        <v>0.1613</v>
      </c>
      <c r="O84" s="801">
        <v>0.10060271571999999</v>
      </c>
      <c r="P84" s="801">
        <v>0.13624244755000001</v>
      </c>
      <c r="Q84" s="801">
        <v>1.141210831E-2</v>
      </c>
      <c r="R84" s="801">
        <v>7.5640389280000012E-2</v>
      </c>
      <c r="S84" s="801">
        <v>2.2794867599999998E-3</v>
      </c>
      <c r="T84" s="801">
        <v>1.6013636899999998E-3</v>
      </c>
      <c r="U84" s="801">
        <v>1.10896662399</v>
      </c>
      <c r="V84" s="801">
        <v>3.5832497750000004E-2</v>
      </c>
      <c r="W84" s="801">
        <v>3.3910999999999998</v>
      </c>
      <c r="X84" s="801">
        <v>1.2090999999999998</v>
      </c>
      <c r="Y84" s="801">
        <v>0.45450289537999999</v>
      </c>
      <c r="Z84" s="801">
        <v>3.1431</v>
      </c>
      <c r="AA84" s="419">
        <v>2264.40622371161</v>
      </c>
    </row>
    <row r="85" spans="1:27" s="891" customFormat="1" ht="14.15" customHeight="1">
      <c r="A85" s="921" t="s">
        <v>1465</v>
      </c>
      <c r="B85" s="801">
        <v>0</v>
      </c>
      <c r="C85" s="801">
        <v>0</v>
      </c>
      <c r="D85" s="801">
        <v>0</v>
      </c>
      <c r="E85" s="801">
        <v>0</v>
      </c>
      <c r="F85" s="801">
        <v>0</v>
      </c>
      <c r="G85" s="801">
        <v>0</v>
      </c>
      <c r="H85" s="801">
        <v>0</v>
      </c>
      <c r="I85" s="801">
        <v>0</v>
      </c>
      <c r="J85" s="801">
        <v>0</v>
      </c>
      <c r="K85" s="801">
        <v>0</v>
      </c>
      <c r="L85" s="801">
        <v>0</v>
      </c>
      <c r="M85" s="801">
        <v>2.3E-2</v>
      </c>
      <c r="N85" s="801">
        <v>0.1149</v>
      </c>
      <c r="O85" s="801">
        <v>0.11024180514</v>
      </c>
      <c r="P85" s="801">
        <v>0.24091683758999999</v>
      </c>
      <c r="Q85" s="801">
        <v>0.29351154023000003</v>
      </c>
      <c r="R85" s="801">
        <v>0.20985910555000001</v>
      </c>
      <c r="S85" s="801">
        <v>0.21122611362000002</v>
      </c>
      <c r="T85" s="801">
        <v>0.20038887866999999</v>
      </c>
      <c r="U85" s="801">
        <v>0.19418650109999999</v>
      </c>
      <c r="V85" s="801">
        <v>0.20321927675000001</v>
      </c>
      <c r="W85" s="801">
        <v>0.46679999999999999</v>
      </c>
      <c r="X85" s="801">
        <v>0.17249999999999999</v>
      </c>
      <c r="Y85" s="801">
        <v>0.17288423953999998</v>
      </c>
      <c r="Z85" s="801">
        <v>0.20269999999999999</v>
      </c>
      <c r="AA85" s="419">
        <v>0</v>
      </c>
    </row>
    <row r="86" spans="1:27" s="891" customFormat="1" ht="14.15" customHeight="1">
      <c r="A86" s="921" t="s">
        <v>96</v>
      </c>
      <c r="B86" s="801">
        <v>0</v>
      </c>
      <c r="C86" s="801">
        <v>0</v>
      </c>
      <c r="D86" s="801">
        <v>0</v>
      </c>
      <c r="E86" s="801">
        <v>0</v>
      </c>
      <c r="F86" s="801">
        <v>0</v>
      </c>
      <c r="G86" s="801">
        <v>0</v>
      </c>
      <c r="H86" s="801">
        <v>0</v>
      </c>
      <c r="I86" s="801">
        <v>0</v>
      </c>
      <c r="J86" s="801">
        <v>0</v>
      </c>
      <c r="K86" s="801">
        <v>0</v>
      </c>
      <c r="L86" s="801">
        <v>0</v>
      </c>
      <c r="M86" s="801">
        <v>2.9999999999999997E-4</v>
      </c>
      <c r="N86" s="801">
        <v>7.7000000000000002E-3</v>
      </c>
      <c r="O86" s="801">
        <v>1.7141832589999999E-2</v>
      </c>
      <c r="P86" s="801">
        <v>1.2054019149999999E-2</v>
      </c>
      <c r="Q86" s="801">
        <v>0</v>
      </c>
      <c r="R86" s="801">
        <v>8.8042901999999998E-4</v>
      </c>
      <c r="S86" s="801">
        <v>0</v>
      </c>
      <c r="T86" s="801">
        <v>2.0687993339999999E-2</v>
      </c>
      <c r="U86" s="801">
        <v>2.71504298E-3</v>
      </c>
      <c r="V86" s="801">
        <v>4.3163282499999994E-3</v>
      </c>
      <c r="W86" s="801">
        <v>0</v>
      </c>
      <c r="X86" s="801">
        <v>0</v>
      </c>
      <c r="Y86" s="801">
        <v>0.25793973791999997</v>
      </c>
      <c r="Z86" s="801">
        <v>0.1007</v>
      </c>
      <c r="AA86" s="419">
        <v>0</v>
      </c>
    </row>
    <row r="87" spans="1:27" s="891" customFormat="1" ht="14.15" customHeight="1">
      <c r="A87" s="909" t="s">
        <v>1313</v>
      </c>
      <c r="B87" s="801">
        <v>0</v>
      </c>
      <c r="C87" s="801">
        <v>0</v>
      </c>
      <c r="D87" s="801">
        <v>0</v>
      </c>
      <c r="E87" s="801">
        <v>0</v>
      </c>
      <c r="F87" s="801">
        <v>0</v>
      </c>
      <c r="G87" s="801">
        <v>0</v>
      </c>
      <c r="H87" s="801">
        <v>0</v>
      </c>
      <c r="I87" s="801">
        <v>0</v>
      </c>
      <c r="J87" s="801">
        <v>0</v>
      </c>
      <c r="K87" s="801">
        <v>0</v>
      </c>
      <c r="L87" s="801">
        <v>0</v>
      </c>
      <c r="M87" s="801">
        <v>34.805800000000005</v>
      </c>
      <c r="N87" s="801">
        <v>49.194699999999997</v>
      </c>
      <c r="O87" s="801">
        <v>51.958181970379997</v>
      </c>
      <c r="P87" s="801">
        <v>45.030790900900001</v>
      </c>
      <c r="Q87" s="801">
        <v>45.280899031089994</v>
      </c>
      <c r="R87" s="801">
        <v>33.480126960089997</v>
      </c>
      <c r="S87" s="801">
        <v>31.836391336089999</v>
      </c>
      <c r="T87" s="801">
        <v>16.537489092640001</v>
      </c>
      <c r="U87" s="801">
        <v>119.14941263317999</v>
      </c>
      <c r="V87" s="801">
        <v>10.547000000000001</v>
      </c>
      <c r="W87" s="801">
        <v>2.1124999999999998</v>
      </c>
      <c r="X87" s="801">
        <v>0</v>
      </c>
      <c r="Y87" s="801">
        <v>0</v>
      </c>
      <c r="Z87" s="801">
        <v>0</v>
      </c>
      <c r="AA87" s="419">
        <v>0</v>
      </c>
    </row>
    <row r="88" spans="1:27" s="891" customFormat="1" ht="14.15" customHeight="1">
      <c r="A88" s="909" t="s">
        <v>1441</v>
      </c>
      <c r="B88" s="801">
        <v>0</v>
      </c>
      <c r="C88" s="801">
        <v>0</v>
      </c>
      <c r="D88" s="801">
        <v>0</v>
      </c>
      <c r="E88" s="801">
        <v>0</v>
      </c>
      <c r="F88" s="801">
        <v>0</v>
      </c>
      <c r="G88" s="801">
        <v>0</v>
      </c>
      <c r="H88" s="801">
        <v>0</v>
      </c>
      <c r="I88" s="801">
        <v>0</v>
      </c>
      <c r="J88" s="801">
        <v>0</v>
      </c>
      <c r="K88" s="801">
        <v>0</v>
      </c>
      <c r="L88" s="801">
        <v>0</v>
      </c>
      <c r="M88" s="801" t="s">
        <v>31</v>
      </c>
      <c r="N88" s="801" t="s">
        <v>31</v>
      </c>
      <c r="O88" s="801">
        <v>0</v>
      </c>
      <c r="P88" s="801">
        <v>0</v>
      </c>
      <c r="Q88" s="801">
        <v>0.10996853355</v>
      </c>
      <c r="R88" s="801">
        <v>0.10996853355</v>
      </c>
      <c r="S88" s="801">
        <v>0.16093375951</v>
      </c>
      <c r="T88" s="801">
        <v>0.19194063558999999</v>
      </c>
      <c r="U88" s="801">
        <v>0.39173092577999996</v>
      </c>
      <c r="V88" s="801">
        <v>1.0733859851800001</v>
      </c>
      <c r="W88" s="801">
        <v>0</v>
      </c>
      <c r="X88" s="801">
        <v>0</v>
      </c>
      <c r="Y88" s="801">
        <v>0</v>
      </c>
      <c r="Z88" s="801">
        <v>0</v>
      </c>
      <c r="AA88" s="419">
        <v>17.667608386120197</v>
      </c>
    </row>
    <row r="89" spans="1:27" s="891" customFormat="1" ht="14.15" customHeight="1">
      <c r="A89" s="906" t="s">
        <v>646</v>
      </c>
      <c r="B89" s="801"/>
      <c r="C89" s="801"/>
      <c r="D89" s="801"/>
      <c r="E89" s="801"/>
      <c r="F89" s="801"/>
      <c r="G89" s="801"/>
      <c r="H89" s="801"/>
      <c r="I89" s="801"/>
      <c r="J89" s="801"/>
      <c r="K89" s="801"/>
      <c r="L89" s="801"/>
      <c r="M89" s="801"/>
      <c r="N89" s="801"/>
      <c r="O89" s="801"/>
      <c r="P89" s="801"/>
      <c r="Q89" s="801"/>
      <c r="R89" s="801"/>
      <c r="S89" s="801"/>
      <c r="T89" s="801"/>
      <c r="U89" s="801"/>
      <c r="V89" s="801"/>
      <c r="W89" s="801"/>
      <c r="X89" s="801"/>
      <c r="Y89" s="801"/>
      <c r="Z89" s="801"/>
      <c r="AA89" s="419"/>
    </row>
    <row r="90" spans="1:27" s="891" customFormat="1" ht="14.15" customHeight="1">
      <c r="A90" s="906" t="s">
        <v>647</v>
      </c>
      <c r="B90" s="801"/>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419"/>
    </row>
    <row r="91" spans="1:27" s="891" customFormat="1" ht="14.15" customHeight="1">
      <c r="A91" s="906" t="s">
        <v>648</v>
      </c>
      <c r="B91" s="801"/>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419"/>
    </row>
    <row r="92" spans="1:27" s="891" customFormat="1" ht="15" customHeight="1">
      <c r="A92" s="906" t="s">
        <v>97</v>
      </c>
      <c r="B92" s="801">
        <v>0</v>
      </c>
      <c r="C92" s="801">
        <v>0</v>
      </c>
      <c r="D92" s="801">
        <v>0</v>
      </c>
      <c r="E92" s="801">
        <v>0</v>
      </c>
      <c r="F92" s="801">
        <v>0</v>
      </c>
      <c r="G92" s="801">
        <v>0</v>
      </c>
      <c r="H92" s="801">
        <v>0</v>
      </c>
      <c r="I92" s="801">
        <v>0</v>
      </c>
      <c r="J92" s="801">
        <v>0</v>
      </c>
      <c r="K92" s="801">
        <v>0</v>
      </c>
      <c r="L92" s="801">
        <v>0</v>
      </c>
      <c r="M92" s="801">
        <v>5.7723999999999993</v>
      </c>
      <c r="N92" s="801">
        <v>3.4618000000000002</v>
      </c>
      <c r="O92" s="801">
        <v>3.3576349223199942</v>
      </c>
      <c r="P92" s="801">
        <v>3.8665950112899883</v>
      </c>
      <c r="Q92" s="801">
        <v>13.638404387590068</v>
      </c>
      <c r="R92" s="801">
        <v>5.7669158976699695</v>
      </c>
      <c r="S92" s="801">
        <v>9.3012332276700764</v>
      </c>
      <c r="T92" s="801">
        <v>1.0823736706200289</v>
      </c>
      <c r="U92" s="801">
        <v>10.470370206970022</v>
      </c>
      <c r="V92" s="801">
        <v>1.8790229813200421</v>
      </c>
      <c r="W92" s="801">
        <v>0.1255</v>
      </c>
      <c r="X92" s="801">
        <v>0</v>
      </c>
      <c r="Y92" s="801">
        <v>0</v>
      </c>
      <c r="Z92" s="801">
        <v>0.90700000000000003</v>
      </c>
      <c r="AA92" s="419">
        <v>300.34909491640997</v>
      </c>
    </row>
    <row r="93" spans="1:27" s="891" customFormat="1" ht="14.15" customHeight="1">
      <c r="A93" s="906" t="s">
        <v>822</v>
      </c>
      <c r="B93" s="801">
        <v>0</v>
      </c>
      <c r="C93" s="801">
        <v>0</v>
      </c>
      <c r="D93" s="801">
        <v>0</v>
      </c>
      <c r="E93" s="801">
        <v>0</v>
      </c>
      <c r="F93" s="801">
        <v>0</v>
      </c>
      <c r="G93" s="801">
        <v>0</v>
      </c>
      <c r="H93" s="801">
        <v>0</v>
      </c>
      <c r="I93" s="801">
        <v>0</v>
      </c>
      <c r="J93" s="801">
        <v>0</v>
      </c>
      <c r="K93" s="801">
        <v>0</v>
      </c>
      <c r="L93" s="801">
        <v>0</v>
      </c>
      <c r="M93" s="801">
        <v>0</v>
      </c>
      <c r="N93" s="801">
        <v>0</v>
      </c>
      <c r="O93" s="801">
        <v>6.5378299999999999E-6</v>
      </c>
      <c r="P93" s="801">
        <v>6.5378299999999999E-6</v>
      </c>
      <c r="Q93" s="801">
        <v>6.5378299999999999E-6</v>
      </c>
      <c r="R93" s="801">
        <v>6.5378299999999999E-6</v>
      </c>
      <c r="S93" s="801">
        <v>6.5378299999999999E-6</v>
      </c>
      <c r="T93" s="801">
        <v>6.5378299999999999E-6</v>
      </c>
      <c r="U93" s="801">
        <v>6.5378299999999999E-6</v>
      </c>
      <c r="V93" s="922">
        <v>6.5378299999999999E-6</v>
      </c>
      <c r="W93" s="922">
        <v>0</v>
      </c>
      <c r="X93" s="922">
        <v>0</v>
      </c>
      <c r="Y93" s="922">
        <v>0</v>
      </c>
      <c r="Z93" s="922">
        <v>0</v>
      </c>
      <c r="AA93" s="419">
        <v>4.6924528295500005</v>
      </c>
    </row>
    <row r="94" spans="1:27" s="891" customFormat="1" ht="14.15" customHeight="1">
      <c r="A94" s="906" t="s">
        <v>823</v>
      </c>
      <c r="B94" s="801">
        <v>0</v>
      </c>
      <c r="C94" s="801">
        <v>0</v>
      </c>
      <c r="D94" s="801">
        <v>0</v>
      </c>
      <c r="E94" s="801">
        <v>0</v>
      </c>
      <c r="F94" s="801">
        <v>0</v>
      </c>
      <c r="G94" s="801">
        <v>0</v>
      </c>
      <c r="H94" s="801">
        <v>0</v>
      </c>
      <c r="I94" s="801">
        <v>0</v>
      </c>
      <c r="J94" s="801">
        <v>0</v>
      </c>
      <c r="K94" s="801">
        <v>0</v>
      </c>
      <c r="L94" s="801">
        <v>0</v>
      </c>
      <c r="M94" s="801">
        <v>1.1777</v>
      </c>
      <c r="N94" s="801">
        <v>0.68559999999999999</v>
      </c>
      <c r="O94" s="801">
        <v>0.32575502889999997</v>
      </c>
      <c r="P94" s="801">
        <v>31.42116118257</v>
      </c>
      <c r="Q94" s="801">
        <v>1.3421421177699999</v>
      </c>
      <c r="R94" s="801">
        <v>104.09849079525999</v>
      </c>
      <c r="S94" s="801">
        <v>85.577168378259998</v>
      </c>
      <c r="T94" s="801">
        <v>29.424176640919999</v>
      </c>
      <c r="U94" s="801">
        <v>2.1926659324899997</v>
      </c>
      <c r="V94" s="801">
        <v>5.9999999999999995E-4</v>
      </c>
      <c r="W94" s="801">
        <v>8.9999999999999998E-4</v>
      </c>
      <c r="X94" s="801">
        <v>23.206900000000001</v>
      </c>
      <c r="Y94" s="801">
        <v>20.167911452189863</v>
      </c>
      <c r="Z94" s="801">
        <v>29.691295000000004</v>
      </c>
      <c r="AA94" s="419">
        <v>103.46733001743</v>
      </c>
    </row>
    <row r="95" spans="1:27" s="891" customFormat="1" ht="14.15" customHeight="1">
      <c r="A95" s="918" t="s">
        <v>1314</v>
      </c>
      <c r="B95" s="801">
        <v>0</v>
      </c>
      <c r="C95" s="801">
        <v>0</v>
      </c>
      <c r="D95" s="801">
        <v>0</v>
      </c>
      <c r="E95" s="801">
        <v>0</v>
      </c>
      <c r="F95" s="801">
        <v>0</v>
      </c>
      <c r="G95" s="801">
        <v>0</v>
      </c>
      <c r="H95" s="801">
        <v>0</v>
      </c>
      <c r="I95" s="801">
        <v>0</v>
      </c>
      <c r="J95" s="801">
        <v>0</v>
      </c>
      <c r="K95" s="801">
        <v>0</v>
      </c>
      <c r="L95" s="801">
        <v>0</v>
      </c>
      <c r="M95" s="801">
        <v>1.1777</v>
      </c>
      <c r="N95" s="801">
        <v>0.68559999999999999</v>
      </c>
      <c r="O95" s="801">
        <v>0.32575502889999997</v>
      </c>
      <c r="P95" s="801">
        <v>31.42116118257</v>
      </c>
      <c r="Q95" s="801">
        <v>1.3421421177699999</v>
      </c>
      <c r="R95" s="801">
        <v>104.09849079525999</v>
      </c>
      <c r="S95" s="801">
        <v>85.577168378259998</v>
      </c>
      <c r="T95" s="801">
        <v>29.424176640919999</v>
      </c>
      <c r="U95" s="801">
        <v>2.1926659324899997</v>
      </c>
      <c r="V95" s="801">
        <v>5.9999999999999995E-4</v>
      </c>
      <c r="W95" s="801">
        <v>8.9999999999999998E-4</v>
      </c>
      <c r="X95" s="801">
        <v>23.206900000000001</v>
      </c>
      <c r="Y95" s="801">
        <v>20.167911452189863</v>
      </c>
      <c r="Z95" s="801">
        <v>29.691295000000004</v>
      </c>
      <c r="AA95" s="419">
        <v>103.46733001743</v>
      </c>
    </row>
    <row r="96" spans="1:27" s="905" customFormat="1" ht="14.15" customHeight="1">
      <c r="A96" s="918" t="s">
        <v>560</v>
      </c>
      <c r="B96" s="801"/>
      <c r="C96" s="801"/>
      <c r="D96" s="801"/>
      <c r="E96" s="801"/>
      <c r="F96" s="801"/>
      <c r="G96" s="801"/>
      <c r="H96" s="801"/>
      <c r="I96" s="801"/>
      <c r="J96" s="801"/>
      <c r="K96" s="801"/>
      <c r="L96" s="801"/>
      <c r="M96" s="801"/>
      <c r="N96" s="801"/>
      <c r="O96" s="801"/>
      <c r="P96" s="801"/>
      <c r="Q96" s="801"/>
      <c r="R96" s="801"/>
      <c r="S96" s="801"/>
      <c r="T96" s="801"/>
      <c r="U96" s="801"/>
      <c r="V96" s="801"/>
      <c r="W96" s="801"/>
      <c r="X96" s="801"/>
      <c r="Y96" s="801"/>
      <c r="Z96" s="801"/>
      <c r="AA96" s="419"/>
    </row>
    <row r="97" spans="1:27" s="923" customFormat="1" ht="13.5" customHeight="1">
      <c r="A97" s="920" t="s">
        <v>649</v>
      </c>
      <c r="B97" s="801"/>
      <c r="C97" s="801"/>
      <c r="D97" s="801"/>
      <c r="E97" s="801"/>
      <c r="F97" s="801"/>
      <c r="G97" s="801"/>
      <c r="H97" s="801"/>
      <c r="I97" s="801"/>
      <c r="J97" s="801"/>
      <c r="K97" s="801"/>
      <c r="L97" s="801"/>
      <c r="M97" s="801"/>
      <c r="N97" s="801"/>
      <c r="O97" s="801"/>
      <c r="P97" s="801"/>
      <c r="Q97" s="801"/>
      <c r="R97" s="801"/>
      <c r="S97" s="801"/>
      <c r="T97" s="801"/>
      <c r="U97" s="801"/>
      <c r="V97" s="801"/>
      <c r="W97" s="801"/>
      <c r="X97" s="801"/>
      <c r="Y97" s="801"/>
      <c r="Z97" s="801"/>
      <c r="AA97" s="419"/>
    </row>
    <row r="98" spans="1:27" s="924" customFormat="1" ht="14.15" customHeight="1">
      <c r="A98" s="920" t="s">
        <v>650</v>
      </c>
      <c r="B98" s="801"/>
      <c r="C98" s="801"/>
      <c r="D98" s="801"/>
      <c r="E98" s="801"/>
      <c r="F98" s="801"/>
      <c r="G98" s="801"/>
      <c r="H98" s="801"/>
      <c r="I98" s="801"/>
      <c r="J98" s="801"/>
      <c r="K98" s="801"/>
      <c r="L98" s="801"/>
      <c r="M98" s="801"/>
      <c r="N98" s="801"/>
      <c r="O98" s="801"/>
      <c r="P98" s="801"/>
      <c r="Q98" s="801"/>
      <c r="R98" s="801"/>
      <c r="S98" s="801"/>
      <c r="T98" s="801"/>
      <c r="U98" s="801"/>
      <c r="V98" s="801"/>
      <c r="W98" s="801"/>
      <c r="X98" s="801"/>
      <c r="Y98" s="801"/>
      <c r="Z98" s="801"/>
      <c r="AA98" s="419"/>
    </row>
    <row r="99" spans="1:27" s="924" customFormat="1" ht="14.15" customHeight="1">
      <c r="A99" s="920"/>
      <c r="B99" s="801"/>
      <c r="C99" s="801"/>
      <c r="D99" s="801"/>
      <c r="E99" s="801"/>
      <c r="F99" s="801"/>
      <c r="G99" s="801"/>
      <c r="H99" s="801"/>
      <c r="I99" s="801"/>
      <c r="J99" s="801"/>
      <c r="K99" s="801"/>
      <c r="L99" s="801"/>
      <c r="M99" s="801"/>
      <c r="N99" s="801"/>
      <c r="O99" s="801"/>
      <c r="P99" s="801"/>
      <c r="Q99" s="801"/>
      <c r="R99" s="801"/>
      <c r="S99" s="801"/>
      <c r="T99" s="801"/>
      <c r="U99" s="801"/>
      <c r="V99" s="801"/>
      <c r="W99" s="801"/>
      <c r="X99" s="801"/>
      <c r="Y99" s="801"/>
      <c r="Z99" s="801"/>
      <c r="AA99" s="419"/>
    </row>
    <row r="100" spans="1:27" s="923" customFormat="1" ht="14.15" customHeight="1">
      <c r="A100" s="906" t="s">
        <v>98</v>
      </c>
      <c r="B100" s="801">
        <v>0</v>
      </c>
      <c r="C100" s="801">
        <v>0</v>
      </c>
      <c r="D100" s="801">
        <v>0</v>
      </c>
      <c r="E100" s="801">
        <v>0</v>
      </c>
      <c r="F100" s="801">
        <v>0</v>
      </c>
      <c r="G100" s="801">
        <v>0</v>
      </c>
      <c r="H100" s="801">
        <v>0</v>
      </c>
      <c r="I100" s="801">
        <v>0</v>
      </c>
      <c r="J100" s="801">
        <v>0</v>
      </c>
      <c r="K100" s="801">
        <v>0</v>
      </c>
      <c r="L100" s="801">
        <v>0</v>
      </c>
      <c r="M100" s="801">
        <v>0.98370000000000002</v>
      </c>
      <c r="N100" s="801">
        <v>0.8052999999999999</v>
      </c>
      <c r="O100" s="801">
        <v>0.22577806914000001</v>
      </c>
      <c r="P100" s="801">
        <v>2.6688884010700002</v>
      </c>
      <c r="Q100" s="801">
        <v>6.7879290855599992</v>
      </c>
      <c r="R100" s="801">
        <v>19.885361618139999</v>
      </c>
      <c r="S100" s="801">
        <v>22.030134098659996</v>
      </c>
      <c r="T100" s="801">
        <v>25.410592869199998</v>
      </c>
      <c r="U100" s="801">
        <v>10.780920811530001</v>
      </c>
      <c r="V100" s="801">
        <v>36.482429350490001</v>
      </c>
      <c r="W100" s="801">
        <v>0.1056</v>
      </c>
      <c r="X100" s="801">
        <v>14.2197</v>
      </c>
      <c r="Y100" s="801">
        <v>8.5440538963799995</v>
      </c>
      <c r="Z100" s="801">
        <v>5.8371000000000004</v>
      </c>
      <c r="AA100" s="419">
        <v>152.18314520257999</v>
      </c>
    </row>
    <row r="101" spans="1:27" s="891" customFormat="1" ht="14">
      <c r="A101" s="908" t="s">
        <v>99</v>
      </c>
      <c r="B101" s="801">
        <v>0</v>
      </c>
      <c r="C101" s="801">
        <v>0</v>
      </c>
      <c r="D101" s="801">
        <v>0</v>
      </c>
      <c r="E101" s="801">
        <v>0</v>
      </c>
      <c r="F101" s="801">
        <v>0</v>
      </c>
      <c r="G101" s="801">
        <v>0</v>
      </c>
      <c r="H101" s="801">
        <v>0</v>
      </c>
      <c r="I101" s="801">
        <v>0</v>
      </c>
      <c r="J101" s="801">
        <v>0</v>
      </c>
      <c r="K101" s="801">
        <v>0</v>
      </c>
      <c r="L101" s="801">
        <v>0</v>
      </c>
      <c r="M101" s="801">
        <v>0.42610000000000003</v>
      </c>
      <c r="N101" s="801">
        <v>0.77279999999999993</v>
      </c>
      <c r="O101" s="801">
        <v>0.22050845562000002</v>
      </c>
      <c r="P101" s="801">
        <v>2.6510192664400001</v>
      </c>
      <c r="Q101" s="801">
        <v>1.2553059681800001</v>
      </c>
      <c r="R101" s="801">
        <v>0.78756431970000007</v>
      </c>
      <c r="S101" s="801">
        <v>1.1472336088599999</v>
      </c>
      <c r="T101" s="801">
        <v>0.17320734337999999</v>
      </c>
      <c r="U101" s="801">
        <v>3.7551082472399999</v>
      </c>
      <c r="V101" s="801">
        <v>25.602048497119998</v>
      </c>
      <c r="W101" s="801">
        <v>9.8299999999999998E-2</v>
      </c>
      <c r="X101" s="801">
        <v>11.983700000000001</v>
      </c>
      <c r="Y101" s="801">
        <v>5.8876568346599996</v>
      </c>
      <c r="Z101" s="801">
        <v>5.8371000000000004</v>
      </c>
      <c r="AA101" s="419">
        <v>152.18314520257999</v>
      </c>
    </row>
    <row r="102" spans="1:27" s="891" customFormat="1" ht="16">
      <c r="A102" s="908" t="s">
        <v>1466</v>
      </c>
      <c r="B102" s="801">
        <v>0</v>
      </c>
      <c r="C102" s="801">
        <v>0</v>
      </c>
      <c r="D102" s="801">
        <v>0</v>
      </c>
      <c r="E102" s="801">
        <v>0</v>
      </c>
      <c r="F102" s="801">
        <v>0</v>
      </c>
      <c r="G102" s="801">
        <v>0</v>
      </c>
      <c r="H102" s="801">
        <v>0</v>
      </c>
      <c r="I102" s="801">
        <v>0</v>
      </c>
      <c r="J102" s="801">
        <v>0</v>
      </c>
      <c r="K102" s="801">
        <v>0</v>
      </c>
      <c r="L102" s="801">
        <v>0</v>
      </c>
      <c r="M102" s="801">
        <v>0.55759999999999998</v>
      </c>
      <c r="N102" s="801">
        <v>3.5400000000000001E-2</v>
      </c>
      <c r="O102" s="801">
        <v>5.269613519999999E-3</v>
      </c>
      <c r="P102" s="801">
        <v>1.7869134629999998E-2</v>
      </c>
      <c r="Q102" s="801">
        <v>5.53262311738</v>
      </c>
      <c r="R102" s="801">
        <v>19.09779729844</v>
      </c>
      <c r="S102" s="801">
        <v>20.882900489799997</v>
      </c>
      <c r="T102" s="801">
        <v>25.237385525819999</v>
      </c>
      <c r="U102" s="801">
        <v>7.0258125642900007</v>
      </c>
      <c r="V102" s="801">
        <v>10.555069433650001</v>
      </c>
      <c r="W102" s="801">
        <v>7.3000000000000001E-3</v>
      </c>
      <c r="X102" s="801">
        <v>2.2360000000000002</v>
      </c>
      <c r="Y102" s="801">
        <v>2.6563970617199999</v>
      </c>
      <c r="Z102" s="801">
        <v>0</v>
      </c>
      <c r="AA102" s="925">
        <v>0</v>
      </c>
    </row>
    <row r="103" spans="1:27" s="891" customFormat="1" ht="14">
      <c r="A103" s="908" t="s">
        <v>100</v>
      </c>
      <c r="B103" s="801">
        <v>0</v>
      </c>
      <c r="C103" s="801">
        <v>0</v>
      </c>
      <c r="D103" s="801">
        <v>0</v>
      </c>
      <c r="E103" s="801">
        <v>0</v>
      </c>
      <c r="F103" s="801">
        <v>0</v>
      </c>
      <c r="G103" s="801">
        <v>0</v>
      </c>
      <c r="H103" s="801">
        <v>0</v>
      </c>
      <c r="I103" s="801">
        <v>0</v>
      </c>
      <c r="J103" s="801">
        <v>0</v>
      </c>
      <c r="K103" s="801">
        <v>0</v>
      </c>
      <c r="L103" s="801">
        <v>0</v>
      </c>
      <c r="M103" s="801" t="s">
        <v>31</v>
      </c>
      <c r="N103" s="801" t="s">
        <v>31</v>
      </c>
      <c r="O103" s="801">
        <v>0</v>
      </c>
      <c r="P103" s="801">
        <v>0</v>
      </c>
      <c r="Q103" s="801">
        <v>0</v>
      </c>
      <c r="R103" s="801">
        <v>0</v>
      </c>
      <c r="S103" s="801">
        <v>0</v>
      </c>
      <c r="T103" s="801">
        <v>0</v>
      </c>
      <c r="U103" s="801">
        <v>0</v>
      </c>
      <c r="V103" s="801">
        <v>0.32531141971999999</v>
      </c>
      <c r="W103" s="801">
        <v>0</v>
      </c>
      <c r="X103" s="801">
        <v>0</v>
      </c>
      <c r="Y103" s="801">
        <v>0</v>
      </c>
      <c r="Z103" s="801">
        <v>0</v>
      </c>
      <c r="AA103" s="419">
        <v>0</v>
      </c>
    </row>
    <row r="104" spans="1:27" s="927" customFormat="1" ht="14">
      <c r="A104" s="906" t="s">
        <v>101</v>
      </c>
      <c r="B104" s="801">
        <v>0</v>
      </c>
      <c r="C104" s="801">
        <v>0</v>
      </c>
      <c r="D104" s="801">
        <v>0</v>
      </c>
      <c r="E104" s="801">
        <v>0</v>
      </c>
      <c r="F104" s="801">
        <v>0</v>
      </c>
      <c r="G104" s="801">
        <v>0</v>
      </c>
      <c r="H104" s="801">
        <v>0</v>
      </c>
      <c r="I104" s="801">
        <v>0</v>
      </c>
      <c r="J104" s="801">
        <v>0</v>
      </c>
      <c r="K104" s="801">
        <v>0</v>
      </c>
      <c r="L104" s="801">
        <v>0</v>
      </c>
      <c r="M104" s="926">
        <v>2.9174999999999915</v>
      </c>
      <c r="N104" s="926">
        <v>3.9989000000000159</v>
      </c>
      <c r="O104" s="926">
        <v>4.8449339026700065</v>
      </c>
      <c r="P104" s="926">
        <v>5.4755708865700043</v>
      </c>
      <c r="Q104" s="926">
        <v>3.0327784889400315</v>
      </c>
      <c r="R104" s="926">
        <v>4.5270895638299669</v>
      </c>
      <c r="S104" s="926">
        <v>3.4517478767799914</v>
      </c>
      <c r="T104" s="926">
        <v>8.6337269907299881</v>
      </c>
      <c r="U104" s="926">
        <v>5.1008698763300844</v>
      </c>
      <c r="V104" s="926">
        <v>4.5513869322899811</v>
      </c>
      <c r="W104" s="801">
        <v>0.81310000000000004</v>
      </c>
      <c r="X104" s="801">
        <v>0.68140000000000001</v>
      </c>
      <c r="Y104" s="801">
        <v>0</v>
      </c>
      <c r="Z104" s="801">
        <v>0</v>
      </c>
      <c r="AA104" s="419">
        <v>0</v>
      </c>
    </row>
    <row r="105" spans="1:27" s="927" customFormat="1" ht="14">
      <c r="A105" s="908"/>
      <c r="B105" s="892"/>
      <c r="C105" s="892"/>
      <c r="D105" s="892"/>
      <c r="E105" s="892"/>
      <c r="F105" s="892"/>
      <c r="G105" s="892"/>
      <c r="H105" s="892"/>
      <c r="I105" s="892"/>
      <c r="J105" s="892"/>
      <c r="K105" s="892"/>
      <c r="L105" s="892"/>
      <c r="M105" s="801"/>
      <c r="N105" s="801"/>
      <c r="O105" s="801"/>
      <c r="P105" s="801"/>
      <c r="Q105" s="801"/>
      <c r="R105" s="801"/>
      <c r="S105" s="801"/>
      <c r="T105" s="801"/>
      <c r="U105" s="801"/>
      <c r="V105" s="801"/>
      <c r="W105" s="801"/>
      <c r="X105" s="801"/>
      <c r="Y105" s="801"/>
      <c r="Z105" s="801"/>
      <c r="AA105" s="419"/>
    </row>
    <row r="106" spans="1:27" s="927" customFormat="1" ht="14.5" thickBot="1">
      <c r="A106" s="928" t="s">
        <v>102</v>
      </c>
      <c r="B106" s="929">
        <v>9.7094000000000023</v>
      </c>
      <c r="C106" s="929">
        <v>10.658100000000001</v>
      </c>
      <c r="D106" s="929">
        <v>14.6228</v>
      </c>
      <c r="E106" s="929">
        <v>14.3413</v>
      </c>
      <c r="F106" s="929">
        <v>15.727600000000002</v>
      </c>
      <c r="G106" s="929">
        <v>26.653599999999997</v>
      </c>
      <c r="H106" s="929">
        <v>33.182699999999997</v>
      </c>
      <c r="I106" s="929">
        <v>61.522400000000012</v>
      </c>
      <c r="J106" s="929">
        <v>87.650300000000001</v>
      </c>
      <c r="K106" s="929">
        <v>133.3588</v>
      </c>
      <c r="L106" s="929">
        <v>183.26490000000001</v>
      </c>
      <c r="M106" s="930">
        <v>269.68090000000001</v>
      </c>
      <c r="N106" s="930">
        <v>356.3956</v>
      </c>
      <c r="O106" s="930">
        <v>468.88113121549992</v>
      </c>
      <c r="P106" s="930">
        <v>652.78781390837014</v>
      </c>
      <c r="Q106" s="930">
        <v>644.41138490302001</v>
      </c>
      <c r="R106" s="930">
        <v>822.30721007985005</v>
      </c>
      <c r="S106" s="930">
        <v>837.79116217539001</v>
      </c>
      <c r="T106" s="930">
        <v>1367.8435821287899</v>
      </c>
      <c r="U106" s="930">
        <v>1706.1596443633402</v>
      </c>
      <c r="V106" s="930">
        <v>2075.3949968759998</v>
      </c>
      <c r="W106" s="930">
        <v>1710.046</v>
      </c>
      <c r="X106" s="930">
        <v>1864.39798</v>
      </c>
      <c r="Y106" s="930">
        <v>3402.26714410763</v>
      </c>
      <c r="Z106" s="930">
        <v>4406.7313949999998</v>
      </c>
      <c r="AA106" s="931">
        <v>10034.51117298704</v>
      </c>
    </row>
    <row r="107" spans="1:27" s="897" customFormat="1" ht="12.5">
      <c r="A107" s="961" t="s">
        <v>15</v>
      </c>
      <c r="B107" s="895"/>
      <c r="C107" s="895"/>
      <c r="D107" s="895"/>
      <c r="E107" s="895"/>
      <c r="F107" s="895"/>
      <c r="G107" s="895"/>
      <c r="H107" s="895"/>
      <c r="I107" s="895"/>
      <c r="J107" s="895"/>
      <c r="K107" s="895"/>
      <c r="L107" s="895"/>
      <c r="M107" s="895"/>
      <c r="N107" s="895"/>
      <c r="O107" s="895"/>
      <c r="P107" s="895"/>
      <c r="Q107" s="125"/>
      <c r="R107" s="895"/>
      <c r="S107" s="896"/>
      <c r="T107" s="896"/>
      <c r="U107" s="896"/>
      <c r="V107" s="125"/>
      <c r="W107" s="125"/>
      <c r="X107" s="125"/>
      <c r="Y107" s="125"/>
      <c r="Z107" s="125"/>
      <c r="AA107" s="125"/>
    </row>
    <row r="108" spans="1:27" s="897" customFormat="1" ht="14">
      <c r="A108" s="963" t="s">
        <v>1577</v>
      </c>
      <c r="B108" s="898"/>
      <c r="C108" s="898"/>
      <c r="D108" s="898"/>
      <c r="E108" s="898"/>
      <c r="F108" s="898"/>
      <c r="G108" s="898"/>
      <c r="H108" s="898"/>
      <c r="I108" s="898"/>
      <c r="J108" s="898"/>
      <c r="K108" s="898"/>
      <c r="L108" s="898"/>
      <c r="M108" s="899"/>
      <c r="N108" s="899"/>
      <c r="O108" s="899"/>
      <c r="P108" s="899"/>
      <c r="Q108" s="899"/>
      <c r="R108" s="899"/>
      <c r="S108" s="899"/>
      <c r="T108" s="899"/>
      <c r="U108" s="899"/>
      <c r="V108" s="899"/>
      <c r="W108" s="899"/>
      <c r="X108" s="899"/>
      <c r="Y108" s="899"/>
      <c r="Z108" s="899"/>
      <c r="AA108" s="899"/>
    </row>
    <row r="109" spans="1:27" s="848" customFormat="1" ht="12.5">
      <c r="A109" s="1004" t="s">
        <v>1578</v>
      </c>
      <c r="B109" s="901"/>
      <c r="C109" s="901"/>
      <c r="D109" s="901"/>
      <c r="E109" s="901"/>
      <c r="F109" s="901"/>
      <c r="G109" s="901"/>
      <c r="H109" s="901"/>
      <c r="I109" s="901"/>
      <c r="J109" s="902"/>
      <c r="K109" s="902"/>
      <c r="L109" s="902"/>
      <c r="M109" s="902"/>
      <c r="N109" s="902"/>
      <c r="O109" s="902"/>
      <c r="P109" s="902"/>
      <c r="Q109" s="902"/>
      <c r="R109" s="902"/>
      <c r="S109" s="902"/>
      <c r="T109" s="902"/>
      <c r="U109" s="902"/>
      <c r="V109" s="902"/>
      <c r="W109" s="902"/>
      <c r="X109" s="902"/>
      <c r="Y109" s="902"/>
      <c r="Z109" s="902"/>
      <c r="AA109" s="902"/>
    </row>
    <row r="110" spans="1:27">
      <c r="B110" s="431"/>
      <c r="C110" s="431"/>
      <c r="D110" s="431"/>
      <c r="E110" s="431"/>
      <c r="F110" s="431"/>
      <c r="G110" s="431"/>
      <c r="H110" s="431"/>
      <c r="I110" s="431"/>
      <c r="J110" s="431"/>
      <c r="K110" s="431"/>
      <c r="L110" s="431"/>
      <c r="M110" s="431"/>
      <c r="N110" s="431"/>
      <c r="O110" s="7"/>
      <c r="P110" s="7"/>
      <c r="Q110" s="7"/>
      <c r="R110" s="7"/>
    </row>
    <row r="111" spans="1:27">
      <c r="B111" s="431"/>
      <c r="C111" s="431"/>
      <c r="D111" s="431"/>
      <c r="E111" s="431"/>
      <c r="F111" s="431"/>
      <c r="G111" s="431"/>
      <c r="H111" s="431"/>
      <c r="I111" s="431"/>
      <c r="J111" s="431"/>
      <c r="K111" s="431"/>
      <c r="L111" s="431"/>
      <c r="M111" s="431"/>
      <c r="N111" s="431"/>
      <c r="O111" s="7"/>
      <c r="P111" s="7"/>
      <c r="Q111" s="7"/>
      <c r="R111" s="7"/>
    </row>
    <row r="112" spans="1:27">
      <c r="B112" s="798"/>
      <c r="C112" s="798"/>
      <c r="D112" s="798"/>
      <c r="E112" s="798"/>
      <c r="F112" s="798"/>
      <c r="G112" s="798"/>
      <c r="H112" s="798"/>
      <c r="I112" s="798"/>
      <c r="J112" s="798"/>
      <c r="K112" s="798"/>
      <c r="L112" s="798"/>
      <c r="M112" s="807"/>
      <c r="N112" s="807"/>
      <c r="O112" s="807"/>
      <c r="P112" s="807"/>
      <c r="Q112" s="807"/>
      <c r="R112" s="807"/>
      <c r="S112" s="807"/>
      <c r="T112" s="807"/>
      <c r="U112" s="807"/>
      <c r="V112" s="807"/>
    </row>
    <row r="113" spans="2:18">
      <c r="B113" s="799"/>
      <c r="C113" s="799"/>
      <c r="D113" s="799"/>
      <c r="E113" s="799"/>
      <c r="F113" s="799"/>
      <c r="G113" s="799"/>
      <c r="H113" s="799"/>
      <c r="I113" s="799"/>
      <c r="J113" s="799"/>
      <c r="K113" s="799"/>
      <c r="L113" s="799"/>
      <c r="M113" s="431"/>
      <c r="N113" s="431"/>
      <c r="O113" s="7"/>
      <c r="P113" s="7"/>
      <c r="Q113" s="7"/>
      <c r="R113" s="7"/>
    </row>
    <row r="114" spans="2:18">
      <c r="B114" s="798"/>
      <c r="C114" s="798"/>
      <c r="D114" s="798"/>
      <c r="E114" s="798"/>
      <c r="F114" s="798"/>
      <c r="G114" s="798"/>
      <c r="H114" s="798"/>
      <c r="I114" s="798"/>
      <c r="J114" s="798"/>
      <c r="K114" s="798"/>
      <c r="L114" s="798"/>
      <c r="M114" s="431"/>
      <c r="N114" s="431"/>
      <c r="O114" s="7"/>
      <c r="P114" s="7"/>
      <c r="Q114" s="7"/>
      <c r="R114" s="7"/>
    </row>
    <row r="115" spans="2:18">
      <c r="B115" s="408"/>
      <c r="C115" s="408"/>
      <c r="D115" s="408"/>
      <c r="E115" s="408"/>
      <c r="F115" s="408"/>
      <c r="G115" s="408"/>
      <c r="H115" s="408"/>
      <c r="I115" s="408"/>
      <c r="J115" s="408"/>
      <c r="K115" s="408"/>
      <c r="L115" s="408"/>
    </row>
  </sheetData>
  <mergeCells count="27">
    <mergeCell ref="AA4:AA5"/>
    <mergeCell ref="V4:V5"/>
    <mergeCell ref="W4:W5"/>
    <mergeCell ref="X4:X5"/>
    <mergeCell ref="Y4:Y5"/>
    <mergeCell ref="Z4:Z5"/>
    <mergeCell ref="Q4:Q5"/>
    <mergeCell ref="R4:R5"/>
    <mergeCell ref="S4:S5"/>
    <mergeCell ref="T4:T5"/>
    <mergeCell ref="U4:U5"/>
    <mergeCell ref="A4:A5"/>
    <mergeCell ref="B4:B5"/>
    <mergeCell ref="C4:C5"/>
    <mergeCell ref="P4:P5"/>
    <mergeCell ref="D4:D5"/>
    <mergeCell ref="E4:E5"/>
    <mergeCell ref="G4:G5"/>
    <mergeCell ref="H4:H5"/>
    <mergeCell ref="I4:I5"/>
    <mergeCell ref="J4:J5"/>
    <mergeCell ref="L4:L5"/>
    <mergeCell ref="M4:M5"/>
    <mergeCell ref="N4:N5"/>
    <mergeCell ref="O4:O5"/>
    <mergeCell ref="K4:K5"/>
    <mergeCell ref="F4:F5"/>
  </mergeCells>
  <phoneticPr fontId="79" type="noConversion"/>
  <hyperlinks>
    <hyperlink ref="A1" location="Menu!A1" display="Return to Menu" xr:uid="{00000000-0004-0000-0500-000000000000}"/>
    <hyperlink ref="A2" location="Menu!A1" display="Return to Menu" xr:uid="{00000000-0004-0000-0500-000001000000}"/>
  </hyperlinks>
  <pageMargins left="0.7" right="0.7" top="0.75" bottom="0.75" header="0.3" footer="0.3"/>
  <pageSetup paperSize="9" scale="23" orientation="portrait" r:id="rId1"/>
  <headerFooter alignWithMargins="0">
    <oddFooter>&amp;L&amp;1#&amp;"Calibri"&amp;10&amp;K0078D7This document is for CBN internal consumption</oddFooter>
  </headerFooter>
  <colBreaks count="1" manualBreakCount="1">
    <brk id="21" max="10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118"/>
  <sheetViews>
    <sheetView view="pageBreakPreview" zoomScale="80" zoomScaleNormal="75" zoomScaleSheetLayoutView="80" workbookViewId="0">
      <pane xSplit="1" ySplit="4" topLeftCell="R94" activePane="bottomRight" state="frozen"/>
      <selection pane="topRight"/>
      <selection pane="bottomLeft"/>
      <selection pane="bottomRight"/>
    </sheetView>
  </sheetViews>
  <sheetFormatPr defaultColWidth="10.7265625" defaultRowHeight="12.75" customHeight="1"/>
  <cols>
    <col min="1" max="1" width="64.1796875" style="4" customWidth="1"/>
    <col min="2" max="10" width="8.81640625" style="8" customWidth="1"/>
    <col min="11" max="11" width="10.7265625" style="8" customWidth="1"/>
    <col min="12" max="19" width="9.26953125" style="4" customWidth="1"/>
    <col min="20" max="20" width="11.1796875" style="4" customWidth="1"/>
    <col min="21" max="21" width="11.26953125" style="4" customWidth="1"/>
    <col min="22" max="22" width="12" style="4" customWidth="1"/>
    <col min="23" max="23" width="11.7265625" style="4" customWidth="1"/>
    <col min="24" max="25" width="11.81640625" style="4" customWidth="1"/>
    <col min="26" max="27" width="12.453125" style="4" customWidth="1"/>
    <col min="28" max="35" width="14.1796875" style="4" bestFit="1" customWidth="1"/>
    <col min="36" max="39" width="14.453125" style="4" bestFit="1" customWidth="1"/>
    <col min="40" max="224" width="9.1796875" style="4" customWidth="1"/>
    <col min="225" max="225" width="68.26953125" style="4" customWidth="1"/>
    <col min="226" max="16384" width="10.7265625" style="4"/>
  </cols>
  <sheetData>
    <row r="1" spans="1:40" s="769" customFormat="1" ht="33" customHeight="1">
      <c r="A1" s="795" t="s">
        <v>622</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row>
    <row r="2" spans="1:40" s="586" customFormat="1" ht="18" customHeight="1" thickBot="1">
      <c r="A2" s="585" t="s">
        <v>1405</v>
      </c>
      <c r="B2" s="78"/>
      <c r="C2" s="78"/>
      <c r="D2" s="78"/>
      <c r="E2" s="78"/>
      <c r="F2" s="78"/>
      <c r="G2" s="78"/>
      <c r="H2" s="78"/>
      <c r="I2" s="78"/>
      <c r="J2" s="78"/>
      <c r="K2" s="78"/>
      <c r="L2" s="78"/>
      <c r="M2" s="587"/>
      <c r="N2" s="587"/>
      <c r="O2" s="587"/>
      <c r="P2" s="587"/>
      <c r="Q2" s="587"/>
      <c r="R2" s="587"/>
      <c r="S2" s="587"/>
      <c r="T2" s="587"/>
      <c r="U2" s="587"/>
      <c r="V2" s="587"/>
      <c r="W2" s="587"/>
      <c r="X2" s="587"/>
      <c r="Y2" s="587"/>
      <c r="Z2" s="587"/>
      <c r="AA2" s="587"/>
    </row>
    <row r="3" spans="1:40" s="79" customFormat="1" ht="15">
      <c r="A3" s="1789" t="s">
        <v>1442</v>
      </c>
      <c r="B3" s="1787">
        <v>1981</v>
      </c>
      <c r="C3" s="1787">
        <v>1982</v>
      </c>
      <c r="D3" s="1787">
        <v>1983</v>
      </c>
      <c r="E3" s="1787">
        <v>1984</v>
      </c>
      <c r="F3" s="1787">
        <v>1985</v>
      </c>
      <c r="G3" s="1787">
        <v>1986</v>
      </c>
      <c r="H3" s="1787">
        <v>1987</v>
      </c>
      <c r="I3" s="1787">
        <v>1988</v>
      </c>
      <c r="J3" s="1787">
        <v>1989</v>
      </c>
      <c r="K3" s="1787">
        <v>1990</v>
      </c>
      <c r="L3" s="1787">
        <v>1991</v>
      </c>
      <c r="M3" s="1787">
        <v>1992</v>
      </c>
      <c r="N3" s="1787">
        <v>1993</v>
      </c>
      <c r="O3" s="1787">
        <v>1994</v>
      </c>
      <c r="P3" s="1787">
        <v>1995</v>
      </c>
      <c r="Q3" s="1787">
        <v>1996</v>
      </c>
      <c r="R3" s="1787">
        <v>1997</v>
      </c>
      <c r="S3" s="1787">
        <v>1998</v>
      </c>
      <c r="T3" s="1787">
        <v>1999</v>
      </c>
      <c r="U3" s="1787">
        <v>2000</v>
      </c>
      <c r="V3" s="1787">
        <v>2001</v>
      </c>
      <c r="W3" s="1787">
        <v>2002</v>
      </c>
      <c r="X3" s="1787">
        <v>2003</v>
      </c>
      <c r="Y3" s="1787">
        <v>2004</v>
      </c>
      <c r="Z3" s="1787">
        <v>2005</v>
      </c>
      <c r="AA3" s="1787">
        <v>2006</v>
      </c>
    </row>
    <row r="4" spans="1:40" s="80" customFormat="1" ht="16" customHeight="1" thickBot="1">
      <c r="A4" s="1790"/>
      <c r="B4" s="1788"/>
      <c r="C4" s="1788"/>
      <c r="D4" s="1788">
        <v>1983</v>
      </c>
      <c r="E4" s="1788">
        <v>1984</v>
      </c>
      <c r="F4" s="1788">
        <v>1985</v>
      </c>
      <c r="G4" s="1788">
        <v>1986</v>
      </c>
      <c r="H4" s="1788">
        <v>1987</v>
      </c>
      <c r="I4" s="1788">
        <v>1988</v>
      </c>
      <c r="J4" s="1788">
        <v>1989</v>
      </c>
      <c r="K4" s="1788">
        <v>1990</v>
      </c>
      <c r="L4" s="1788">
        <v>1991</v>
      </c>
      <c r="M4" s="1788">
        <v>1992</v>
      </c>
      <c r="N4" s="1788">
        <v>1993</v>
      </c>
      <c r="O4" s="1788">
        <v>1994</v>
      </c>
      <c r="P4" s="1788">
        <v>1995</v>
      </c>
      <c r="Q4" s="1788">
        <v>1996</v>
      </c>
      <c r="R4" s="1788">
        <v>1997</v>
      </c>
      <c r="S4" s="1788">
        <v>1998</v>
      </c>
      <c r="T4" s="1788">
        <v>1999</v>
      </c>
      <c r="U4" s="1788">
        <v>2000</v>
      </c>
      <c r="V4" s="1788"/>
      <c r="W4" s="1788"/>
      <c r="X4" s="1788"/>
      <c r="Y4" s="1788"/>
      <c r="Z4" s="1788"/>
      <c r="AA4" s="1788"/>
    </row>
    <row r="5" spans="1:40" s="8" customFormat="1" ht="15">
      <c r="A5" s="194" t="s">
        <v>103</v>
      </c>
      <c r="B5" s="802">
        <v>5.0260999999999996</v>
      </c>
      <c r="C5" s="802">
        <v>5.7845000000000004</v>
      </c>
      <c r="D5" s="802">
        <v>6.1094999999999997</v>
      </c>
      <c r="E5" s="802">
        <v>5.9155999999999995</v>
      </c>
      <c r="F5" s="802">
        <v>5.7151000000000005</v>
      </c>
      <c r="G5" s="802">
        <v>6.6664000000000003</v>
      </c>
      <c r="H5" s="802">
        <v>8.4917999999999996</v>
      </c>
      <c r="I5" s="802">
        <v>11.740600000000001</v>
      </c>
      <c r="J5" s="802">
        <v>11.840399999999999</v>
      </c>
      <c r="K5" s="802">
        <v>18.341000000000001</v>
      </c>
      <c r="L5" s="802">
        <v>29.871700000000001</v>
      </c>
      <c r="M5" s="802">
        <v>71.374780950670015</v>
      </c>
      <c r="N5" s="802">
        <v>104.55771881214</v>
      </c>
      <c r="O5" s="802">
        <v>138.2950568199</v>
      </c>
      <c r="P5" s="802">
        <v>167.69337853907001</v>
      </c>
      <c r="Q5" s="802">
        <v>178.51372515269</v>
      </c>
      <c r="R5" s="802">
        <v>190.12440996660001</v>
      </c>
      <c r="S5" s="802">
        <v>216.86199566806999</v>
      </c>
      <c r="T5" s="802">
        <v>283.42180479834002</v>
      </c>
      <c r="U5" s="802">
        <v>354.6742788780499</v>
      </c>
      <c r="V5" s="802">
        <v>545.88096725606999</v>
      </c>
      <c r="W5" s="802">
        <v>591.43499999999995</v>
      </c>
      <c r="X5" s="802">
        <v>688.6525272727273</v>
      </c>
      <c r="Y5" s="802">
        <v>732.31030300291741</v>
      </c>
      <c r="Z5" s="802">
        <v>762.78800000000001</v>
      </c>
      <c r="AA5" s="802">
        <v>974.9039209325</v>
      </c>
      <c r="AB5" s="433"/>
      <c r="AC5" s="433"/>
      <c r="AD5" s="433"/>
      <c r="AE5" s="433"/>
      <c r="AF5" s="433"/>
      <c r="AG5" s="433"/>
      <c r="AH5" s="433"/>
      <c r="AI5" s="433"/>
      <c r="AJ5" s="433"/>
      <c r="AK5" s="433"/>
      <c r="AL5" s="433"/>
      <c r="AM5" s="433"/>
      <c r="AN5" s="433"/>
    </row>
    <row r="6" spans="1:40" s="8" customFormat="1" ht="15">
      <c r="A6" s="194" t="s">
        <v>104</v>
      </c>
      <c r="B6" s="803">
        <v>4.3476999999999997</v>
      </c>
      <c r="C6" s="803">
        <v>4.7288999999999994</v>
      </c>
      <c r="D6" s="803">
        <v>5.2993000000000006</v>
      </c>
      <c r="E6" s="803">
        <v>5.3472</v>
      </c>
      <c r="F6" s="803">
        <v>5.375</v>
      </c>
      <c r="G6" s="803">
        <v>5.6962999999999999</v>
      </c>
      <c r="H6" s="803">
        <v>6.8548999999999998</v>
      </c>
      <c r="I6" s="803">
        <v>10.2105</v>
      </c>
      <c r="J6" s="803">
        <v>10.7224</v>
      </c>
      <c r="K6" s="803">
        <v>16.212499999999999</v>
      </c>
      <c r="L6" s="803">
        <v>25.331199999999999</v>
      </c>
      <c r="M6" s="803">
        <v>39.725032169490007</v>
      </c>
      <c r="N6" s="803">
        <v>62.570969640669993</v>
      </c>
      <c r="O6" s="803">
        <v>96.166498665710009</v>
      </c>
      <c r="P6" s="803">
        <v>113.94084376136001</v>
      </c>
      <c r="Q6" s="803">
        <v>126.04027838473998</v>
      </c>
      <c r="R6" s="803">
        <v>144.82509849261001</v>
      </c>
      <c r="S6" s="803">
        <v>172.37775584264998</v>
      </c>
      <c r="T6" s="803">
        <v>208.56109137589999</v>
      </c>
      <c r="U6" s="803">
        <v>234.24128374609998</v>
      </c>
      <c r="V6" s="803">
        <v>403.50597526232002</v>
      </c>
      <c r="W6" s="803">
        <v>463.15300000000002</v>
      </c>
      <c r="X6" s="803">
        <v>502.25450000000001</v>
      </c>
      <c r="Y6" s="803">
        <v>545.803</v>
      </c>
      <c r="Z6" s="803">
        <v>642.38819999999998</v>
      </c>
      <c r="AA6" s="803">
        <v>779.25416443488007</v>
      </c>
      <c r="AB6" s="433"/>
      <c r="AC6" s="433"/>
      <c r="AD6" s="433"/>
      <c r="AE6" s="433"/>
      <c r="AF6" s="433"/>
      <c r="AG6" s="433"/>
      <c r="AH6" s="433"/>
      <c r="AI6" s="433"/>
      <c r="AJ6" s="433"/>
      <c r="AK6" s="433"/>
      <c r="AL6" s="433"/>
      <c r="AM6" s="433"/>
      <c r="AN6" s="433"/>
    </row>
    <row r="7" spans="1:40" s="8" customFormat="1" ht="15">
      <c r="A7" s="195" t="s">
        <v>105</v>
      </c>
      <c r="B7" s="803">
        <v>0</v>
      </c>
      <c r="C7" s="803">
        <v>0</v>
      </c>
      <c r="D7" s="803">
        <v>0</v>
      </c>
      <c r="E7" s="803">
        <v>0</v>
      </c>
      <c r="F7" s="803">
        <v>0</v>
      </c>
      <c r="G7" s="803">
        <v>0</v>
      </c>
      <c r="H7" s="803">
        <v>0</v>
      </c>
      <c r="I7" s="803">
        <v>0</v>
      </c>
      <c r="J7" s="803">
        <v>0</v>
      </c>
      <c r="K7" s="803">
        <v>0</v>
      </c>
      <c r="L7" s="803">
        <v>0</v>
      </c>
      <c r="M7" s="803">
        <v>39.524532169490001</v>
      </c>
      <c r="N7" s="803">
        <v>60.89136964067</v>
      </c>
      <c r="O7" s="803">
        <v>95.876198665710007</v>
      </c>
      <c r="P7" s="803">
        <v>113.50024376136001</v>
      </c>
      <c r="Q7" s="803">
        <v>118.89387838473999</v>
      </c>
      <c r="R7" s="803">
        <v>137.79439849260999</v>
      </c>
      <c r="S7" s="803">
        <v>164.19985584264998</v>
      </c>
      <c r="T7" s="803">
        <v>193.54909137589999</v>
      </c>
      <c r="U7" s="803">
        <v>230.46688374609997</v>
      </c>
      <c r="V7" s="803">
        <v>366.20067526232003</v>
      </c>
      <c r="W7" s="803">
        <v>449.9495</v>
      </c>
      <c r="X7" s="803">
        <v>503.03250000000003</v>
      </c>
      <c r="Y7" s="803">
        <v>545.803</v>
      </c>
      <c r="Z7" s="803">
        <v>642.38819999999998</v>
      </c>
      <c r="AA7" s="803">
        <v>779.25416443488007</v>
      </c>
      <c r="AB7" s="433"/>
      <c r="AC7" s="433"/>
      <c r="AD7" s="433"/>
      <c r="AE7" s="433"/>
      <c r="AF7" s="433"/>
      <c r="AG7" s="433"/>
      <c r="AH7" s="433"/>
      <c r="AI7" s="433"/>
      <c r="AJ7" s="433"/>
      <c r="AK7" s="433"/>
      <c r="AL7" s="433"/>
      <c r="AM7" s="433"/>
      <c r="AN7" s="433"/>
    </row>
    <row r="8" spans="1:40" s="8" customFormat="1" ht="15">
      <c r="A8" s="205" t="s">
        <v>166</v>
      </c>
      <c r="B8" s="803">
        <v>0</v>
      </c>
      <c r="C8" s="803">
        <v>0</v>
      </c>
      <c r="D8" s="803">
        <v>0</v>
      </c>
      <c r="E8" s="803">
        <v>0</v>
      </c>
      <c r="F8" s="803">
        <v>0</v>
      </c>
      <c r="G8" s="803">
        <v>0</v>
      </c>
      <c r="H8" s="803">
        <v>0</v>
      </c>
      <c r="I8" s="803">
        <v>0</v>
      </c>
      <c r="J8" s="803">
        <v>0</v>
      </c>
      <c r="K8" s="803">
        <v>0</v>
      </c>
      <c r="L8" s="803">
        <v>0</v>
      </c>
      <c r="M8" s="803">
        <v>0.20050000000000001</v>
      </c>
      <c r="N8" s="803">
        <v>1.6796</v>
      </c>
      <c r="O8" s="803">
        <v>0.2903</v>
      </c>
      <c r="P8" s="803">
        <v>0.44060000000000005</v>
      </c>
      <c r="Q8" s="803">
        <v>7.1463999999999999</v>
      </c>
      <c r="R8" s="803">
        <v>7.0306999999999995</v>
      </c>
      <c r="S8" s="803">
        <v>8.1778999999999993</v>
      </c>
      <c r="T8" s="803">
        <v>15.012</v>
      </c>
      <c r="U8" s="803">
        <v>3.7744</v>
      </c>
      <c r="V8" s="803">
        <v>37.305300000000003</v>
      </c>
      <c r="W8" s="803">
        <v>13.2035</v>
      </c>
      <c r="X8" s="803">
        <v>-0.77800000000000002</v>
      </c>
      <c r="Y8" s="803">
        <v>0</v>
      </c>
      <c r="Z8" s="803">
        <v>0</v>
      </c>
      <c r="AA8" s="803">
        <v>0</v>
      </c>
      <c r="AB8" s="433"/>
      <c r="AC8" s="433"/>
      <c r="AD8" s="433"/>
      <c r="AE8" s="433"/>
      <c r="AF8" s="433"/>
      <c r="AG8" s="433"/>
      <c r="AH8" s="433"/>
      <c r="AI8" s="433"/>
      <c r="AJ8" s="433"/>
      <c r="AK8" s="433"/>
      <c r="AL8" s="433"/>
      <c r="AM8" s="433"/>
      <c r="AN8" s="433"/>
    </row>
    <row r="9" spans="1:40" s="8" customFormat="1" ht="15">
      <c r="A9" s="194" t="s">
        <v>106</v>
      </c>
      <c r="B9" s="802">
        <v>0.6784</v>
      </c>
      <c r="C9" s="802">
        <v>1.0555999999999999</v>
      </c>
      <c r="D9" s="802">
        <v>0.81020000000000003</v>
      </c>
      <c r="E9" s="802">
        <v>0.56840000000000002</v>
      </c>
      <c r="F9" s="802">
        <v>0.34010000000000001</v>
      </c>
      <c r="G9" s="802">
        <v>0.97010000000000007</v>
      </c>
      <c r="H9" s="802">
        <v>1.6369</v>
      </c>
      <c r="I9" s="802">
        <v>1.5301</v>
      </c>
      <c r="J9" s="802">
        <v>1.1180000000000001</v>
      </c>
      <c r="K9" s="802">
        <v>2.1284999999999998</v>
      </c>
      <c r="L9" s="802">
        <v>4.5404999999999998</v>
      </c>
      <c r="M9" s="802">
        <v>31.649748781180001</v>
      </c>
      <c r="N9" s="802">
        <v>41.986749171470002</v>
      </c>
      <c r="O9" s="802">
        <v>42.128558154190003</v>
      </c>
      <c r="P9" s="802">
        <v>53.752534777710004</v>
      </c>
      <c r="Q9" s="802">
        <v>52.473446767950001</v>
      </c>
      <c r="R9" s="802">
        <v>45.299311473990002</v>
      </c>
      <c r="S9" s="802">
        <v>44.484239825420005</v>
      </c>
      <c r="T9" s="802">
        <v>74.86071342244</v>
      </c>
      <c r="U9" s="802">
        <v>120.43299513194998</v>
      </c>
      <c r="V9" s="802">
        <v>142.37499199375</v>
      </c>
      <c r="W9" s="802">
        <v>128.28200000000001</v>
      </c>
      <c r="X9" s="802">
        <v>186.39802727272732</v>
      </c>
      <c r="Y9" s="802">
        <v>186.50730300291738</v>
      </c>
      <c r="Z9" s="802">
        <v>120.3998</v>
      </c>
      <c r="AA9" s="802">
        <v>195.64975649761999</v>
      </c>
      <c r="AB9" s="433"/>
      <c r="AC9" s="433"/>
      <c r="AD9" s="433"/>
      <c r="AE9" s="433"/>
      <c r="AF9" s="433"/>
      <c r="AG9" s="433"/>
      <c r="AH9" s="433"/>
      <c r="AI9" s="433"/>
      <c r="AJ9" s="433"/>
      <c r="AK9" s="433"/>
      <c r="AL9" s="433"/>
      <c r="AM9" s="433"/>
      <c r="AN9" s="433"/>
    </row>
    <row r="10" spans="1:40" s="8" customFormat="1" ht="15">
      <c r="A10" s="195" t="s">
        <v>107</v>
      </c>
      <c r="B10" s="803">
        <v>0.6784</v>
      </c>
      <c r="C10" s="803">
        <v>1.0555999999999999</v>
      </c>
      <c r="D10" s="803">
        <v>0.81020000000000003</v>
      </c>
      <c r="E10" s="803">
        <v>0.56840000000000002</v>
      </c>
      <c r="F10" s="803">
        <v>0.34010000000000001</v>
      </c>
      <c r="G10" s="803">
        <v>0.97010000000000007</v>
      </c>
      <c r="H10" s="803">
        <v>1.6369</v>
      </c>
      <c r="I10" s="803">
        <v>1.5301</v>
      </c>
      <c r="J10" s="803">
        <v>1.1180000000000001</v>
      </c>
      <c r="K10" s="803">
        <v>2.1284999999999998</v>
      </c>
      <c r="L10" s="803">
        <v>4.5404999999999998</v>
      </c>
      <c r="M10" s="803">
        <v>29.056393717480002</v>
      </c>
      <c r="N10" s="803">
        <v>39.470505512380001</v>
      </c>
      <c r="O10" s="803">
        <v>39.801084010510003</v>
      </c>
      <c r="P10" s="803">
        <v>51.52342645417</v>
      </c>
      <c r="Q10" s="803">
        <v>51.595788810169992</v>
      </c>
      <c r="R10" s="803">
        <v>40.956977054859998</v>
      </c>
      <c r="S10" s="803">
        <v>38.69667558978</v>
      </c>
      <c r="T10" s="803">
        <v>67.829645689490007</v>
      </c>
      <c r="U10" s="803">
        <v>74.4434099291</v>
      </c>
      <c r="V10" s="803">
        <v>133.39037295512</v>
      </c>
      <c r="W10" s="803">
        <v>107.2266</v>
      </c>
      <c r="X10" s="803">
        <v>159.89284545454547</v>
      </c>
      <c r="Y10" s="803">
        <v>171.06743486050573</v>
      </c>
      <c r="Z10" s="803">
        <v>114.8477</v>
      </c>
      <c r="AA10" s="803">
        <v>195.64975649761999</v>
      </c>
      <c r="AB10" s="433"/>
      <c r="AC10" s="433"/>
      <c r="AD10" s="433"/>
      <c r="AE10" s="433"/>
      <c r="AF10" s="433"/>
      <c r="AG10" s="433"/>
      <c r="AH10" s="433"/>
      <c r="AI10" s="433"/>
      <c r="AJ10" s="433"/>
      <c r="AK10" s="433"/>
      <c r="AL10" s="433"/>
      <c r="AM10" s="433"/>
      <c r="AN10" s="433"/>
    </row>
    <row r="11" spans="1:40" s="8" customFormat="1" ht="15">
      <c r="A11" s="196" t="s">
        <v>108</v>
      </c>
      <c r="B11" s="803">
        <v>0</v>
      </c>
      <c r="C11" s="803">
        <v>0</v>
      </c>
      <c r="D11" s="803">
        <v>0</v>
      </c>
      <c r="E11" s="803">
        <v>0</v>
      </c>
      <c r="F11" s="803">
        <v>0</v>
      </c>
      <c r="G11" s="803">
        <v>0</v>
      </c>
      <c r="H11" s="803">
        <v>0</v>
      </c>
      <c r="I11" s="803">
        <v>0</v>
      </c>
      <c r="J11" s="803">
        <v>0</v>
      </c>
      <c r="K11" s="803">
        <v>0</v>
      </c>
      <c r="L11" s="803">
        <v>0</v>
      </c>
      <c r="M11" s="803">
        <v>6.8266372318000004</v>
      </c>
      <c r="N11" s="803">
        <v>3.5672629426399998</v>
      </c>
      <c r="O11" s="803">
        <v>5.89682663433</v>
      </c>
      <c r="P11" s="803">
        <v>6.6899355170200003</v>
      </c>
      <c r="Q11" s="803">
        <v>8.3478468198199991</v>
      </c>
      <c r="R11" s="803">
        <v>5.8906672796000006</v>
      </c>
      <c r="S11" s="803">
        <v>10.68422665872</v>
      </c>
      <c r="T11" s="803">
        <v>3.8252658637600003</v>
      </c>
      <c r="U11" s="803">
        <v>3.3013500213699998</v>
      </c>
      <c r="V11" s="803">
        <v>14.72101359008</v>
      </c>
      <c r="W11" s="803">
        <v>9.2017999999999986</v>
      </c>
      <c r="X11" s="803">
        <v>19.985436363636364</v>
      </c>
      <c r="Y11" s="803">
        <v>26.395122974367244</v>
      </c>
      <c r="Z11" s="803">
        <v>15.4229</v>
      </c>
      <c r="AA11" s="803">
        <v>87.012956497609991</v>
      </c>
      <c r="AB11" s="433"/>
      <c r="AC11" s="433"/>
      <c r="AD11" s="433"/>
      <c r="AE11" s="433"/>
      <c r="AF11" s="433"/>
      <c r="AG11" s="433"/>
      <c r="AH11" s="433"/>
      <c r="AI11" s="433"/>
      <c r="AJ11" s="433"/>
      <c r="AK11" s="433"/>
      <c r="AL11" s="433"/>
      <c r="AM11" s="433"/>
      <c r="AN11" s="433"/>
    </row>
    <row r="12" spans="1:40" s="8" customFormat="1" ht="15">
      <c r="A12" s="196" t="s">
        <v>109</v>
      </c>
      <c r="B12" s="803">
        <v>0</v>
      </c>
      <c r="C12" s="803">
        <v>0</v>
      </c>
      <c r="D12" s="803">
        <v>0</v>
      </c>
      <c r="E12" s="803">
        <v>0</v>
      </c>
      <c r="F12" s="803">
        <v>0</v>
      </c>
      <c r="G12" s="803">
        <v>0</v>
      </c>
      <c r="H12" s="803">
        <v>0</v>
      </c>
      <c r="I12" s="803">
        <v>0</v>
      </c>
      <c r="J12" s="803">
        <v>0</v>
      </c>
      <c r="K12" s="803">
        <v>0</v>
      </c>
      <c r="L12" s="803">
        <v>0</v>
      </c>
      <c r="M12" s="803">
        <v>0.17930506788999998</v>
      </c>
      <c r="N12" s="803">
        <v>0.40903477489000001</v>
      </c>
      <c r="O12" s="803">
        <v>0.59041064588999992</v>
      </c>
      <c r="P12" s="803">
        <v>0.51302522588999999</v>
      </c>
      <c r="Q12" s="803">
        <v>3.54892904E-3</v>
      </c>
      <c r="R12" s="803">
        <v>3.54892904E-3</v>
      </c>
      <c r="S12" s="803">
        <v>3.54892904E-3</v>
      </c>
      <c r="T12" s="803">
        <v>3.55197071E-3</v>
      </c>
      <c r="U12" s="803">
        <v>3.6654789000000001E-3</v>
      </c>
      <c r="V12" s="803">
        <v>3.8382441400000001E-3</v>
      </c>
      <c r="W12" s="803">
        <v>3.5000000000000001E-3</v>
      </c>
      <c r="X12" s="803">
        <v>3.5545454545454548E-3</v>
      </c>
      <c r="Y12" s="803">
        <v>3.5354735724718801E-3</v>
      </c>
      <c r="Z12" s="803">
        <v>3.5000000000000001E-3</v>
      </c>
      <c r="AA12" s="803">
        <v>0</v>
      </c>
      <c r="AB12" s="433"/>
      <c r="AC12" s="433"/>
      <c r="AD12" s="433"/>
      <c r="AE12" s="433"/>
      <c r="AF12" s="433"/>
      <c r="AG12" s="433"/>
      <c r="AH12" s="433"/>
      <c r="AI12" s="433"/>
      <c r="AJ12" s="433"/>
      <c r="AK12" s="433"/>
      <c r="AL12" s="433"/>
      <c r="AM12" s="433"/>
      <c r="AN12" s="433"/>
    </row>
    <row r="13" spans="1:40" s="8" customFormat="1" ht="15">
      <c r="A13" s="196" t="s">
        <v>110</v>
      </c>
      <c r="B13" s="803">
        <v>0</v>
      </c>
      <c r="C13" s="803">
        <v>0</v>
      </c>
      <c r="D13" s="803">
        <v>0</v>
      </c>
      <c r="E13" s="803">
        <v>0</v>
      </c>
      <c r="F13" s="803">
        <v>0</v>
      </c>
      <c r="G13" s="803">
        <v>0</v>
      </c>
      <c r="H13" s="803">
        <v>0</v>
      </c>
      <c r="I13" s="803">
        <v>0</v>
      </c>
      <c r="J13" s="803">
        <v>0</v>
      </c>
      <c r="K13" s="803">
        <v>0</v>
      </c>
      <c r="L13" s="803">
        <v>0</v>
      </c>
      <c r="M13" s="803">
        <v>22.050451417790001</v>
      </c>
      <c r="N13" s="803">
        <v>35.494207794849999</v>
      </c>
      <c r="O13" s="803">
        <v>33.313846730290003</v>
      </c>
      <c r="P13" s="803">
        <v>44.320465711260006</v>
      </c>
      <c r="Q13" s="803">
        <v>43.244393061309992</v>
      </c>
      <c r="R13" s="803">
        <v>35.062760846220002</v>
      </c>
      <c r="S13" s="803">
        <v>28.008900002019999</v>
      </c>
      <c r="T13" s="803">
        <v>64.000827855019992</v>
      </c>
      <c r="U13" s="803">
        <v>71.138394428829997</v>
      </c>
      <c r="V13" s="803">
        <v>118.6655211209</v>
      </c>
      <c r="W13" s="803">
        <v>98.021299999999997</v>
      </c>
      <c r="X13" s="803">
        <v>139.90385454545455</v>
      </c>
      <c r="Y13" s="803">
        <v>144.66877641256599</v>
      </c>
      <c r="Z13" s="803">
        <v>99.421300000000002</v>
      </c>
      <c r="AA13" s="803">
        <v>108.63680000001</v>
      </c>
      <c r="AB13" s="433"/>
      <c r="AC13" s="433"/>
      <c r="AD13" s="433"/>
      <c r="AE13" s="433"/>
      <c r="AF13" s="433"/>
      <c r="AG13" s="433"/>
      <c r="AH13" s="433"/>
      <c r="AI13" s="433"/>
      <c r="AJ13" s="433"/>
      <c r="AK13" s="433"/>
      <c r="AL13" s="433"/>
      <c r="AM13" s="433"/>
      <c r="AN13" s="433"/>
    </row>
    <row r="14" spans="1:40" s="8" customFormat="1" ht="15">
      <c r="A14" s="195" t="s">
        <v>111</v>
      </c>
      <c r="B14" s="803">
        <v>0</v>
      </c>
      <c r="C14" s="803">
        <v>0</v>
      </c>
      <c r="D14" s="803">
        <v>0</v>
      </c>
      <c r="E14" s="803">
        <v>0</v>
      </c>
      <c r="F14" s="803">
        <v>0</v>
      </c>
      <c r="G14" s="803">
        <v>0</v>
      </c>
      <c r="H14" s="803">
        <v>0</v>
      </c>
      <c r="I14" s="803">
        <v>0</v>
      </c>
      <c r="J14" s="803">
        <v>0</v>
      </c>
      <c r="K14" s="803">
        <v>0</v>
      </c>
      <c r="L14" s="803">
        <v>0</v>
      </c>
      <c r="M14" s="803">
        <v>1.54097893745</v>
      </c>
      <c r="N14" s="803">
        <v>1.7813751626199998</v>
      </c>
      <c r="O14" s="803">
        <v>2.0096153390399998</v>
      </c>
      <c r="P14" s="803">
        <v>1.6454495189000002</v>
      </c>
      <c r="Q14" s="803">
        <v>0.28289915314000003</v>
      </c>
      <c r="R14" s="803">
        <v>0.14557561449000003</v>
      </c>
      <c r="S14" s="803">
        <v>0.24039626203999998</v>
      </c>
      <c r="T14" s="803">
        <v>0.75473092233000005</v>
      </c>
      <c r="U14" s="803">
        <v>0.73847919294000008</v>
      </c>
      <c r="V14" s="803">
        <v>8.4105345627600006</v>
      </c>
      <c r="W14" s="803">
        <v>11.818</v>
      </c>
      <c r="X14" s="803">
        <v>15.72360909090909</v>
      </c>
      <c r="Y14" s="803">
        <v>15.419545682978297</v>
      </c>
      <c r="Z14" s="803">
        <v>5.5521000000000003</v>
      </c>
      <c r="AA14" s="803">
        <v>0</v>
      </c>
      <c r="AB14" s="433"/>
      <c r="AC14" s="433"/>
      <c r="AD14" s="433"/>
      <c r="AE14" s="433"/>
      <c r="AF14" s="433"/>
      <c r="AG14" s="433"/>
      <c r="AH14" s="433"/>
      <c r="AI14" s="433"/>
      <c r="AJ14" s="433"/>
      <c r="AK14" s="433"/>
      <c r="AL14" s="433"/>
      <c r="AM14" s="433"/>
      <c r="AN14" s="433"/>
    </row>
    <row r="15" spans="1:40" s="8" customFormat="1" ht="15">
      <c r="A15" s="196" t="s">
        <v>112</v>
      </c>
      <c r="B15" s="803">
        <v>0</v>
      </c>
      <c r="C15" s="803">
        <v>0</v>
      </c>
      <c r="D15" s="803">
        <v>0</v>
      </c>
      <c r="E15" s="803">
        <v>0</v>
      </c>
      <c r="F15" s="803">
        <v>0</v>
      </c>
      <c r="G15" s="803">
        <v>0</v>
      </c>
      <c r="H15" s="803">
        <v>0</v>
      </c>
      <c r="I15" s="803">
        <v>0</v>
      </c>
      <c r="J15" s="803">
        <v>0</v>
      </c>
      <c r="K15" s="803">
        <v>0</v>
      </c>
      <c r="L15" s="803">
        <v>0</v>
      </c>
      <c r="M15" s="803">
        <v>0.88975629145000001</v>
      </c>
      <c r="N15" s="803">
        <v>0.46521672261999997</v>
      </c>
      <c r="O15" s="803">
        <v>0.33569504604</v>
      </c>
      <c r="P15" s="803">
        <v>0.22949753789999999</v>
      </c>
      <c r="Q15" s="803">
        <v>0.27417280614</v>
      </c>
      <c r="R15" s="803">
        <v>0.13684926749000001</v>
      </c>
      <c r="S15" s="803">
        <v>0.23166991503999998</v>
      </c>
      <c r="T15" s="803">
        <v>0.74600457533000009</v>
      </c>
      <c r="U15" s="803">
        <v>0.55003126309000006</v>
      </c>
      <c r="V15" s="803">
        <v>1.55439237355</v>
      </c>
      <c r="W15" s="803">
        <v>2.3164000000000002</v>
      </c>
      <c r="X15" s="803">
        <v>3.5441363636363632</v>
      </c>
      <c r="Y15" s="803">
        <v>2.1152294116364598</v>
      </c>
      <c r="Z15" s="803">
        <v>3.8673999999999999</v>
      </c>
      <c r="AA15" s="803">
        <v>0</v>
      </c>
      <c r="AB15" s="433"/>
      <c r="AC15" s="433"/>
      <c r="AD15" s="433"/>
      <c r="AE15" s="433"/>
      <c r="AF15" s="433"/>
      <c r="AG15" s="433"/>
      <c r="AH15" s="433"/>
      <c r="AI15" s="433"/>
      <c r="AJ15" s="433"/>
      <c r="AK15" s="433"/>
      <c r="AL15" s="433"/>
      <c r="AM15" s="433"/>
      <c r="AN15" s="433"/>
    </row>
    <row r="16" spans="1:40" s="8" customFormat="1" ht="15">
      <c r="A16" s="196" t="s">
        <v>113</v>
      </c>
      <c r="B16" s="803">
        <v>0</v>
      </c>
      <c r="C16" s="803">
        <v>0</v>
      </c>
      <c r="D16" s="803">
        <v>0</v>
      </c>
      <c r="E16" s="803">
        <v>0</v>
      </c>
      <c r="F16" s="803">
        <v>0</v>
      </c>
      <c r="G16" s="803">
        <v>0</v>
      </c>
      <c r="H16" s="803">
        <v>0</v>
      </c>
      <c r="I16" s="803">
        <v>0</v>
      </c>
      <c r="J16" s="803">
        <v>0</v>
      </c>
      <c r="K16" s="803">
        <v>0</v>
      </c>
      <c r="L16" s="803">
        <v>0</v>
      </c>
      <c r="M16" s="803">
        <v>5.3014554000000089E-2</v>
      </c>
      <c r="N16" s="803">
        <v>9.1858741999999896E-2</v>
      </c>
      <c r="O16" s="803">
        <v>0.18569473399999992</v>
      </c>
      <c r="P16" s="803">
        <v>0.25918916400000014</v>
      </c>
      <c r="Q16" s="803">
        <v>8.7263470000000318E-3</v>
      </c>
      <c r="R16" s="803">
        <v>8.7263470000000041E-3</v>
      </c>
      <c r="S16" s="803">
        <v>8.7263470000000041E-3</v>
      </c>
      <c r="T16" s="803">
        <v>8.7263469999999191E-3</v>
      </c>
      <c r="U16" s="803">
        <v>8.7307298500000456E-3</v>
      </c>
      <c r="V16" s="803">
        <v>8.775549209999553E-3</v>
      </c>
      <c r="W16" s="803">
        <v>8.700000000000728E-3</v>
      </c>
      <c r="X16" s="803">
        <v>2.6736363636360692E-2</v>
      </c>
      <c r="Y16" s="803">
        <v>8.7212841434831326E-3</v>
      </c>
      <c r="Z16" s="803">
        <v>8.6999999999999994E-3</v>
      </c>
      <c r="AA16" s="803">
        <v>0</v>
      </c>
      <c r="AB16" s="433"/>
      <c r="AC16" s="433"/>
      <c r="AD16" s="433"/>
      <c r="AE16" s="433"/>
      <c r="AF16" s="433"/>
      <c r="AG16" s="433"/>
      <c r="AH16" s="433"/>
      <c r="AI16" s="433"/>
      <c r="AJ16" s="433"/>
      <c r="AK16" s="433"/>
      <c r="AL16" s="433"/>
      <c r="AM16" s="433"/>
      <c r="AN16" s="433"/>
    </row>
    <row r="17" spans="1:40" s="8" customFormat="1" ht="15">
      <c r="A17" s="196" t="s">
        <v>114</v>
      </c>
      <c r="B17" s="803">
        <v>0</v>
      </c>
      <c r="C17" s="803">
        <v>0</v>
      </c>
      <c r="D17" s="803">
        <v>0</v>
      </c>
      <c r="E17" s="803">
        <v>0</v>
      </c>
      <c r="F17" s="803">
        <v>0</v>
      </c>
      <c r="G17" s="803">
        <v>0</v>
      </c>
      <c r="H17" s="803">
        <v>0</v>
      </c>
      <c r="I17" s="803">
        <v>0</v>
      </c>
      <c r="J17" s="803">
        <v>0</v>
      </c>
      <c r="K17" s="803">
        <v>0</v>
      </c>
      <c r="L17" s="803">
        <v>0</v>
      </c>
      <c r="M17" s="803">
        <v>0.59820809199999991</v>
      </c>
      <c r="N17" s="803">
        <v>1.224299698</v>
      </c>
      <c r="O17" s="803">
        <v>1.488225559</v>
      </c>
      <c r="P17" s="803">
        <v>1.1567628169999999</v>
      </c>
      <c r="Q17" s="803">
        <v>0</v>
      </c>
      <c r="R17" s="803">
        <v>0</v>
      </c>
      <c r="S17" s="803">
        <v>0</v>
      </c>
      <c r="T17" s="803">
        <v>0</v>
      </c>
      <c r="U17" s="803">
        <v>0.17971719999999999</v>
      </c>
      <c r="V17" s="803">
        <v>6.8473666400000006</v>
      </c>
      <c r="W17" s="803">
        <v>9.4928999999999988</v>
      </c>
      <c r="X17" s="803">
        <v>12.152736363636365</v>
      </c>
      <c r="Y17" s="803">
        <v>13.295594987198356</v>
      </c>
      <c r="Z17" s="803">
        <v>1.6759999999999999</v>
      </c>
      <c r="AA17" s="803">
        <v>0</v>
      </c>
      <c r="AB17" s="433"/>
      <c r="AC17" s="433"/>
      <c r="AD17" s="433"/>
      <c r="AE17" s="433"/>
      <c r="AF17" s="433"/>
      <c r="AG17" s="433"/>
      <c r="AH17" s="433"/>
      <c r="AI17" s="433"/>
      <c r="AJ17" s="433"/>
      <c r="AK17" s="433"/>
      <c r="AL17" s="433"/>
      <c r="AM17" s="433"/>
      <c r="AN17" s="433"/>
    </row>
    <row r="18" spans="1:40" s="8" customFormat="1" ht="15">
      <c r="A18" s="195" t="s">
        <v>475</v>
      </c>
      <c r="B18" s="803"/>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433"/>
      <c r="AC18" s="433"/>
      <c r="AD18" s="433"/>
      <c r="AE18" s="433"/>
      <c r="AF18" s="433"/>
      <c r="AG18" s="433"/>
      <c r="AH18" s="433"/>
      <c r="AI18" s="433"/>
      <c r="AJ18" s="433"/>
      <c r="AK18" s="433"/>
      <c r="AL18" s="433"/>
      <c r="AM18" s="433"/>
      <c r="AN18" s="433"/>
    </row>
    <row r="19" spans="1:40" s="8" customFormat="1" ht="15">
      <c r="A19" s="197" t="s">
        <v>476</v>
      </c>
      <c r="B19" s="803"/>
      <c r="C19" s="803"/>
      <c r="D19" s="803"/>
      <c r="E19" s="803"/>
      <c r="F19" s="803"/>
      <c r="G19" s="803"/>
      <c r="H19" s="803"/>
      <c r="I19" s="803"/>
      <c r="J19" s="803"/>
      <c r="K19" s="803"/>
      <c r="L19" s="803"/>
      <c r="M19" s="803"/>
      <c r="N19" s="803"/>
      <c r="O19" s="803"/>
      <c r="P19" s="803"/>
      <c r="Q19" s="803"/>
      <c r="R19" s="803"/>
      <c r="S19" s="803"/>
      <c r="T19" s="803"/>
      <c r="U19" s="803"/>
      <c r="V19" s="803"/>
      <c r="W19" s="803"/>
      <c r="X19" s="803"/>
      <c r="Y19" s="803"/>
      <c r="Z19" s="803"/>
      <c r="AA19" s="803"/>
      <c r="AB19" s="433"/>
      <c r="AC19" s="433"/>
      <c r="AD19" s="433"/>
      <c r="AE19" s="433"/>
      <c r="AF19" s="433"/>
      <c r="AG19" s="433"/>
      <c r="AH19" s="433"/>
      <c r="AI19" s="433"/>
      <c r="AJ19" s="433"/>
      <c r="AK19" s="433"/>
      <c r="AL19" s="433"/>
      <c r="AM19" s="433"/>
      <c r="AN19" s="433"/>
    </row>
    <row r="20" spans="1:40" s="8" customFormat="1" ht="15">
      <c r="A20" s="197" t="s">
        <v>614</v>
      </c>
      <c r="B20" s="803"/>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433"/>
      <c r="AC20" s="433"/>
      <c r="AD20" s="433"/>
      <c r="AE20" s="433"/>
      <c r="AF20" s="433"/>
      <c r="AG20" s="433"/>
      <c r="AH20" s="433"/>
      <c r="AI20" s="433"/>
      <c r="AJ20" s="433"/>
      <c r="AK20" s="433"/>
      <c r="AL20" s="433"/>
      <c r="AM20" s="433"/>
      <c r="AN20" s="433"/>
    </row>
    <row r="21" spans="1:40" s="8" customFormat="1" ht="15">
      <c r="A21" s="197" t="s">
        <v>477</v>
      </c>
      <c r="B21" s="803"/>
      <c r="C21" s="803"/>
      <c r="D21" s="803"/>
      <c r="E21" s="803"/>
      <c r="F21" s="803"/>
      <c r="G21" s="803"/>
      <c r="H21" s="803"/>
      <c r="I21" s="803"/>
      <c r="J21" s="803"/>
      <c r="K21" s="803"/>
      <c r="L21" s="803"/>
      <c r="M21" s="803"/>
      <c r="N21" s="803"/>
      <c r="O21" s="803"/>
      <c r="P21" s="803"/>
      <c r="Q21" s="803"/>
      <c r="R21" s="803"/>
      <c r="S21" s="803"/>
      <c r="T21" s="803"/>
      <c r="U21" s="803"/>
      <c r="V21" s="803"/>
      <c r="W21" s="803"/>
      <c r="X21" s="803"/>
      <c r="Y21" s="803"/>
      <c r="Z21" s="803"/>
      <c r="AA21" s="803"/>
      <c r="AB21" s="433"/>
      <c r="AC21" s="433"/>
      <c r="AD21" s="433"/>
      <c r="AE21" s="433"/>
      <c r="AF21" s="433"/>
      <c r="AG21" s="433"/>
      <c r="AH21" s="433"/>
      <c r="AI21" s="433"/>
      <c r="AJ21" s="433"/>
      <c r="AK21" s="433"/>
      <c r="AL21" s="433"/>
      <c r="AM21" s="433"/>
      <c r="AN21" s="433"/>
    </row>
    <row r="22" spans="1:40" s="8" customFormat="1" ht="15">
      <c r="A22" s="195" t="s">
        <v>656</v>
      </c>
      <c r="B22" s="803"/>
      <c r="C22" s="803"/>
      <c r="D22" s="803"/>
      <c r="E22" s="803"/>
      <c r="F22" s="803"/>
      <c r="G22" s="803"/>
      <c r="H22" s="803"/>
      <c r="I22" s="803"/>
      <c r="J22" s="803"/>
      <c r="K22" s="803"/>
      <c r="L22" s="803"/>
      <c r="M22" s="803"/>
      <c r="N22" s="803"/>
      <c r="O22" s="803"/>
      <c r="P22" s="803"/>
      <c r="Q22" s="803"/>
      <c r="R22" s="803"/>
      <c r="S22" s="803"/>
      <c r="T22" s="803"/>
      <c r="U22" s="803"/>
      <c r="V22" s="803"/>
      <c r="W22" s="803"/>
      <c r="X22" s="803"/>
      <c r="Y22" s="803"/>
      <c r="Z22" s="803"/>
      <c r="AA22" s="803"/>
      <c r="AB22" s="433"/>
      <c r="AC22" s="433"/>
      <c r="AD22" s="433"/>
      <c r="AE22" s="433"/>
      <c r="AF22" s="433"/>
      <c r="AG22" s="433"/>
      <c r="AH22" s="433"/>
      <c r="AI22" s="433"/>
      <c r="AJ22" s="433"/>
      <c r="AK22" s="433"/>
      <c r="AL22" s="433"/>
      <c r="AM22" s="433"/>
      <c r="AN22" s="433"/>
    </row>
    <row r="23" spans="1:40" s="8" customFormat="1" ht="15">
      <c r="A23" s="199" t="s">
        <v>657</v>
      </c>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433"/>
      <c r="AC23" s="433"/>
      <c r="AD23" s="433"/>
      <c r="AE23" s="433"/>
      <c r="AF23" s="433"/>
      <c r="AG23" s="433"/>
      <c r="AH23" s="433"/>
      <c r="AI23" s="433"/>
      <c r="AJ23" s="433"/>
      <c r="AK23" s="433"/>
      <c r="AL23" s="433"/>
      <c r="AM23" s="433"/>
      <c r="AN23" s="433"/>
    </row>
    <row r="24" spans="1:40" s="8" customFormat="1" ht="15">
      <c r="A24" s="199" t="s">
        <v>658</v>
      </c>
      <c r="B24" s="803"/>
      <c r="C24" s="803"/>
      <c r="D24" s="803"/>
      <c r="E24" s="803"/>
      <c r="F24" s="803"/>
      <c r="G24" s="803"/>
      <c r="H24" s="803"/>
      <c r="I24" s="803"/>
      <c r="J24" s="803"/>
      <c r="K24" s="803"/>
      <c r="L24" s="803"/>
      <c r="M24" s="803"/>
      <c r="N24" s="803"/>
      <c r="O24" s="803"/>
      <c r="P24" s="803"/>
      <c r="Q24" s="803"/>
      <c r="R24" s="803"/>
      <c r="S24" s="803"/>
      <c r="T24" s="803"/>
      <c r="U24" s="803"/>
      <c r="V24" s="803"/>
      <c r="W24" s="803"/>
      <c r="X24" s="803"/>
      <c r="Y24" s="803"/>
      <c r="Z24" s="803"/>
      <c r="AA24" s="803"/>
      <c r="AB24" s="433"/>
      <c r="AC24" s="433"/>
      <c r="AD24" s="433"/>
      <c r="AE24" s="433"/>
      <c r="AF24" s="433"/>
      <c r="AG24" s="433"/>
      <c r="AH24" s="433"/>
      <c r="AI24" s="433"/>
      <c r="AJ24" s="433"/>
      <c r="AK24" s="433"/>
      <c r="AL24" s="433"/>
      <c r="AM24" s="433"/>
      <c r="AN24" s="433"/>
    </row>
    <row r="25" spans="1:40" s="8" customFormat="1" ht="15">
      <c r="A25" s="199" t="s">
        <v>659</v>
      </c>
      <c r="B25" s="803"/>
      <c r="C25" s="803"/>
      <c r="D25" s="803"/>
      <c r="E25" s="803"/>
      <c r="F25" s="803"/>
      <c r="G25" s="803"/>
      <c r="H25" s="803"/>
      <c r="I25" s="803"/>
      <c r="J25" s="803"/>
      <c r="K25" s="803"/>
      <c r="L25" s="803"/>
      <c r="M25" s="803"/>
      <c r="N25" s="803"/>
      <c r="O25" s="803"/>
      <c r="P25" s="803"/>
      <c r="Q25" s="803"/>
      <c r="R25" s="803"/>
      <c r="S25" s="803"/>
      <c r="T25" s="803"/>
      <c r="U25" s="803"/>
      <c r="V25" s="803"/>
      <c r="W25" s="803"/>
      <c r="X25" s="803"/>
      <c r="Y25" s="803"/>
      <c r="Z25" s="803"/>
      <c r="AA25" s="803"/>
      <c r="AB25" s="433"/>
      <c r="AC25" s="433"/>
      <c r="AD25" s="433"/>
      <c r="AE25" s="433"/>
      <c r="AF25" s="433"/>
      <c r="AG25" s="433"/>
      <c r="AH25" s="433"/>
      <c r="AI25" s="433"/>
      <c r="AJ25" s="433"/>
      <c r="AK25" s="433"/>
      <c r="AL25" s="433"/>
      <c r="AM25" s="433"/>
      <c r="AN25" s="433"/>
    </row>
    <row r="26" spans="1:40" s="8" customFormat="1" ht="15">
      <c r="A26" s="199" t="s">
        <v>660</v>
      </c>
      <c r="B26" s="803"/>
      <c r="C26" s="803"/>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433"/>
      <c r="AC26" s="433"/>
      <c r="AD26" s="433"/>
      <c r="AE26" s="433"/>
      <c r="AF26" s="433"/>
      <c r="AG26" s="433"/>
      <c r="AH26" s="433"/>
      <c r="AI26" s="433"/>
      <c r="AJ26" s="433"/>
      <c r="AK26" s="433"/>
      <c r="AL26" s="433"/>
      <c r="AM26" s="433"/>
      <c r="AN26" s="433"/>
    </row>
    <row r="27" spans="1:40" s="8" customFormat="1" ht="15">
      <c r="A27" s="198" t="s">
        <v>478</v>
      </c>
      <c r="B27" s="803"/>
      <c r="C27" s="803"/>
      <c r="D27" s="803"/>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433"/>
      <c r="AC27" s="433"/>
      <c r="AD27" s="433"/>
      <c r="AE27" s="433"/>
      <c r="AF27" s="433"/>
      <c r="AG27" s="433"/>
      <c r="AH27" s="433"/>
      <c r="AI27" s="433"/>
      <c r="AJ27" s="433"/>
      <c r="AK27" s="433"/>
      <c r="AL27" s="433"/>
      <c r="AM27" s="433"/>
      <c r="AN27" s="433"/>
    </row>
    <row r="28" spans="1:40" s="8" customFormat="1" ht="15">
      <c r="A28" s="199" t="s">
        <v>479</v>
      </c>
      <c r="B28" s="803"/>
      <c r="C28" s="803"/>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433"/>
      <c r="AC28" s="433"/>
      <c r="AD28" s="433"/>
      <c r="AE28" s="433"/>
      <c r="AF28" s="433"/>
      <c r="AG28" s="433"/>
      <c r="AH28" s="433"/>
      <c r="AI28" s="433"/>
      <c r="AJ28" s="433"/>
      <c r="AK28" s="433"/>
      <c r="AL28" s="433"/>
      <c r="AM28" s="433"/>
      <c r="AN28" s="433"/>
    </row>
    <row r="29" spans="1:40" s="8" customFormat="1" ht="15">
      <c r="A29" s="195" t="s">
        <v>167</v>
      </c>
      <c r="B29" s="803">
        <v>0</v>
      </c>
      <c r="C29" s="803">
        <v>0</v>
      </c>
      <c r="D29" s="803">
        <v>0</v>
      </c>
      <c r="E29" s="803">
        <v>0</v>
      </c>
      <c r="F29" s="803">
        <v>0</v>
      </c>
      <c r="G29" s="803">
        <v>0</v>
      </c>
      <c r="H29" s="803">
        <v>0</v>
      </c>
      <c r="I29" s="803">
        <v>0</v>
      </c>
      <c r="J29" s="803">
        <v>0</v>
      </c>
      <c r="K29" s="803">
        <v>0</v>
      </c>
      <c r="L29" s="803">
        <v>0</v>
      </c>
      <c r="M29" s="803">
        <v>8.7612624999999994E-4</v>
      </c>
      <c r="N29" s="803">
        <v>0.15436849647000001</v>
      </c>
      <c r="O29" s="803">
        <v>9.5880463999999999E-4</v>
      </c>
      <c r="P29" s="803">
        <v>9.5880463999999999E-4</v>
      </c>
      <c r="Q29" s="803">
        <v>9.5880463999999999E-4</v>
      </c>
      <c r="R29" s="803">
        <v>9.5880463999999999E-4</v>
      </c>
      <c r="S29" s="803">
        <v>9.679736E-4</v>
      </c>
      <c r="T29" s="803">
        <v>0.52003681061999996</v>
      </c>
      <c r="U29" s="803">
        <v>1.100600991E-2</v>
      </c>
      <c r="V29" s="803">
        <v>9.8447587000000006E-4</v>
      </c>
      <c r="W29" s="803">
        <v>0.12390000000000001</v>
      </c>
      <c r="X29" s="803">
        <v>7.7372727272727274E-2</v>
      </c>
      <c r="Y29" s="803">
        <v>2.0322459433371735E-2</v>
      </c>
      <c r="Z29" s="803">
        <v>0</v>
      </c>
      <c r="AA29" s="803">
        <v>0</v>
      </c>
      <c r="AB29" s="433"/>
      <c r="AC29" s="433"/>
      <c r="AD29" s="433"/>
      <c r="AE29" s="433"/>
      <c r="AF29" s="433"/>
      <c r="AG29" s="433"/>
      <c r="AH29" s="433"/>
      <c r="AI29" s="433"/>
      <c r="AJ29" s="433"/>
      <c r="AK29" s="433"/>
      <c r="AL29" s="433"/>
      <c r="AM29" s="433"/>
      <c r="AN29" s="433"/>
    </row>
    <row r="30" spans="1:40" s="8" customFormat="1" ht="15">
      <c r="A30" s="197" t="s">
        <v>168</v>
      </c>
      <c r="B30" s="803">
        <v>0</v>
      </c>
      <c r="C30" s="803">
        <v>0</v>
      </c>
      <c r="D30" s="803">
        <v>0</v>
      </c>
      <c r="E30" s="803">
        <v>0</v>
      </c>
      <c r="F30" s="803">
        <v>0</v>
      </c>
      <c r="G30" s="803">
        <v>0</v>
      </c>
      <c r="H30" s="803">
        <v>0</v>
      </c>
      <c r="I30" s="803">
        <v>0</v>
      </c>
      <c r="J30" s="803">
        <v>0</v>
      </c>
      <c r="K30" s="803">
        <v>0</v>
      </c>
      <c r="L30" s="803">
        <v>0</v>
      </c>
      <c r="M30" s="803">
        <v>1.0515000000000001</v>
      </c>
      <c r="N30" s="803">
        <v>0.58050000000000002</v>
      </c>
      <c r="O30" s="803">
        <v>0.31689999999999996</v>
      </c>
      <c r="P30" s="803">
        <v>0.5827</v>
      </c>
      <c r="Q30" s="803">
        <v>0.59379999999999999</v>
      </c>
      <c r="R30" s="803">
        <v>4.1958000000000002</v>
      </c>
      <c r="S30" s="803">
        <v>5.5461999999999998</v>
      </c>
      <c r="T30" s="803">
        <v>5.7563000000000004</v>
      </c>
      <c r="U30" s="803">
        <v>45.240099999999998</v>
      </c>
      <c r="V30" s="803">
        <v>0.57310000000000005</v>
      </c>
      <c r="W30" s="803">
        <v>9.1135000000000002</v>
      </c>
      <c r="X30" s="803">
        <v>10.7042</v>
      </c>
      <c r="Y30" s="803">
        <v>0</v>
      </c>
      <c r="Z30" s="803">
        <v>0</v>
      </c>
      <c r="AA30" s="803">
        <v>0</v>
      </c>
      <c r="AB30" s="433"/>
      <c r="AC30" s="433"/>
      <c r="AD30" s="433"/>
      <c r="AE30" s="433"/>
      <c r="AF30" s="433"/>
      <c r="AG30" s="433"/>
      <c r="AH30" s="433"/>
      <c r="AI30" s="433"/>
      <c r="AJ30" s="433"/>
      <c r="AK30" s="433"/>
      <c r="AL30" s="433"/>
      <c r="AM30" s="433"/>
      <c r="AN30" s="433"/>
    </row>
    <row r="31" spans="1:40" s="8" customFormat="1" ht="15">
      <c r="A31" s="194" t="s">
        <v>115</v>
      </c>
      <c r="B31" s="802">
        <v>1.1725000000000001</v>
      </c>
      <c r="C31" s="802">
        <v>0.88860000000000006</v>
      </c>
      <c r="D31" s="802">
        <v>0.81940000000000013</v>
      </c>
      <c r="E31" s="802">
        <v>1.2701</v>
      </c>
      <c r="F31" s="802">
        <v>1.9218999999999999</v>
      </c>
      <c r="G31" s="802">
        <v>1.7327000000000001</v>
      </c>
      <c r="H31" s="802">
        <v>0.89910000000000001</v>
      </c>
      <c r="I31" s="802">
        <v>2.1505999999999998</v>
      </c>
      <c r="J31" s="802">
        <v>6.3201999999999998</v>
      </c>
      <c r="K31" s="802">
        <v>8.616299999999999</v>
      </c>
      <c r="L31" s="802">
        <v>4.9021000000000008</v>
      </c>
      <c r="M31" s="802">
        <v>5.9512424562200001</v>
      </c>
      <c r="N31" s="802">
        <v>10.984733545220001</v>
      </c>
      <c r="O31" s="802">
        <v>13.4417878008</v>
      </c>
      <c r="P31" s="802">
        <v>15.101622592530001</v>
      </c>
      <c r="Q31" s="802">
        <v>15.439447085439999</v>
      </c>
      <c r="R31" s="802">
        <v>12.54303204727</v>
      </c>
      <c r="S31" s="802">
        <v>19.607771337430002</v>
      </c>
      <c r="T31" s="802">
        <v>4.4707133494100004</v>
      </c>
      <c r="U31" s="802">
        <v>11.62568972715</v>
      </c>
      <c r="V31" s="802">
        <v>30.015071152899996</v>
      </c>
      <c r="W31" s="802">
        <v>55.440699999999964</v>
      </c>
      <c r="X31" s="802">
        <v>235.74043299999997</v>
      </c>
      <c r="Y31" s="802">
        <v>143.51928012933001</v>
      </c>
      <c r="Z31" s="802">
        <v>215.52424512000002</v>
      </c>
      <c r="AA31" s="802">
        <v>131.80160311056</v>
      </c>
      <c r="AB31" s="433"/>
      <c r="AC31" s="433"/>
      <c r="AD31" s="433"/>
      <c r="AE31" s="433"/>
      <c r="AF31" s="433"/>
      <c r="AG31" s="433"/>
      <c r="AH31" s="433"/>
      <c r="AI31" s="433"/>
      <c r="AJ31" s="433"/>
      <c r="AK31" s="433"/>
      <c r="AL31" s="433"/>
      <c r="AM31" s="433"/>
      <c r="AN31" s="433"/>
    </row>
    <row r="32" spans="1:40" s="437" customFormat="1" ht="15">
      <c r="A32" s="195" t="s">
        <v>116</v>
      </c>
      <c r="B32" s="803">
        <v>0</v>
      </c>
      <c r="C32" s="803">
        <v>0</v>
      </c>
      <c r="D32" s="803">
        <v>0</v>
      </c>
      <c r="E32" s="803">
        <v>0</v>
      </c>
      <c r="F32" s="803">
        <v>0</v>
      </c>
      <c r="G32" s="803">
        <v>0</v>
      </c>
      <c r="H32" s="803">
        <v>0</v>
      </c>
      <c r="I32" s="803">
        <v>0</v>
      </c>
      <c r="J32" s="803">
        <v>0</v>
      </c>
      <c r="K32" s="803">
        <v>0</v>
      </c>
      <c r="L32" s="803">
        <v>0</v>
      </c>
      <c r="M32" s="803">
        <v>2.37535057873</v>
      </c>
      <c r="N32" s="803">
        <v>6.5105814904799999</v>
      </c>
      <c r="O32" s="803">
        <v>6.2713124948100001</v>
      </c>
      <c r="P32" s="803">
        <v>7.1806443425599999</v>
      </c>
      <c r="Q32" s="803">
        <v>6.5100321354099995</v>
      </c>
      <c r="R32" s="803">
        <v>2.0804465990999996</v>
      </c>
      <c r="S32" s="803">
        <v>1.1204314766500001</v>
      </c>
      <c r="T32" s="803">
        <v>0.71531971288999996</v>
      </c>
      <c r="U32" s="803">
        <v>9.0122598383400003</v>
      </c>
      <c r="V32" s="803">
        <v>15.84032675466</v>
      </c>
      <c r="W32" s="803">
        <v>51.576999999999956</v>
      </c>
      <c r="X32" s="803">
        <v>235.28083299999997</v>
      </c>
      <c r="Y32" s="803">
        <v>143.10315301615</v>
      </c>
      <c r="Z32" s="803">
        <v>211.13444511999998</v>
      </c>
      <c r="AA32" s="803">
        <v>113.74647974256</v>
      </c>
      <c r="AB32" s="433"/>
      <c r="AC32" s="433"/>
      <c r="AD32" s="433"/>
      <c r="AE32" s="433"/>
      <c r="AF32" s="433"/>
      <c r="AG32" s="433"/>
      <c r="AH32" s="433"/>
      <c r="AI32" s="433"/>
      <c r="AJ32" s="433"/>
      <c r="AK32" s="433"/>
      <c r="AL32" s="433"/>
      <c r="AM32" s="433"/>
      <c r="AN32" s="433"/>
    </row>
    <row r="33" spans="1:40" s="8" customFormat="1" ht="15">
      <c r="A33" s="196" t="s">
        <v>117</v>
      </c>
      <c r="B33" s="803">
        <v>0</v>
      </c>
      <c r="C33" s="803">
        <v>0</v>
      </c>
      <c r="D33" s="803">
        <v>0</v>
      </c>
      <c r="E33" s="803">
        <v>0</v>
      </c>
      <c r="F33" s="803">
        <v>0</v>
      </c>
      <c r="G33" s="803">
        <v>0</v>
      </c>
      <c r="H33" s="803">
        <v>0</v>
      </c>
      <c r="I33" s="803">
        <v>0</v>
      </c>
      <c r="J33" s="803">
        <v>0</v>
      </c>
      <c r="K33" s="803">
        <v>0</v>
      </c>
      <c r="L33" s="803">
        <v>0</v>
      </c>
      <c r="M33" s="803">
        <v>2.37535057873</v>
      </c>
      <c r="N33" s="803">
        <v>6.5105814904799999</v>
      </c>
      <c r="O33" s="803">
        <v>6.2713124948100001</v>
      </c>
      <c r="P33" s="803">
        <v>7.1806443425599999</v>
      </c>
      <c r="Q33" s="803">
        <v>6.5100321354099995</v>
      </c>
      <c r="R33" s="803">
        <v>2.0804465990999996</v>
      </c>
      <c r="S33" s="803">
        <v>1.1204314766500001</v>
      </c>
      <c r="T33" s="803">
        <v>0.71531971288999996</v>
      </c>
      <c r="U33" s="803">
        <v>9.0122598383400003</v>
      </c>
      <c r="V33" s="803">
        <v>15.84032675466</v>
      </c>
      <c r="W33" s="803">
        <v>51.576999999999956</v>
      </c>
      <c r="X33" s="803">
        <v>235.28083299999997</v>
      </c>
      <c r="Y33" s="803">
        <v>143.10315301615</v>
      </c>
      <c r="Z33" s="803">
        <v>211.13444511999998</v>
      </c>
      <c r="AA33" s="803">
        <v>113.74647974256</v>
      </c>
      <c r="AB33" s="433"/>
      <c r="AC33" s="433"/>
      <c r="AD33" s="433"/>
      <c r="AE33" s="433"/>
      <c r="AF33" s="433"/>
      <c r="AG33" s="433"/>
      <c r="AH33" s="433"/>
      <c r="AI33" s="433"/>
      <c r="AJ33" s="433"/>
      <c r="AK33" s="433"/>
      <c r="AL33" s="433"/>
      <c r="AM33" s="433"/>
      <c r="AN33" s="433"/>
    </row>
    <row r="34" spans="1:40" s="8" customFormat="1" ht="15">
      <c r="A34" s="195" t="s">
        <v>118</v>
      </c>
      <c r="B34" s="803">
        <v>0</v>
      </c>
      <c r="C34" s="803">
        <v>0</v>
      </c>
      <c r="D34" s="803">
        <v>0</v>
      </c>
      <c r="E34" s="803">
        <v>0</v>
      </c>
      <c r="F34" s="803">
        <v>0</v>
      </c>
      <c r="G34" s="803">
        <v>0</v>
      </c>
      <c r="H34" s="803">
        <v>0</v>
      </c>
      <c r="I34" s="803">
        <v>0</v>
      </c>
      <c r="J34" s="803">
        <v>0</v>
      </c>
      <c r="K34" s="803">
        <v>0</v>
      </c>
      <c r="L34" s="803">
        <v>0</v>
      </c>
      <c r="M34" s="803">
        <v>3.6359983110000001E-2</v>
      </c>
      <c r="N34" s="803">
        <v>0.10506698405000001</v>
      </c>
      <c r="O34" s="803">
        <v>5.6115831299999995E-2</v>
      </c>
      <c r="P34" s="803">
        <v>0.20413932803999998</v>
      </c>
      <c r="Q34" s="803">
        <v>3.455518321E-2</v>
      </c>
      <c r="R34" s="803">
        <v>5.6672034500000003E-2</v>
      </c>
      <c r="S34" s="803">
        <v>5.9791269000000001E-2</v>
      </c>
      <c r="T34" s="803">
        <v>4.6792665499999997E-2</v>
      </c>
      <c r="U34" s="803">
        <v>4.5788985500000004E-2</v>
      </c>
      <c r="V34" s="803">
        <v>1.4211382E-2</v>
      </c>
      <c r="W34" s="803">
        <v>6.7900000000000002E-2</v>
      </c>
      <c r="X34" s="803">
        <v>7.6E-3</v>
      </c>
      <c r="Y34" s="803">
        <v>0.11405550984999999</v>
      </c>
      <c r="Z34" s="803">
        <v>4.0934999999999997</v>
      </c>
      <c r="AA34" s="803">
        <v>0</v>
      </c>
      <c r="AB34" s="435"/>
      <c r="AC34" s="434"/>
      <c r="AD34" s="434"/>
      <c r="AE34" s="436"/>
      <c r="AF34" s="435"/>
      <c r="AG34" s="434"/>
      <c r="AH34" s="434"/>
      <c r="AI34" s="436"/>
      <c r="AJ34" s="433"/>
      <c r="AK34" s="433"/>
      <c r="AL34" s="433"/>
      <c r="AM34" s="433"/>
      <c r="AN34" s="433"/>
    </row>
    <row r="35" spans="1:40" s="8" customFormat="1" ht="15">
      <c r="A35" s="196"/>
      <c r="B35" s="803"/>
      <c r="C35" s="803"/>
      <c r="D35" s="803"/>
      <c r="E35" s="803"/>
      <c r="F35" s="803"/>
      <c r="G35" s="803"/>
      <c r="H35" s="803"/>
      <c r="I35" s="803"/>
      <c r="J35" s="803"/>
      <c r="K35" s="803"/>
      <c r="L35" s="803"/>
      <c r="M35" s="803"/>
      <c r="N35" s="803"/>
      <c r="O35" s="803"/>
      <c r="P35" s="803"/>
      <c r="Q35" s="803"/>
      <c r="R35" s="803"/>
      <c r="S35" s="803"/>
      <c r="T35" s="803"/>
      <c r="U35" s="803"/>
      <c r="V35" s="803"/>
      <c r="W35" s="803"/>
      <c r="X35" s="803"/>
      <c r="Y35" s="803"/>
      <c r="Z35" s="803"/>
      <c r="AA35" s="803"/>
      <c r="AB35" s="435"/>
      <c r="AC35" s="434"/>
      <c r="AD35" s="434"/>
      <c r="AE35" s="436"/>
      <c r="AF35" s="435"/>
      <c r="AG35" s="434"/>
      <c r="AH35" s="434"/>
      <c r="AI35" s="436"/>
      <c r="AJ35" s="433"/>
      <c r="AK35" s="433"/>
      <c r="AL35" s="433"/>
      <c r="AM35" s="433"/>
      <c r="AN35" s="433"/>
    </row>
    <row r="36" spans="1:40" s="8" customFormat="1" ht="15">
      <c r="A36" s="205" t="s">
        <v>119</v>
      </c>
      <c r="B36" s="803">
        <v>0</v>
      </c>
      <c r="C36" s="803">
        <v>0</v>
      </c>
      <c r="D36" s="803">
        <v>0</v>
      </c>
      <c r="E36" s="803">
        <v>0</v>
      </c>
      <c r="F36" s="803">
        <v>0</v>
      </c>
      <c r="G36" s="803">
        <v>0</v>
      </c>
      <c r="H36" s="803">
        <v>0</v>
      </c>
      <c r="I36" s="803">
        <v>0</v>
      </c>
      <c r="J36" s="803">
        <v>0</v>
      </c>
      <c r="K36" s="803">
        <v>0</v>
      </c>
      <c r="L36" s="803">
        <v>0</v>
      </c>
      <c r="M36" s="803">
        <v>0.84951494342</v>
      </c>
      <c r="N36" s="803">
        <v>0.44354763670999997</v>
      </c>
      <c r="O36" s="803">
        <v>0.50480988643999991</v>
      </c>
      <c r="P36" s="803">
        <v>0.65675800794999994</v>
      </c>
      <c r="Q36" s="803">
        <v>0.77168271232000007</v>
      </c>
      <c r="R36" s="803">
        <v>0.50568610301999994</v>
      </c>
      <c r="S36" s="803">
        <v>0.6866638115899999</v>
      </c>
      <c r="T36" s="803">
        <v>2.3323782559999999E-2</v>
      </c>
      <c r="U36" s="803">
        <v>2.1554031669999994E-2</v>
      </c>
      <c r="V36" s="803">
        <v>1.8727068669999999E-2</v>
      </c>
      <c r="W36" s="803">
        <v>1.2999999999999999E-3</v>
      </c>
      <c r="X36" s="803">
        <v>2.9999999999999997E-4</v>
      </c>
      <c r="Y36" s="803">
        <v>2.0988160360000001E-2</v>
      </c>
      <c r="Z36" s="803">
        <v>2.2000000000000001E-3</v>
      </c>
      <c r="AA36" s="803">
        <v>0</v>
      </c>
      <c r="AB36" s="435"/>
      <c r="AC36" s="434"/>
      <c r="AD36" s="434"/>
      <c r="AE36" s="436"/>
      <c r="AF36" s="435"/>
      <c r="AG36" s="434"/>
      <c r="AH36" s="434"/>
      <c r="AI36" s="436"/>
      <c r="AJ36" s="433"/>
      <c r="AK36" s="433"/>
      <c r="AL36" s="433"/>
      <c r="AM36" s="433"/>
      <c r="AN36" s="433"/>
    </row>
    <row r="37" spans="1:40" s="8" customFormat="1" ht="15">
      <c r="A37" s="200" t="s">
        <v>120</v>
      </c>
      <c r="B37" s="803">
        <v>0</v>
      </c>
      <c r="C37" s="803">
        <v>0</v>
      </c>
      <c r="D37" s="803">
        <v>0</v>
      </c>
      <c r="E37" s="803">
        <v>0</v>
      </c>
      <c r="F37" s="803">
        <v>0</v>
      </c>
      <c r="G37" s="803">
        <v>0</v>
      </c>
      <c r="H37" s="803">
        <v>0</v>
      </c>
      <c r="I37" s="803">
        <v>0</v>
      </c>
      <c r="J37" s="803">
        <v>0</v>
      </c>
      <c r="K37" s="803">
        <v>0</v>
      </c>
      <c r="L37" s="803">
        <v>0</v>
      </c>
      <c r="M37" s="803">
        <v>0.15271145150000001</v>
      </c>
      <c r="N37" s="803">
        <v>0.22885703130000001</v>
      </c>
      <c r="O37" s="803">
        <v>0.23272558505000002</v>
      </c>
      <c r="P37" s="803">
        <v>0.25071963173</v>
      </c>
      <c r="Q37" s="803">
        <v>0.15235188586000001</v>
      </c>
      <c r="R37" s="803">
        <v>0.15932081206999998</v>
      </c>
      <c r="S37" s="803">
        <v>0.16040293827999999</v>
      </c>
      <c r="T37" s="803">
        <v>5.5367843499999998E-3</v>
      </c>
      <c r="U37" s="803">
        <v>3.4388484199999996E-3</v>
      </c>
      <c r="V37" s="803">
        <v>3.4388484199999996E-3</v>
      </c>
      <c r="W37" s="803">
        <v>0</v>
      </c>
      <c r="X37" s="803">
        <v>0</v>
      </c>
      <c r="Y37" s="803">
        <v>2.2876999999999997E-6</v>
      </c>
      <c r="Z37" s="803">
        <v>1.1000000000000001E-3</v>
      </c>
      <c r="AA37" s="803">
        <v>0</v>
      </c>
      <c r="AB37" s="433"/>
      <c r="AC37" s="433"/>
      <c r="AD37" s="433"/>
      <c r="AE37" s="433"/>
      <c r="AF37" s="433"/>
      <c r="AG37" s="433"/>
      <c r="AH37" s="433"/>
      <c r="AI37" s="433"/>
      <c r="AJ37" s="433"/>
      <c r="AK37" s="433"/>
      <c r="AL37" s="433"/>
      <c r="AM37" s="433"/>
      <c r="AN37" s="433"/>
    </row>
    <row r="38" spans="1:40" s="8" customFormat="1" ht="15">
      <c r="A38" s="200" t="s">
        <v>121</v>
      </c>
      <c r="B38" s="803">
        <v>0</v>
      </c>
      <c r="C38" s="803">
        <v>0</v>
      </c>
      <c r="D38" s="803">
        <v>0</v>
      </c>
      <c r="E38" s="803">
        <v>0</v>
      </c>
      <c r="F38" s="803">
        <v>0</v>
      </c>
      <c r="G38" s="803">
        <v>0</v>
      </c>
      <c r="H38" s="803">
        <v>0</v>
      </c>
      <c r="I38" s="803">
        <v>0</v>
      </c>
      <c r="J38" s="803">
        <v>0</v>
      </c>
      <c r="K38" s="803">
        <v>0</v>
      </c>
      <c r="L38" s="803">
        <v>0</v>
      </c>
      <c r="M38" s="803">
        <v>0.62100149808000005</v>
      </c>
      <c r="N38" s="803">
        <v>0.20308990312999997</v>
      </c>
      <c r="O38" s="803">
        <v>0.26728974066</v>
      </c>
      <c r="P38" s="803">
        <v>0.31958297317000001</v>
      </c>
      <c r="Q38" s="803">
        <v>0.60939485546000005</v>
      </c>
      <c r="R38" s="803">
        <v>0.33736454889</v>
      </c>
      <c r="S38" s="803">
        <v>0.5125873729999999</v>
      </c>
      <c r="T38" s="803">
        <v>1.613713466E-2</v>
      </c>
      <c r="U38" s="803">
        <v>1.6465319699999998E-2</v>
      </c>
      <c r="V38" s="803">
        <v>1.36383567E-2</v>
      </c>
      <c r="W38" s="803">
        <v>1.2999999999999999E-3</v>
      </c>
      <c r="X38" s="803">
        <v>2.9999999999999997E-4</v>
      </c>
      <c r="Y38" s="803">
        <v>2.0985872660000002E-2</v>
      </c>
      <c r="Z38" s="803">
        <v>1.1000000000000001E-3</v>
      </c>
      <c r="AA38" s="803">
        <v>0</v>
      </c>
      <c r="AB38" s="433"/>
      <c r="AC38" s="433"/>
      <c r="AD38" s="433"/>
      <c r="AE38" s="433"/>
      <c r="AF38" s="433"/>
      <c r="AG38" s="433"/>
      <c r="AH38" s="433"/>
      <c r="AI38" s="433"/>
      <c r="AJ38" s="433"/>
      <c r="AK38" s="433"/>
      <c r="AL38" s="433"/>
      <c r="AM38" s="433"/>
      <c r="AN38" s="433"/>
    </row>
    <row r="39" spans="1:40" s="8" customFormat="1" ht="15">
      <c r="A39" s="200" t="s">
        <v>122</v>
      </c>
      <c r="B39" s="803">
        <v>0</v>
      </c>
      <c r="C39" s="803">
        <v>0</v>
      </c>
      <c r="D39" s="803">
        <v>0</v>
      </c>
      <c r="E39" s="803">
        <v>0</v>
      </c>
      <c r="F39" s="803">
        <v>0</v>
      </c>
      <c r="G39" s="803">
        <v>0</v>
      </c>
      <c r="H39" s="803">
        <v>0</v>
      </c>
      <c r="I39" s="803">
        <v>0</v>
      </c>
      <c r="J39" s="803">
        <v>0</v>
      </c>
      <c r="K39" s="803">
        <v>0</v>
      </c>
      <c r="L39" s="803">
        <v>0</v>
      </c>
      <c r="M39" s="803">
        <v>7.5801993840000012E-2</v>
      </c>
      <c r="N39" s="803">
        <v>1.160070228E-2</v>
      </c>
      <c r="O39" s="803">
        <v>4.7945607300000003E-3</v>
      </c>
      <c r="P39" s="803">
        <v>8.6455403050000004E-2</v>
      </c>
      <c r="Q39" s="803">
        <v>9.935971E-3</v>
      </c>
      <c r="R39" s="803">
        <v>9.0007420600000006E-3</v>
      </c>
      <c r="S39" s="803">
        <v>1.367350031E-2</v>
      </c>
      <c r="T39" s="803">
        <v>1.6498635500000001E-3</v>
      </c>
      <c r="U39" s="803">
        <v>1.6498635500000001E-3</v>
      </c>
      <c r="V39" s="803">
        <v>1.6498635500000001E-3</v>
      </c>
      <c r="W39" s="803">
        <v>0</v>
      </c>
      <c r="X39" s="803">
        <v>0</v>
      </c>
      <c r="Y39" s="803">
        <v>0</v>
      </c>
      <c r="Z39" s="803">
        <v>0</v>
      </c>
      <c r="AA39" s="803">
        <v>0</v>
      </c>
      <c r="AB39" s="433"/>
      <c r="AC39" s="433"/>
      <c r="AD39" s="433"/>
      <c r="AE39" s="433"/>
      <c r="AF39" s="433"/>
      <c r="AG39" s="433"/>
      <c r="AH39" s="433"/>
      <c r="AI39" s="433"/>
      <c r="AJ39" s="433"/>
      <c r="AK39" s="433"/>
      <c r="AL39" s="433"/>
      <c r="AM39" s="433"/>
      <c r="AN39" s="433"/>
    </row>
    <row r="40" spans="1:40" s="8" customFormat="1" ht="15">
      <c r="A40" s="205" t="s">
        <v>123</v>
      </c>
      <c r="B40" s="803">
        <v>0</v>
      </c>
      <c r="C40" s="803">
        <v>0</v>
      </c>
      <c r="D40" s="803">
        <v>0</v>
      </c>
      <c r="E40" s="803">
        <v>0</v>
      </c>
      <c r="F40" s="803">
        <v>0</v>
      </c>
      <c r="G40" s="803">
        <v>0</v>
      </c>
      <c r="H40" s="803">
        <v>0</v>
      </c>
      <c r="I40" s="803">
        <v>0</v>
      </c>
      <c r="J40" s="803">
        <v>0</v>
      </c>
      <c r="K40" s="803">
        <v>0</v>
      </c>
      <c r="L40" s="803">
        <v>0</v>
      </c>
      <c r="M40" s="803">
        <v>1.3225169509600001</v>
      </c>
      <c r="N40" s="803">
        <v>2.2479374339799998</v>
      </c>
      <c r="O40" s="803">
        <v>3.9890495882499999</v>
      </c>
      <c r="P40" s="803">
        <v>3.4956809139800002</v>
      </c>
      <c r="Q40" s="803">
        <v>5.0979770545000003</v>
      </c>
      <c r="R40" s="803">
        <v>3.9085273106499998</v>
      </c>
      <c r="S40" s="803">
        <v>3.1368847801899999</v>
      </c>
      <c r="T40" s="803">
        <v>2.7476771884600004</v>
      </c>
      <c r="U40" s="803">
        <v>1.8629868716400002</v>
      </c>
      <c r="V40" s="803">
        <v>8.3264059475699987</v>
      </c>
      <c r="W40" s="803">
        <v>3.0695000000000001</v>
      </c>
      <c r="X40" s="803">
        <v>0.1028</v>
      </c>
      <c r="Y40" s="803">
        <v>0.28108344297000004</v>
      </c>
      <c r="Z40" s="803">
        <v>0.29410000000000003</v>
      </c>
      <c r="AA40" s="803">
        <v>18.055123368</v>
      </c>
      <c r="AB40" s="433"/>
      <c r="AC40" s="433"/>
      <c r="AD40" s="433"/>
      <c r="AE40" s="433"/>
      <c r="AF40" s="433"/>
      <c r="AG40" s="433"/>
      <c r="AH40" s="433"/>
      <c r="AI40" s="433"/>
      <c r="AJ40" s="433"/>
      <c r="AK40" s="433"/>
      <c r="AL40" s="433"/>
      <c r="AM40" s="433"/>
      <c r="AN40" s="433"/>
    </row>
    <row r="41" spans="1:40" s="8" customFormat="1" ht="15">
      <c r="A41" s="200" t="s">
        <v>124</v>
      </c>
      <c r="B41" s="803">
        <v>0</v>
      </c>
      <c r="C41" s="803">
        <v>0</v>
      </c>
      <c r="D41" s="803">
        <v>0</v>
      </c>
      <c r="E41" s="803">
        <v>0</v>
      </c>
      <c r="F41" s="803">
        <v>0</v>
      </c>
      <c r="G41" s="803">
        <v>0</v>
      </c>
      <c r="H41" s="803">
        <v>0</v>
      </c>
      <c r="I41" s="803">
        <v>0</v>
      </c>
      <c r="J41" s="803">
        <v>0</v>
      </c>
      <c r="K41" s="803">
        <v>0</v>
      </c>
      <c r="L41" s="803">
        <v>0</v>
      </c>
      <c r="M41" s="803">
        <v>3.8419025420000003E-2</v>
      </c>
      <c r="N41" s="803">
        <v>0.26619711611000002</v>
      </c>
      <c r="O41" s="803">
        <v>0.64467357971000006</v>
      </c>
      <c r="P41" s="803">
        <v>0.50691625762000003</v>
      </c>
      <c r="Q41" s="803">
        <v>0.56772408558000009</v>
      </c>
      <c r="R41" s="803">
        <v>0.22783027753999999</v>
      </c>
      <c r="S41" s="803">
        <v>0.40201779758</v>
      </c>
      <c r="T41" s="803">
        <v>8.3582664069999993E-2</v>
      </c>
      <c r="U41" s="803">
        <v>5.6249028309999997E-2</v>
      </c>
      <c r="V41" s="803">
        <v>0.41667359884999999</v>
      </c>
      <c r="W41" s="803">
        <v>4.5200000000000004E-2</v>
      </c>
      <c r="X41" s="803">
        <v>0.10249999999999999</v>
      </c>
      <c r="Y41" s="803">
        <v>9.0697494600000001E-3</v>
      </c>
      <c r="Z41" s="803">
        <v>6.7299999999999999E-2</v>
      </c>
      <c r="AA41" s="803">
        <v>2.58772622559</v>
      </c>
      <c r="AB41" s="433"/>
      <c r="AC41" s="433"/>
      <c r="AD41" s="433"/>
      <c r="AE41" s="433"/>
      <c r="AF41" s="433"/>
      <c r="AG41" s="433"/>
      <c r="AH41" s="433"/>
      <c r="AI41" s="433"/>
      <c r="AJ41" s="433"/>
      <c r="AK41" s="433"/>
      <c r="AL41" s="433"/>
      <c r="AM41" s="433"/>
      <c r="AN41" s="433"/>
    </row>
    <row r="42" spans="1:40" s="437" customFormat="1" ht="15">
      <c r="A42" s="200" t="s">
        <v>125</v>
      </c>
      <c r="B42" s="803">
        <v>0</v>
      </c>
      <c r="C42" s="803">
        <v>0</v>
      </c>
      <c r="D42" s="803">
        <v>0</v>
      </c>
      <c r="E42" s="803">
        <v>0</v>
      </c>
      <c r="F42" s="803">
        <v>0</v>
      </c>
      <c r="G42" s="803">
        <v>0</v>
      </c>
      <c r="H42" s="803">
        <v>0</v>
      </c>
      <c r="I42" s="803">
        <v>0</v>
      </c>
      <c r="J42" s="803">
        <v>0</v>
      </c>
      <c r="K42" s="803">
        <v>0</v>
      </c>
      <c r="L42" s="803">
        <v>0</v>
      </c>
      <c r="M42" s="803">
        <v>1.28409792554</v>
      </c>
      <c r="N42" s="803">
        <v>1.9817403178699999</v>
      </c>
      <c r="O42" s="803">
        <v>3.3443760085399998</v>
      </c>
      <c r="P42" s="803">
        <v>2.9887646563600003</v>
      </c>
      <c r="Q42" s="803">
        <v>4.5302529689200002</v>
      </c>
      <c r="R42" s="803">
        <v>3.68069703311</v>
      </c>
      <c r="S42" s="803">
        <v>2.7348669826099998</v>
      </c>
      <c r="T42" s="803">
        <v>2.6640945243900003</v>
      </c>
      <c r="U42" s="803">
        <v>1.8067378433300001</v>
      </c>
      <c r="V42" s="803">
        <v>7.9097323487200004</v>
      </c>
      <c r="W42" s="803">
        <v>3.0243000000000002</v>
      </c>
      <c r="X42" s="803">
        <v>2.9999999999999997E-4</v>
      </c>
      <c r="Y42" s="803">
        <v>0.27201369350999999</v>
      </c>
      <c r="Z42" s="803">
        <v>0.2268</v>
      </c>
      <c r="AA42" s="803">
        <v>15.46739714241</v>
      </c>
      <c r="AB42" s="433"/>
      <c r="AC42" s="433"/>
      <c r="AD42" s="433"/>
      <c r="AE42" s="433"/>
      <c r="AF42" s="433"/>
      <c r="AG42" s="433"/>
      <c r="AH42" s="433"/>
      <c r="AI42" s="433"/>
      <c r="AJ42" s="433"/>
      <c r="AK42" s="433"/>
      <c r="AL42" s="433"/>
      <c r="AM42" s="433"/>
      <c r="AN42" s="433"/>
    </row>
    <row r="43" spans="1:40" s="437" customFormat="1" ht="15">
      <c r="A43" s="205" t="s">
        <v>126</v>
      </c>
      <c r="B43" s="803">
        <v>0</v>
      </c>
      <c r="C43" s="803">
        <v>0</v>
      </c>
      <c r="D43" s="803">
        <v>0</v>
      </c>
      <c r="E43" s="803">
        <v>0</v>
      </c>
      <c r="F43" s="803">
        <v>0</v>
      </c>
      <c r="G43" s="803">
        <v>0</v>
      </c>
      <c r="H43" s="803">
        <v>0</v>
      </c>
      <c r="I43" s="803">
        <v>0</v>
      </c>
      <c r="J43" s="803">
        <v>0</v>
      </c>
      <c r="K43" s="803">
        <v>0</v>
      </c>
      <c r="L43" s="803">
        <v>0</v>
      </c>
      <c r="M43" s="803">
        <v>1.3674999999999999</v>
      </c>
      <c r="N43" s="803">
        <v>1.6776</v>
      </c>
      <c r="O43" s="803">
        <v>2.6204999999999998</v>
      </c>
      <c r="P43" s="803">
        <v>3.5644</v>
      </c>
      <c r="Q43" s="803">
        <v>3.0251999999999999</v>
      </c>
      <c r="R43" s="803">
        <v>5.9916999999999998</v>
      </c>
      <c r="S43" s="803">
        <v>14.603999999999999</v>
      </c>
      <c r="T43" s="803">
        <v>0.93759999999999999</v>
      </c>
      <c r="U43" s="803">
        <v>0.68310000000000004</v>
      </c>
      <c r="V43" s="803">
        <v>5.8153999999999995</v>
      </c>
      <c r="W43" s="803">
        <v>0.72499999999999998</v>
      </c>
      <c r="X43" s="803">
        <v>0.34889999999999999</v>
      </c>
      <c r="Y43" s="803">
        <v>0</v>
      </c>
      <c r="Z43" s="803">
        <v>0</v>
      </c>
      <c r="AA43" s="803">
        <v>0</v>
      </c>
      <c r="AB43" s="433"/>
      <c r="AC43" s="433"/>
      <c r="AD43" s="433"/>
      <c r="AE43" s="433"/>
      <c r="AF43" s="433"/>
      <c r="AG43" s="433"/>
      <c r="AH43" s="433"/>
      <c r="AI43" s="433"/>
      <c r="AJ43" s="433"/>
      <c r="AK43" s="433"/>
      <c r="AL43" s="433"/>
      <c r="AM43" s="433"/>
      <c r="AN43" s="433"/>
    </row>
    <row r="44" spans="1:40" s="437" customFormat="1" ht="15">
      <c r="A44" s="200"/>
      <c r="B44" s="803"/>
      <c r="C44" s="803"/>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433"/>
      <c r="AC44" s="433"/>
      <c r="AD44" s="433"/>
      <c r="AE44" s="433"/>
      <c r="AF44" s="433"/>
      <c r="AG44" s="433"/>
      <c r="AH44" s="433"/>
      <c r="AI44" s="433"/>
      <c r="AJ44" s="433"/>
      <c r="AK44" s="433"/>
      <c r="AL44" s="433"/>
      <c r="AM44" s="433"/>
      <c r="AN44" s="433"/>
    </row>
    <row r="45" spans="1:40" s="8" customFormat="1" ht="15">
      <c r="A45" s="194" t="s">
        <v>127</v>
      </c>
      <c r="B45" s="802">
        <v>3.6999999999999998E-2</v>
      </c>
      <c r="C45" s="802">
        <v>0.26389999999999997</v>
      </c>
      <c r="D45" s="802">
        <v>0.43969999999999998</v>
      </c>
      <c r="E45" s="802">
        <v>0.46610000000000001</v>
      </c>
      <c r="F45" s="802">
        <v>0.46989999999999998</v>
      </c>
      <c r="G45" s="802">
        <v>0.76760000000000006</v>
      </c>
      <c r="H45" s="802">
        <v>4.2488000000000001</v>
      </c>
      <c r="I45" s="802">
        <v>0.75129999999999997</v>
      </c>
      <c r="J45" s="802">
        <v>0.74860000000000004</v>
      </c>
      <c r="K45" s="802">
        <v>0.74629999999999996</v>
      </c>
      <c r="L45" s="802">
        <v>2.734</v>
      </c>
      <c r="M45" s="802">
        <v>33.151481777439997</v>
      </c>
      <c r="N45" s="802">
        <v>0.94497208934999999</v>
      </c>
      <c r="O45" s="802">
        <v>0.1871811098</v>
      </c>
      <c r="P45" s="802">
        <v>7.0603040700499999</v>
      </c>
      <c r="Q45" s="802">
        <v>3.6508597972100003</v>
      </c>
      <c r="R45" s="802">
        <v>11.75131809528</v>
      </c>
      <c r="S45" s="802">
        <v>3.9572347569300006</v>
      </c>
      <c r="T45" s="802">
        <v>0.56734363795999998</v>
      </c>
      <c r="U45" s="802">
        <v>6.2904570369999996E-2</v>
      </c>
      <c r="V45" s="802">
        <v>11.394168285499999</v>
      </c>
      <c r="W45" s="802">
        <v>5.5750999999999999</v>
      </c>
      <c r="X45" s="802">
        <v>5.9819999999999984</v>
      </c>
      <c r="Y45" s="802">
        <v>228.61529895991004</v>
      </c>
      <c r="Z45" s="802">
        <v>43.8172</v>
      </c>
      <c r="AA45" s="802">
        <v>0</v>
      </c>
      <c r="AB45" s="433"/>
      <c r="AC45" s="433"/>
      <c r="AD45" s="433"/>
      <c r="AE45" s="433"/>
      <c r="AF45" s="433"/>
      <c r="AG45" s="433"/>
      <c r="AH45" s="433"/>
      <c r="AI45" s="433"/>
      <c r="AJ45" s="433"/>
      <c r="AK45" s="433"/>
      <c r="AL45" s="433"/>
      <c r="AM45" s="433"/>
      <c r="AN45" s="433"/>
    </row>
    <row r="46" spans="1:40" s="8" customFormat="1" ht="15">
      <c r="A46" s="194" t="s">
        <v>128</v>
      </c>
      <c r="B46" s="803">
        <v>3.6999999999999998E-2</v>
      </c>
      <c r="C46" s="803">
        <v>0.26389999999999997</v>
      </c>
      <c r="D46" s="803">
        <v>0.43969999999999998</v>
      </c>
      <c r="E46" s="803">
        <v>0.46610000000000001</v>
      </c>
      <c r="F46" s="803">
        <v>0.46989999999999998</v>
      </c>
      <c r="G46" s="803">
        <v>0.76760000000000006</v>
      </c>
      <c r="H46" s="803">
        <v>4.2488000000000001</v>
      </c>
      <c r="I46" s="803">
        <v>0.75129999999999997</v>
      </c>
      <c r="J46" s="803">
        <v>0.74860000000000004</v>
      </c>
      <c r="K46" s="803">
        <v>0.74629999999999996</v>
      </c>
      <c r="L46" s="803">
        <v>2.734</v>
      </c>
      <c r="M46" s="803">
        <v>27.579836184999998</v>
      </c>
      <c r="N46" s="803">
        <v>0.41893018495000001</v>
      </c>
      <c r="O46" s="803">
        <v>9.5483536049999998E-2</v>
      </c>
      <c r="P46" s="803">
        <v>7.0457389780300002</v>
      </c>
      <c r="Q46" s="803">
        <v>3.6362951240300001</v>
      </c>
      <c r="R46" s="803">
        <v>11.736753485789999</v>
      </c>
      <c r="S46" s="803">
        <v>3.9426711807700001</v>
      </c>
      <c r="T46" s="803">
        <v>0.50879042321000001</v>
      </c>
      <c r="U46" s="803">
        <v>1.9746359799999997E-3</v>
      </c>
      <c r="V46" s="803">
        <v>11.326793296269999</v>
      </c>
      <c r="W46" s="803">
        <v>5.5739999999999998</v>
      </c>
      <c r="X46" s="803">
        <v>5.0082999999999975</v>
      </c>
      <c r="Y46" s="803">
        <v>108.37443518562</v>
      </c>
      <c r="Z46" s="803">
        <v>30.932599999999997</v>
      </c>
      <c r="AA46" s="803">
        <v>0</v>
      </c>
      <c r="AB46" s="433"/>
      <c r="AC46" s="433"/>
      <c r="AD46" s="433"/>
      <c r="AE46" s="433"/>
      <c r="AF46" s="433"/>
      <c r="AG46" s="433"/>
      <c r="AH46" s="433"/>
      <c r="AI46" s="433"/>
      <c r="AJ46" s="433"/>
      <c r="AK46" s="433"/>
      <c r="AL46" s="433"/>
      <c r="AM46" s="433"/>
      <c r="AN46" s="433"/>
    </row>
    <row r="47" spans="1:40" s="8" customFormat="1" ht="15">
      <c r="A47" s="198" t="s">
        <v>129</v>
      </c>
      <c r="B47" s="803">
        <v>0</v>
      </c>
      <c r="C47" s="803">
        <v>0</v>
      </c>
      <c r="D47" s="803">
        <v>0</v>
      </c>
      <c r="E47" s="803">
        <v>0</v>
      </c>
      <c r="F47" s="803">
        <v>0</v>
      </c>
      <c r="G47" s="803">
        <v>0</v>
      </c>
      <c r="H47" s="803">
        <v>0</v>
      </c>
      <c r="I47" s="803">
        <v>0</v>
      </c>
      <c r="J47" s="803">
        <v>0</v>
      </c>
      <c r="K47" s="803">
        <v>0</v>
      </c>
      <c r="L47" s="803">
        <v>0</v>
      </c>
      <c r="M47" s="803">
        <v>26.441727159349998</v>
      </c>
      <c r="N47" s="803">
        <v>9.632539439999999E-3</v>
      </c>
      <c r="O47" s="803">
        <v>4.7931806789999996E-2</v>
      </c>
      <c r="P47" s="803">
        <v>3.1875404304499999</v>
      </c>
      <c r="Q47" s="803">
        <v>0.95595710597000005</v>
      </c>
      <c r="R47" s="803">
        <v>11.429316566559999</v>
      </c>
      <c r="S47" s="803">
        <v>3.8023567906900002</v>
      </c>
      <c r="T47" s="803">
        <v>0.50879042321000001</v>
      </c>
      <c r="U47" s="803">
        <v>0</v>
      </c>
      <c r="V47" s="803">
        <v>11.326793296269999</v>
      </c>
      <c r="W47" s="803">
        <v>5.5739999999999998</v>
      </c>
      <c r="X47" s="803">
        <v>4.0991999999999971</v>
      </c>
      <c r="Y47" s="803">
        <v>54.77384294953</v>
      </c>
      <c r="Z47" s="803">
        <v>30.834099999999999</v>
      </c>
      <c r="AA47" s="803">
        <v>0</v>
      </c>
      <c r="AB47" s="433"/>
      <c r="AC47" s="433"/>
      <c r="AD47" s="433"/>
      <c r="AE47" s="433"/>
      <c r="AF47" s="433"/>
      <c r="AG47" s="433"/>
      <c r="AH47" s="433"/>
      <c r="AI47" s="433"/>
      <c r="AJ47" s="433"/>
      <c r="AK47" s="433"/>
      <c r="AL47" s="433"/>
      <c r="AM47" s="433"/>
      <c r="AN47" s="433"/>
    </row>
    <row r="48" spans="1:40" s="437" customFormat="1" ht="15">
      <c r="A48" s="198" t="s">
        <v>130</v>
      </c>
      <c r="B48" s="803">
        <v>0</v>
      </c>
      <c r="C48" s="803">
        <v>0</v>
      </c>
      <c r="D48" s="803">
        <v>0</v>
      </c>
      <c r="E48" s="803">
        <v>0</v>
      </c>
      <c r="F48" s="803">
        <v>0</v>
      </c>
      <c r="G48" s="803">
        <v>0</v>
      </c>
      <c r="H48" s="803">
        <v>0</v>
      </c>
      <c r="I48" s="803">
        <v>0</v>
      </c>
      <c r="J48" s="803">
        <v>0</v>
      </c>
      <c r="K48" s="803">
        <v>0</v>
      </c>
      <c r="L48" s="803">
        <v>0</v>
      </c>
      <c r="M48" s="803">
        <v>1.1380096016500001</v>
      </c>
      <c r="N48" s="803">
        <v>0.40929764550999997</v>
      </c>
      <c r="O48" s="803">
        <v>4.7551729259999995E-2</v>
      </c>
      <c r="P48" s="803">
        <v>3.8581985475799998</v>
      </c>
      <c r="Q48" s="803">
        <v>2.6803380180599996</v>
      </c>
      <c r="R48" s="803">
        <v>0.30743691922999999</v>
      </c>
      <c r="S48" s="803">
        <v>0.14031439008000002</v>
      </c>
      <c r="T48" s="803">
        <v>0</v>
      </c>
      <c r="U48" s="803">
        <v>1.9746359799999997E-3</v>
      </c>
      <c r="V48" s="800">
        <v>0</v>
      </c>
      <c r="W48" s="800">
        <v>0</v>
      </c>
      <c r="X48" s="803">
        <v>0.90910000000000002</v>
      </c>
      <c r="Y48" s="803">
        <v>46.994415337730004</v>
      </c>
      <c r="Z48" s="803">
        <v>9.8500000000000004E-2</v>
      </c>
      <c r="AA48" s="803">
        <v>0</v>
      </c>
      <c r="AB48" s="433"/>
      <c r="AC48" s="433"/>
      <c r="AD48" s="433"/>
      <c r="AE48" s="433"/>
      <c r="AF48" s="433"/>
      <c r="AG48" s="433"/>
      <c r="AH48" s="433"/>
      <c r="AI48" s="433"/>
      <c r="AJ48" s="433"/>
      <c r="AK48" s="433"/>
      <c r="AL48" s="433"/>
      <c r="AM48" s="433"/>
      <c r="AN48" s="433"/>
    </row>
    <row r="49" spans="1:42" s="8" customFormat="1" ht="15">
      <c r="A49" s="198" t="s">
        <v>1446</v>
      </c>
      <c r="B49" s="803">
        <v>0</v>
      </c>
      <c r="C49" s="803">
        <v>0</v>
      </c>
      <c r="D49" s="803">
        <v>0</v>
      </c>
      <c r="E49" s="803">
        <v>0</v>
      </c>
      <c r="F49" s="803">
        <v>0</v>
      </c>
      <c r="G49" s="803">
        <v>0</v>
      </c>
      <c r="H49" s="803">
        <v>0</v>
      </c>
      <c r="I49" s="803">
        <v>0</v>
      </c>
      <c r="J49" s="803">
        <v>0</v>
      </c>
      <c r="K49" s="803">
        <v>0</v>
      </c>
      <c r="L49" s="803">
        <v>0</v>
      </c>
      <c r="M49" s="803">
        <v>0</v>
      </c>
      <c r="N49" s="803">
        <v>0</v>
      </c>
      <c r="O49" s="803">
        <v>0</v>
      </c>
      <c r="P49" s="803">
        <v>0</v>
      </c>
      <c r="Q49" s="803">
        <v>0</v>
      </c>
      <c r="R49" s="803">
        <v>0</v>
      </c>
      <c r="S49" s="803">
        <v>0</v>
      </c>
      <c r="T49" s="803">
        <v>0</v>
      </c>
      <c r="U49" s="803">
        <v>0</v>
      </c>
      <c r="V49" s="800">
        <v>0</v>
      </c>
      <c r="W49" s="800">
        <v>0</v>
      </c>
      <c r="X49" s="803">
        <v>0</v>
      </c>
      <c r="Y49" s="803">
        <v>6.6061768983599993</v>
      </c>
      <c r="Z49" s="803">
        <v>0</v>
      </c>
      <c r="AA49" s="803">
        <v>0</v>
      </c>
      <c r="AB49" s="433"/>
      <c r="AC49" s="433"/>
      <c r="AD49" s="433"/>
      <c r="AE49" s="433"/>
      <c r="AF49" s="433"/>
      <c r="AG49" s="433"/>
      <c r="AH49" s="433"/>
      <c r="AI49" s="433"/>
      <c r="AJ49" s="433"/>
      <c r="AK49" s="433"/>
      <c r="AL49" s="433"/>
      <c r="AM49" s="433"/>
      <c r="AN49" s="433"/>
    </row>
    <row r="50" spans="1:42" s="8" customFormat="1" ht="15">
      <c r="A50" s="198" t="s">
        <v>1447</v>
      </c>
      <c r="B50" s="803">
        <v>0</v>
      </c>
      <c r="C50" s="803">
        <v>0</v>
      </c>
      <c r="D50" s="803">
        <v>0</v>
      </c>
      <c r="E50" s="803">
        <v>0</v>
      </c>
      <c r="F50" s="803">
        <v>0</v>
      </c>
      <c r="G50" s="803">
        <v>0</v>
      </c>
      <c r="H50" s="803">
        <v>0</v>
      </c>
      <c r="I50" s="803">
        <v>0</v>
      </c>
      <c r="J50" s="803">
        <v>0</v>
      </c>
      <c r="K50" s="803">
        <v>0</v>
      </c>
      <c r="L50" s="803">
        <v>0</v>
      </c>
      <c r="M50" s="803">
        <v>9.9424000000000002E-5</v>
      </c>
      <c r="N50" s="803">
        <v>0</v>
      </c>
      <c r="O50" s="803">
        <v>0</v>
      </c>
      <c r="P50" s="803">
        <v>0</v>
      </c>
      <c r="Q50" s="803">
        <v>0</v>
      </c>
      <c r="R50" s="803">
        <v>0</v>
      </c>
      <c r="S50" s="803">
        <v>0</v>
      </c>
      <c r="T50" s="803">
        <v>0</v>
      </c>
      <c r="U50" s="803">
        <v>0</v>
      </c>
      <c r="V50" s="803">
        <v>0</v>
      </c>
      <c r="W50" s="803">
        <v>0</v>
      </c>
      <c r="X50" s="803">
        <v>0</v>
      </c>
      <c r="Y50" s="803">
        <v>0</v>
      </c>
      <c r="Z50" s="803">
        <v>0</v>
      </c>
      <c r="AA50" s="803">
        <v>0</v>
      </c>
      <c r="AB50" s="433"/>
      <c r="AC50" s="433"/>
      <c r="AD50" s="433"/>
      <c r="AE50" s="433"/>
      <c r="AF50" s="433"/>
      <c r="AG50" s="433"/>
      <c r="AH50" s="433"/>
      <c r="AI50" s="433"/>
      <c r="AJ50" s="433"/>
      <c r="AK50" s="433"/>
      <c r="AL50" s="433"/>
      <c r="AM50" s="433"/>
      <c r="AN50" s="433"/>
    </row>
    <row r="51" spans="1:42" s="8" customFormat="1" ht="15">
      <c r="A51" s="194" t="s">
        <v>131</v>
      </c>
      <c r="B51" s="803">
        <v>0</v>
      </c>
      <c r="C51" s="803">
        <v>0</v>
      </c>
      <c r="D51" s="803">
        <v>0</v>
      </c>
      <c r="E51" s="803">
        <v>0</v>
      </c>
      <c r="F51" s="803">
        <v>0</v>
      </c>
      <c r="G51" s="803">
        <v>0</v>
      </c>
      <c r="H51" s="803">
        <v>0</v>
      </c>
      <c r="I51" s="803">
        <v>0</v>
      </c>
      <c r="J51" s="803">
        <v>0</v>
      </c>
      <c r="K51" s="803">
        <v>0</v>
      </c>
      <c r="L51" s="803">
        <v>0</v>
      </c>
      <c r="M51" s="803">
        <v>0</v>
      </c>
      <c r="N51" s="803">
        <v>0</v>
      </c>
      <c r="O51" s="803">
        <v>1.7806900000000001E-6</v>
      </c>
      <c r="P51" s="803">
        <v>1.86425E-6</v>
      </c>
      <c r="Q51" s="803">
        <v>1.44541E-6</v>
      </c>
      <c r="R51" s="803">
        <v>1.3837E-6</v>
      </c>
      <c r="S51" s="803">
        <v>3.5037000000000003E-7</v>
      </c>
      <c r="T51" s="803">
        <v>1.3423299999999998E-6</v>
      </c>
      <c r="U51" s="803">
        <v>1.22284E-6</v>
      </c>
      <c r="V51" s="803">
        <v>1.3628199999999998E-6</v>
      </c>
      <c r="W51" s="803">
        <v>0</v>
      </c>
      <c r="X51" s="803">
        <v>0.97260000000000002</v>
      </c>
      <c r="Y51" s="803">
        <v>120.23976377429</v>
      </c>
      <c r="Z51" s="803">
        <v>12.884600000000001</v>
      </c>
      <c r="AA51" s="803">
        <v>0</v>
      </c>
      <c r="AB51" s="433"/>
      <c r="AC51" s="433"/>
      <c r="AD51" s="433"/>
      <c r="AE51" s="433"/>
      <c r="AF51" s="433"/>
      <c r="AG51" s="433"/>
      <c r="AH51" s="433"/>
      <c r="AI51" s="433"/>
      <c r="AJ51" s="433"/>
      <c r="AK51" s="433"/>
      <c r="AL51" s="433"/>
      <c r="AM51" s="433"/>
      <c r="AN51" s="433"/>
    </row>
    <row r="52" spans="1:42" s="8" customFormat="1" ht="15">
      <c r="A52" s="198" t="s">
        <v>709</v>
      </c>
      <c r="B52" s="803">
        <v>0</v>
      </c>
      <c r="C52" s="803">
        <v>0</v>
      </c>
      <c r="D52" s="803">
        <v>0</v>
      </c>
      <c r="E52" s="803">
        <v>0</v>
      </c>
      <c r="F52" s="803">
        <v>0</v>
      </c>
      <c r="G52" s="803">
        <v>0</v>
      </c>
      <c r="H52" s="803">
        <v>0</v>
      </c>
      <c r="I52" s="803">
        <v>0</v>
      </c>
      <c r="J52" s="803">
        <v>0</v>
      </c>
      <c r="K52" s="803">
        <v>0</v>
      </c>
      <c r="L52" s="803">
        <v>0</v>
      </c>
      <c r="M52" s="803">
        <v>0</v>
      </c>
      <c r="N52" s="803">
        <v>0</v>
      </c>
      <c r="O52" s="803">
        <v>1.7806900000000001E-6</v>
      </c>
      <c r="P52" s="803">
        <v>1.86425E-6</v>
      </c>
      <c r="Q52" s="803">
        <v>1.44541E-6</v>
      </c>
      <c r="R52" s="803">
        <v>1.3837E-6</v>
      </c>
      <c r="S52" s="803">
        <v>3.5037000000000003E-7</v>
      </c>
      <c r="T52" s="803">
        <v>1.3423299999999998E-6</v>
      </c>
      <c r="U52" s="803">
        <v>1.22284E-6</v>
      </c>
      <c r="V52" s="803">
        <v>1.3628199999999998E-6</v>
      </c>
      <c r="W52" s="803">
        <v>0</v>
      </c>
      <c r="X52" s="803">
        <v>0.97260000000000002</v>
      </c>
      <c r="Y52" s="803">
        <v>4.0108973376999995</v>
      </c>
      <c r="Z52" s="803">
        <v>8.0343</v>
      </c>
      <c r="AA52" s="803">
        <v>0</v>
      </c>
      <c r="AB52" s="433"/>
      <c r="AC52" s="433"/>
      <c r="AD52" s="433"/>
      <c r="AE52" s="433"/>
      <c r="AF52" s="433"/>
      <c r="AG52" s="433"/>
      <c r="AH52" s="433"/>
      <c r="AI52" s="433"/>
      <c r="AJ52" s="433"/>
      <c r="AK52" s="433"/>
      <c r="AL52" s="433"/>
      <c r="AM52" s="433"/>
      <c r="AN52" s="433"/>
    </row>
    <row r="53" spans="1:42" s="8" customFormat="1" ht="15">
      <c r="A53" s="194" t="s">
        <v>133</v>
      </c>
      <c r="B53" s="803"/>
      <c r="C53" s="803"/>
      <c r="D53" s="803"/>
      <c r="E53" s="803"/>
      <c r="F53" s="803"/>
      <c r="G53" s="803"/>
      <c r="H53" s="803"/>
      <c r="I53" s="803"/>
      <c r="J53" s="803"/>
      <c r="K53" s="803"/>
      <c r="L53" s="803"/>
      <c r="M53" s="803"/>
      <c r="N53" s="803"/>
      <c r="O53" s="803"/>
      <c r="P53" s="803"/>
      <c r="Q53" s="803"/>
      <c r="R53" s="803"/>
      <c r="S53" s="803"/>
      <c r="T53" s="803"/>
      <c r="U53" s="803"/>
      <c r="V53" s="803">
        <v>0</v>
      </c>
      <c r="W53" s="803">
        <v>0</v>
      </c>
      <c r="X53" s="803">
        <v>0</v>
      </c>
      <c r="Y53" s="803">
        <v>111.7038687563</v>
      </c>
      <c r="Z53" s="803">
        <v>4.6663000000000006</v>
      </c>
      <c r="AA53" s="803">
        <v>0</v>
      </c>
      <c r="AB53" s="433"/>
      <c r="AC53" s="433"/>
      <c r="AD53" s="433"/>
      <c r="AE53" s="433"/>
      <c r="AF53" s="433"/>
      <c r="AG53" s="433"/>
      <c r="AH53" s="433"/>
      <c r="AI53" s="433"/>
      <c r="AJ53" s="433"/>
      <c r="AK53" s="433"/>
      <c r="AL53" s="433"/>
      <c r="AM53" s="433"/>
      <c r="AN53" s="433"/>
    </row>
    <row r="54" spans="1:42" s="8" customFormat="1" ht="15">
      <c r="A54" s="201" t="s">
        <v>134</v>
      </c>
      <c r="B54" s="803"/>
      <c r="C54" s="803"/>
      <c r="D54" s="803"/>
      <c r="E54" s="803"/>
      <c r="F54" s="803"/>
      <c r="G54" s="803"/>
      <c r="H54" s="803"/>
      <c r="I54" s="803"/>
      <c r="J54" s="803"/>
      <c r="K54" s="803"/>
      <c r="L54" s="803"/>
      <c r="M54" s="803"/>
      <c r="N54" s="803"/>
      <c r="O54" s="803"/>
      <c r="P54" s="803"/>
      <c r="Q54" s="803"/>
      <c r="R54" s="803"/>
      <c r="S54" s="803"/>
      <c r="T54" s="803"/>
      <c r="U54" s="803"/>
      <c r="V54" s="803">
        <v>0</v>
      </c>
      <c r="W54" s="803">
        <v>0</v>
      </c>
      <c r="X54" s="803">
        <v>0</v>
      </c>
      <c r="Y54" s="803">
        <v>4.5249976802900003</v>
      </c>
      <c r="Z54" s="803">
        <v>0.184</v>
      </c>
      <c r="AA54" s="803">
        <v>0</v>
      </c>
      <c r="AB54" s="433"/>
      <c r="AC54" s="433"/>
      <c r="AD54" s="433"/>
      <c r="AE54" s="433"/>
      <c r="AF54" s="433"/>
      <c r="AG54" s="433"/>
      <c r="AH54" s="433"/>
      <c r="AI54" s="433"/>
      <c r="AJ54" s="433"/>
      <c r="AK54" s="433"/>
      <c r="AL54" s="433"/>
      <c r="AM54" s="433"/>
      <c r="AN54" s="433"/>
    </row>
    <row r="55" spans="1:42" s="8" customFormat="1" ht="15">
      <c r="A55" s="194" t="s">
        <v>132</v>
      </c>
      <c r="B55" s="803">
        <v>0</v>
      </c>
      <c r="C55" s="803">
        <v>0</v>
      </c>
      <c r="D55" s="803">
        <v>0</v>
      </c>
      <c r="E55" s="803">
        <v>0</v>
      </c>
      <c r="F55" s="803">
        <v>0</v>
      </c>
      <c r="G55" s="803">
        <v>0</v>
      </c>
      <c r="H55" s="803">
        <v>0</v>
      </c>
      <c r="I55" s="803">
        <v>0</v>
      </c>
      <c r="J55" s="803">
        <v>0</v>
      </c>
      <c r="K55" s="803">
        <v>0</v>
      </c>
      <c r="L55" s="803">
        <v>0</v>
      </c>
      <c r="M55" s="803">
        <v>5.5716455924399995</v>
      </c>
      <c r="N55" s="803">
        <v>0.52604190439999998</v>
      </c>
      <c r="O55" s="803">
        <v>9.1695793060000003E-2</v>
      </c>
      <c r="P55" s="803">
        <v>1.4563227769999999E-2</v>
      </c>
      <c r="Q55" s="803">
        <v>1.4563227769999999E-2</v>
      </c>
      <c r="R55" s="803">
        <v>1.4563225789999999E-2</v>
      </c>
      <c r="S55" s="803">
        <v>1.4563225789999999E-2</v>
      </c>
      <c r="T55" s="803">
        <v>5.8551872420000005E-2</v>
      </c>
      <c r="U55" s="803">
        <v>6.0928711549999993E-2</v>
      </c>
      <c r="V55" s="803">
        <v>6.7373626409999998E-2</v>
      </c>
      <c r="W55" s="803">
        <v>1.1000000000000001E-3</v>
      </c>
      <c r="X55" s="803">
        <v>1.1000000000000001E-3</v>
      </c>
      <c r="Y55" s="803">
        <v>1.1000000000000001E-3</v>
      </c>
      <c r="Z55" s="803">
        <v>0</v>
      </c>
      <c r="AA55" s="803">
        <v>0</v>
      </c>
      <c r="AB55" s="433"/>
      <c r="AC55" s="433"/>
      <c r="AD55" s="433"/>
      <c r="AE55" s="433"/>
      <c r="AF55" s="433"/>
      <c r="AG55" s="433"/>
      <c r="AH55" s="433"/>
      <c r="AI55" s="433"/>
      <c r="AJ55" s="433"/>
      <c r="AK55" s="433"/>
      <c r="AL55" s="433"/>
      <c r="AM55" s="433"/>
      <c r="AN55" s="433"/>
    </row>
    <row r="56" spans="1:42" s="8" customFormat="1" ht="15">
      <c r="A56" s="194"/>
      <c r="B56" s="803"/>
      <c r="C56" s="803"/>
      <c r="D56" s="803"/>
      <c r="E56" s="803"/>
      <c r="F56" s="803"/>
      <c r="G56" s="803"/>
      <c r="H56" s="803"/>
      <c r="I56" s="803"/>
      <c r="J56" s="803"/>
      <c r="K56" s="803"/>
      <c r="L56" s="803"/>
      <c r="M56" s="803"/>
      <c r="N56" s="803"/>
      <c r="O56" s="803"/>
      <c r="P56" s="803"/>
      <c r="Q56" s="803"/>
      <c r="R56" s="803"/>
      <c r="S56" s="803"/>
      <c r="T56" s="803"/>
      <c r="U56" s="803"/>
      <c r="V56" s="803"/>
      <c r="W56" s="803"/>
      <c r="X56" s="803"/>
      <c r="Y56" s="803"/>
      <c r="Z56" s="803"/>
      <c r="AA56" s="803"/>
      <c r="AB56" s="433"/>
      <c r="AC56" s="433"/>
      <c r="AD56" s="433"/>
      <c r="AE56" s="433"/>
      <c r="AF56" s="433"/>
      <c r="AG56" s="433"/>
      <c r="AH56" s="433"/>
      <c r="AI56" s="433"/>
      <c r="AJ56" s="438"/>
      <c r="AK56" s="438"/>
      <c r="AL56" s="438"/>
      <c r="AM56" s="438"/>
      <c r="AN56" s="438"/>
      <c r="AO56" s="439"/>
      <c r="AP56" s="439"/>
    </row>
    <row r="57" spans="1:42" s="8" customFormat="1" ht="15">
      <c r="A57" s="194" t="s">
        <v>135</v>
      </c>
      <c r="B57" s="802">
        <v>0</v>
      </c>
      <c r="C57" s="802">
        <v>0</v>
      </c>
      <c r="D57" s="802">
        <v>0</v>
      </c>
      <c r="E57" s="802">
        <v>0</v>
      </c>
      <c r="F57" s="802">
        <v>0</v>
      </c>
      <c r="G57" s="802">
        <v>0</v>
      </c>
      <c r="H57" s="802">
        <v>0</v>
      </c>
      <c r="I57" s="802">
        <v>0</v>
      </c>
      <c r="J57" s="802">
        <v>0</v>
      </c>
      <c r="K57" s="802">
        <v>0</v>
      </c>
      <c r="L57" s="802">
        <v>0</v>
      </c>
      <c r="M57" s="802">
        <v>25.652179648229996</v>
      </c>
      <c r="N57" s="802">
        <v>54.610928600530002</v>
      </c>
      <c r="O57" s="802">
        <v>60.230322867120002</v>
      </c>
      <c r="P57" s="802">
        <v>46.558123705770001</v>
      </c>
      <c r="Q57" s="802">
        <v>43.671595797439998</v>
      </c>
      <c r="R57" s="802">
        <v>38.880843102919997</v>
      </c>
      <c r="S57" s="802">
        <v>31.72773322782</v>
      </c>
      <c r="T57" s="802">
        <v>16.303693780580002</v>
      </c>
      <c r="U57" s="802">
        <v>120.28097934191</v>
      </c>
      <c r="V57" s="802">
        <v>110.54614303501</v>
      </c>
      <c r="W57" s="802">
        <v>104.982</v>
      </c>
      <c r="X57" s="802">
        <v>87.454999999999998</v>
      </c>
      <c r="Y57" s="802">
        <v>67.733999999999995</v>
      </c>
      <c r="Z57" s="802">
        <v>12.8871</v>
      </c>
      <c r="AA57" s="802">
        <v>13.94073942724</v>
      </c>
      <c r="AB57" s="433"/>
      <c r="AC57" s="433"/>
      <c r="AD57" s="433"/>
      <c r="AE57" s="433"/>
      <c r="AF57" s="433"/>
      <c r="AG57" s="433"/>
      <c r="AH57" s="433"/>
      <c r="AI57" s="433"/>
      <c r="AJ57" s="438"/>
      <c r="AK57" s="438"/>
      <c r="AL57" s="438"/>
      <c r="AM57" s="438"/>
      <c r="AN57" s="438"/>
      <c r="AO57" s="439"/>
      <c r="AP57" s="439"/>
    </row>
    <row r="58" spans="1:42" s="8" customFormat="1" ht="15">
      <c r="A58" s="194" t="s">
        <v>136</v>
      </c>
      <c r="B58" s="803">
        <v>0</v>
      </c>
      <c r="C58" s="803">
        <v>0</v>
      </c>
      <c r="D58" s="803">
        <v>0</v>
      </c>
      <c r="E58" s="803">
        <v>0</v>
      </c>
      <c r="F58" s="803">
        <v>0</v>
      </c>
      <c r="G58" s="803">
        <v>0</v>
      </c>
      <c r="H58" s="803">
        <v>0</v>
      </c>
      <c r="I58" s="803">
        <v>0</v>
      </c>
      <c r="J58" s="803">
        <v>0</v>
      </c>
      <c r="K58" s="803">
        <v>0</v>
      </c>
      <c r="L58" s="803">
        <v>0</v>
      </c>
      <c r="M58" s="803">
        <v>25.652179648229996</v>
      </c>
      <c r="N58" s="803">
        <v>54.610928600530002</v>
      </c>
      <c r="O58" s="803">
        <v>60.230322867120002</v>
      </c>
      <c r="P58" s="803">
        <v>46.558123705770001</v>
      </c>
      <c r="Q58" s="803">
        <v>43.671595797439998</v>
      </c>
      <c r="R58" s="803">
        <v>38.880843102919997</v>
      </c>
      <c r="S58" s="803">
        <v>31.72773322782</v>
      </c>
      <c r="T58" s="803">
        <v>16.303693780580002</v>
      </c>
      <c r="U58" s="803">
        <v>120.28097934191</v>
      </c>
      <c r="V58" s="803">
        <v>110.54614303501</v>
      </c>
      <c r="W58" s="803">
        <v>104.982</v>
      </c>
      <c r="X58" s="803">
        <v>87.454999999999998</v>
      </c>
      <c r="Y58" s="803">
        <v>67.733999999999995</v>
      </c>
      <c r="Z58" s="803">
        <v>12.8871</v>
      </c>
      <c r="AA58" s="803">
        <v>13.94073942724</v>
      </c>
      <c r="AB58" s="433"/>
      <c r="AC58" s="433"/>
      <c r="AD58" s="433"/>
      <c r="AE58" s="433"/>
      <c r="AF58" s="433"/>
      <c r="AG58" s="433"/>
      <c r="AH58" s="433"/>
      <c r="AI58" s="433"/>
      <c r="AJ58" s="438"/>
      <c r="AK58" s="438"/>
      <c r="AL58" s="438"/>
      <c r="AM58" s="438"/>
      <c r="AN58" s="438"/>
    </row>
    <row r="59" spans="1:42" s="437" customFormat="1" ht="15">
      <c r="A59" s="198" t="s">
        <v>137</v>
      </c>
      <c r="B59" s="803">
        <v>0</v>
      </c>
      <c r="C59" s="803">
        <v>0</v>
      </c>
      <c r="D59" s="803">
        <v>0</v>
      </c>
      <c r="E59" s="803">
        <v>0</v>
      </c>
      <c r="F59" s="803">
        <v>0</v>
      </c>
      <c r="G59" s="803">
        <v>0</v>
      </c>
      <c r="H59" s="803">
        <v>0</v>
      </c>
      <c r="I59" s="803">
        <v>0</v>
      </c>
      <c r="J59" s="803">
        <v>0</v>
      </c>
      <c r="K59" s="803">
        <v>0</v>
      </c>
      <c r="L59" s="803">
        <v>0</v>
      </c>
      <c r="M59" s="803">
        <v>25.652179648229996</v>
      </c>
      <c r="N59" s="803">
        <v>54.610928600530002</v>
      </c>
      <c r="O59" s="803">
        <v>60.230322867120002</v>
      </c>
      <c r="P59" s="803">
        <v>46.558123705770001</v>
      </c>
      <c r="Q59" s="803">
        <v>43.671595797439998</v>
      </c>
      <c r="R59" s="803">
        <v>38.880843102919997</v>
      </c>
      <c r="S59" s="803">
        <v>31.72773322782</v>
      </c>
      <c r="T59" s="803">
        <v>16.303693780580002</v>
      </c>
      <c r="U59" s="803">
        <v>120.28097934191</v>
      </c>
      <c r="V59" s="803">
        <v>110.54614303501</v>
      </c>
      <c r="W59" s="803">
        <v>104.982</v>
      </c>
      <c r="X59" s="803">
        <v>87.454999999999998</v>
      </c>
      <c r="Y59" s="803">
        <v>67.733999999999995</v>
      </c>
      <c r="Z59" s="803">
        <v>12.8871</v>
      </c>
      <c r="AA59" s="803">
        <v>0</v>
      </c>
      <c r="AB59" s="433"/>
      <c r="AC59" s="433"/>
      <c r="AD59" s="433"/>
      <c r="AE59" s="433"/>
      <c r="AF59" s="433"/>
      <c r="AG59" s="433"/>
      <c r="AH59" s="433"/>
      <c r="AI59" s="433"/>
      <c r="AJ59" s="433"/>
      <c r="AK59" s="433"/>
      <c r="AL59" s="433"/>
      <c r="AM59" s="433"/>
      <c r="AN59" s="433"/>
    </row>
    <row r="60" spans="1:42" s="8" customFormat="1" ht="15">
      <c r="A60" s="194"/>
      <c r="B60" s="803"/>
      <c r="C60" s="803"/>
      <c r="D60" s="803"/>
      <c r="E60" s="803"/>
      <c r="F60" s="803"/>
      <c r="G60" s="803"/>
      <c r="H60" s="803"/>
      <c r="I60" s="803"/>
      <c r="J60" s="803"/>
      <c r="K60" s="803"/>
      <c r="L60" s="803"/>
      <c r="M60" s="803"/>
      <c r="N60" s="419"/>
      <c r="O60" s="419"/>
      <c r="P60" s="419"/>
      <c r="Q60" s="419"/>
      <c r="R60" s="419"/>
      <c r="S60" s="803"/>
      <c r="T60" s="803"/>
      <c r="U60" s="803"/>
      <c r="V60" s="803"/>
      <c r="W60" s="803"/>
      <c r="X60" s="800"/>
      <c r="Y60" s="803"/>
      <c r="Z60" s="803"/>
      <c r="AA60" s="803"/>
      <c r="AB60" s="433"/>
      <c r="AC60" s="433"/>
      <c r="AD60" s="433"/>
      <c r="AE60" s="433"/>
      <c r="AF60" s="433"/>
      <c r="AG60" s="433"/>
      <c r="AH60" s="433"/>
      <c r="AI60" s="433"/>
      <c r="AJ60" s="433"/>
      <c r="AK60" s="433"/>
      <c r="AL60" s="433"/>
      <c r="AM60" s="433"/>
      <c r="AN60" s="433"/>
    </row>
    <row r="61" spans="1:42" s="8" customFormat="1" ht="15">
      <c r="A61" s="194" t="s">
        <v>138</v>
      </c>
      <c r="B61" s="802">
        <v>1.4422999999999999</v>
      </c>
      <c r="C61" s="802">
        <v>0.55929999999999991</v>
      </c>
      <c r="D61" s="802">
        <v>1.3257999999999999</v>
      </c>
      <c r="E61" s="802">
        <v>1.6422000000000001</v>
      </c>
      <c r="F61" s="802">
        <v>2.6633</v>
      </c>
      <c r="G61" s="802">
        <v>2.8204000000000002</v>
      </c>
      <c r="H61" s="802">
        <v>4.8869999999999996</v>
      </c>
      <c r="I61" s="802">
        <v>6.3026</v>
      </c>
      <c r="J61" s="802">
        <v>24.820900000000002</v>
      </c>
      <c r="K61" s="802">
        <v>35.170400000000001</v>
      </c>
      <c r="L61" s="802">
        <v>50.962699999999998</v>
      </c>
      <c r="M61" s="802">
        <v>54.283565610910003</v>
      </c>
      <c r="N61" s="802">
        <v>63.477727445799999</v>
      </c>
      <c r="O61" s="802">
        <v>66.739597915099992</v>
      </c>
      <c r="P61" s="802">
        <v>194.59934954531002</v>
      </c>
      <c r="Q61" s="802">
        <v>253.75374035034997</v>
      </c>
      <c r="R61" s="802">
        <v>394.73956292501003</v>
      </c>
      <c r="S61" s="802">
        <v>362.42911678619004</v>
      </c>
      <c r="T61" s="802">
        <v>516.96706775056998</v>
      </c>
      <c r="U61" s="802">
        <v>856.00657716378998</v>
      </c>
      <c r="V61" s="802">
        <v>924.51999283498003</v>
      </c>
      <c r="W61" s="802">
        <v>573.70000000000005</v>
      </c>
      <c r="X61" s="802">
        <v>298.73009999999999</v>
      </c>
      <c r="Y61" s="802">
        <v>447.70886863733</v>
      </c>
      <c r="Z61" s="802">
        <v>394.04520000000002</v>
      </c>
      <c r="AA61" s="802">
        <v>3448.5200326064901</v>
      </c>
      <c r="AB61" s="433"/>
      <c r="AC61" s="433"/>
      <c r="AD61" s="433"/>
      <c r="AE61" s="433"/>
      <c r="AF61" s="433"/>
      <c r="AG61" s="433"/>
      <c r="AH61" s="433"/>
      <c r="AI61" s="433"/>
      <c r="AJ61" s="433"/>
      <c r="AK61" s="433"/>
      <c r="AL61" s="433"/>
      <c r="AM61" s="433"/>
      <c r="AN61" s="433"/>
    </row>
    <row r="62" spans="1:42" s="8" customFormat="1" ht="15">
      <c r="A62" s="198" t="s">
        <v>139</v>
      </c>
      <c r="B62" s="803">
        <v>0</v>
      </c>
      <c r="C62" s="803">
        <v>0</v>
      </c>
      <c r="D62" s="803">
        <v>0</v>
      </c>
      <c r="E62" s="803">
        <v>0</v>
      </c>
      <c r="F62" s="803">
        <v>0</v>
      </c>
      <c r="G62" s="803">
        <v>0</v>
      </c>
      <c r="H62" s="803">
        <v>0</v>
      </c>
      <c r="I62" s="803">
        <v>0</v>
      </c>
      <c r="J62" s="803">
        <v>0</v>
      </c>
      <c r="K62" s="803">
        <v>0</v>
      </c>
      <c r="L62" s="803">
        <v>0</v>
      </c>
      <c r="M62" s="803">
        <v>31.511181270350001</v>
      </c>
      <c r="N62" s="803">
        <v>39.236605780379996</v>
      </c>
      <c r="O62" s="803">
        <v>45.188614686779999</v>
      </c>
      <c r="P62" s="803">
        <v>175.99315333875001</v>
      </c>
      <c r="Q62" s="803">
        <v>214.60234896706999</v>
      </c>
      <c r="R62" s="803">
        <v>273.74428111773</v>
      </c>
      <c r="S62" s="803">
        <v>207.25939295328001</v>
      </c>
      <c r="T62" s="803">
        <v>467.81765918981</v>
      </c>
      <c r="U62" s="803">
        <v>706.89838701323004</v>
      </c>
      <c r="V62" s="803">
        <v>660.95275104801999</v>
      </c>
      <c r="W62" s="803">
        <v>425.35329999999999</v>
      </c>
      <c r="X62" s="803">
        <v>292.83159999999998</v>
      </c>
      <c r="Y62" s="803">
        <v>374.89590000000004</v>
      </c>
      <c r="Z62" s="803">
        <v>338.21379999999999</v>
      </c>
      <c r="AA62" s="803">
        <v>841.70253529563001</v>
      </c>
      <c r="AB62" s="433"/>
      <c r="AC62" s="433"/>
      <c r="AD62" s="433"/>
      <c r="AE62" s="433"/>
      <c r="AF62" s="433"/>
      <c r="AG62" s="433"/>
      <c r="AH62" s="433"/>
      <c r="AI62" s="433"/>
      <c r="AJ62" s="433"/>
      <c r="AK62" s="433"/>
      <c r="AL62" s="433"/>
      <c r="AM62" s="433"/>
      <c r="AN62" s="433"/>
    </row>
    <row r="63" spans="1:42" s="437" customFormat="1" ht="15">
      <c r="A63" s="198" t="s">
        <v>140</v>
      </c>
      <c r="B63" s="803">
        <v>0</v>
      </c>
      <c r="C63" s="803">
        <v>0</v>
      </c>
      <c r="D63" s="803">
        <v>0</v>
      </c>
      <c r="E63" s="803">
        <v>0</v>
      </c>
      <c r="F63" s="803">
        <v>0</v>
      </c>
      <c r="G63" s="803">
        <v>0</v>
      </c>
      <c r="H63" s="803">
        <v>0</v>
      </c>
      <c r="I63" s="803">
        <v>0</v>
      </c>
      <c r="J63" s="803">
        <v>0</v>
      </c>
      <c r="K63" s="803">
        <v>0</v>
      </c>
      <c r="L63" s="803">
        <v>0</v>
      </c>
      <c r="M63" s="803">
        <v>2.1570000000000001E-8</v>
      </c>
      <c r="N63" s="803">
        <v>1.157E-8</v>
      </c>
      <c r="O63" s="803">
        <v>2.00887E-6</v>
      </c>
      <c r="P63" s="803">
        <v>2.2579999999999998E-8</v>
      </c>
      <c r="Q63" s="803">
        <v>2.5030000000000003E-8</v>
      </c>
      <c r="R63" s="803">
        <v>2.0940492971799998</v>
      </c>
      <c r="S63" s="803">
        <v>2.3940492890800003</v>
      </c>
      <c r="T63" s="803">
        <v>2.09404929454</v>
      </c>
      <c r="U63" s="803">
        <v>14.1227160785</v>
      </c>
      <c r="V63" s="803">
        <v>37.69666065925</v>
      </c>
      <c r="W63" s="803">
        <v>0.8</v>
      </c>
      <c r="X63" s="803">
        <v>0</v>
      </c>
      <c r="Y63" s="803">
        <v>0</v>
      </c>
      <c r="Z63" s="803">
        <v>0</v>
      </c>
      <c r="AA63" s="803">
        <v>59.356989449620002</v>
      </c>
      <c r="AB63" s="433"/>
      <c r="AC63" s="433"/>
      <c r="AD63" s="433"/>
      <c r="AE63" s="433"/>
      <c r="AF63" s="433"/>
      <c r="AG63" s="433"/>
      <c r="AH63" s="433"/>
      <c r="AI63" s="433"/>
      <c r="AJ63" s="433"/>
      <c r="AK63" s="433"/>
      <c r="AL63" s="433"/>
      <c r="AM63" s="433"/>
      <c r="AN63" s="433"/>
    </row>
    <row r="64" spans="1:42" s="8" customFormat="1" ht="15">
      <c r="A64" s="198" t="s">
        <v>141</v>
      </c>
      <c r="B64" s="803">
        <v>0</v>
      </c>
      <c r="C64" s="803">
        <v>0</v>
      </c>
      <c r="D64" s="803">
        <v>0</v>
      </c>
      <c r="E64" s="803">
        <v>0</v>
      </c>
      <c r="F64" s="803">
        <v>0</v>
      </c>
      <c r="G64" s="803">
        <v>0</v>
      </c>
      <c r="H64" s="803">
        <v>0</v>
      </c>
      <c r="I64" s="803">
        <v>0</v>
      </c>
      <c r="J64" s="803">
        <v>0</v>
      </c>
      <c r="K64" s="803">
        <v>0</v>
      </c>
      <c r="L64" s="803">
        <v>0</v>
      </c>
      <c r="M64" s="803">
        <v>7.6342622400000001E-3</v>
      </c>
      <c r="N64" s="803">
        <v>5.996338280000001E-3</v>
      </c>
      <c r="O64" s="803">
        <v>1.6783091299999999E-3</v>
      </c>
      <c r="P64" s="803">
        <v>6.6040060199999999E-3</v>
      </c>
      <c r="Q64" s="803">
        <v>6.4425579199999996E-3</v>
      </c>
      <c r="R64" s="803">
        <v>4.8489474000000003E-3</v>
      </c>
      <c r="S64" s="803">
        <v>8.0386591999999993E-3</v>
      </c>
      <c r="T64" s="803">
        <v>4.7691412549999992E-2</v>
      </c>
      <c r="U64" s="803">
        <v>2.2560813650000001E-2</v>
      </c>
      <c r="V64" s="800">
        <v>2.6736554769999997E-2</v>
      </c>
      <c r="W64" s="800">
        <v>0</v>
      </c>
      <c r="X64" s="800">
        <v>0</v>
      </c>
      <c r="Y64" s="803">
        <v>0</v>
      </c>
      <c r="Z64" s="803">
        <v>0</v>
      </c>
      <c r="AA64" s="803">
        <v>0.11827694786</v>
      </c>
      <c r="AB64" s="433"/>
      <c r="AC64" s="433"/>
      <c r="AD64" s="433"/>
      <c r="AE64" s="433"/>
      <c r="AF64" s="433"/>
      <c r="AG64" s="433"/>
      <c r="AH64" s="433"/>
      <c r="AI64" s="433"/>
      <c r="AJ64" s="433"/>
      <c r="AK64" s="433"/>
      <c r="AL64" s="433"/>
      <c r="AM64" s="433"/>
      <c r="AN64" s="433"/>
    </row>
    <row r="65" spans="1:67" s="8" customFormat="1" ht="15">
      <c r="A65" s="198" t="s">
        <v>825</v>
      </c>
      <c r="B65" s="803">
        <v>0</v>
      </c>
      <c r="C65" s="803">
        <v>0</v>
      </c>
      <c r="D65" s="803">
        <v>0</v>
      </c>
      <c r="E65" s="803">
        <v>0</v>
      </c>
      <c r="F65" s="803">
        <v>0</v>
      </c>
      <c r="G65" s="803">
        <v>0</v>
      </c>
      <c r="H65" s="803">
        <v>0</v>
      </c>
      <c r="I65" s="803">
        <v>0</v>
      </c>
      <c r="J65" s="803">
        <v>0</v>
      </c>
      <c r="K65" s="803">
        <v>0</v>
      </c>
      <c r="L65" s="803">
        <v>0</v>
      </c>
      <c r="M65" s="803">
        <v>0</v>
      </c>
      <c r="N65" s="803">
        <v>0</v>
      </c>
      <c r="O65" s="803">
        <v>0</v>
      </c>
      <c r="P65" s="803">
        <v>0</v>
      </c>
      <c r="Q65" s="803">
        <v>0</v>
      </c>
      <c r="R65" s="803">
        <v>0</v>
      </c>
      <c r="S65" s="803">
        <v>0</v>
      </c>
      <c r="T65" s="803">
        <v>0</v>
      </c>
      <c r="U65" s="803">
        <v>0</v>
      </c>
      <c r="V65" s="803">
        <v>0</v>
      </c>
      <c r="W65" s="803">
        <v>0</v>
      </c>
      <c r="X65" s="803">
        <v>0</v>
      </c>
      <c r="Y65" s="803">
        <v>7.8974283499999992E-3</v>
      </c>
      <c r="Z65" s="803">
        <v>0</v>
      </c>
      <c r="AA65" s="803">
        <v>0</v>
      </c>
      <c r="AB65" s="433"/>
      <c r="AC65" s="433"/>
      <c r="AD65" s="433"/>
      <c r="AE65" s="433"/>
      <c r="AF65" s="433"/>
      <c r="AG65" s="433"/>
      <c r="AH65" s="433"/>
      <c r="AI65" s="433"/>
      <c r="AJ65" s="433"/>
      <c r="AK65" s="433"/>
      <c r="AL65" s="433"/>
      <c r="AM65" s="433"/>
      <c r="AN65" s="433"/>
    </row>
    <row r="66" spans="1:67" s="8" customFormat="1" ht="15">
      <c r="A66" s="198" t="s">
        <v>142</v>
      </c>
      <c r="B66" s="803">
        <v>0</v>
      </c>
      <c r="C66" s="803">
        <v>0</v>
      </c>
      <c r="D66" s="803">
        <v>0</v>
      </c>
      <c r="E66" s="803">
        <v>0</v>
      </c>
      <c r="F66" s="803">
        <v>0</v>
      </c>
      <c r="G66" s="803">
        <v>0</v>
      </c>
      <c r="H66" s="803">
        <v>0</v>
      </c>
      <c r="I66" s="803">
        <v>0</v>
      </c>
      <c r="J66" s="803">
        <v>0</v>
      </c>
      <c r="K66" s="803">
        <v>0</v>
      </c>
      <c r="L66" s="803">
        <v>0</v>
      </c>
      <c r="M66" s="803">
        <v>12.798650056750001</v>
      </c>
      <c r="N66" s="803">
        <v>9.9356253155700003</v>
      </c>
      <c r="O66" s="803">
        <v>5.8771029103199997</v>
      </c>
      <c r="P66" s="803">
        <v>3.8743921779599999</v>
      </c>
      <c r="Q66" s="803">
        <v>6.7220488003299996</v>
      </c>
      <c r="R66" s="803">
        <v>0.78568356270000006</v>
      </c>
      <c r="S66" s="803">
        <v>3.2596358846299998</v>
      </c>
      <c r="T66" s="803">
        <v>1.1023678536700001</v>
      </c>
      <c r="U66" s="803">
        <v>1.73491325841</v>
      </c>
      <c r="V66" s="803">
        <v>1.3767445729400001</v>
      </c>
      <c r="W66" s="803">
        <v>0.1482</v>
      </c>
      <c r="X66" s="803">
        <v>7.9000000000000008E-3</v>
      </c>
      <c r="Y66" s="803">
        <v>72.805071208979996</v>
      </c>
      <c r="Z66" s="803">
        <v>55.831400000000002</v>
      </c>
      <c r="AA66" s="803">
        <v>2547.3422309133798</v>
      </c>
      <c r="AB66" s="433"/>
      <c r="AC66" s="433"/>
      <c r="AD66" s="433"/>
      <c r="AE66" s="433"/>
      <c r="AF66" s="433"/>
      <c r="AG66" s="433"/>
      <c r="AH66" s="433"/>
      <c r="AI66" s="433"/>
      <c r="AJ66" s="433"/>
      <c r="AK66" s="433"/>
      <c r="AL66" s="433"/>
      <c r="AM66" s="433"/>
      <c r="AN66" s="433"/>
    </row>
    <row r="67" spans="1:67" s="8" customFormat="1" ht="15">
      <c r="A67" s="198" t="s">
        <v>464</v>
      </c>
      <c r="B67" s="803"/>
      <c r="C67" s="803"/>
      <c r="D67" s="803"/>
      <c r="E67" s="803"/>
      <c r="F67" s="803"/>
      <c r="G67" s="803"/>
      <c r="H67" s="803"/>
      <c r="I67" s="803"/>
      <c r="J67" s="803"/>
      <c r="K67" s="803"/>
      <c r="L67" s="803"/>
      <c r="M67" s="803"/>
      <c r="N67" s="803"/>
      <c r="O67" s="803"/>
      <c r="P67" s="803"/>
      <c r="Q67" s="803"/>
      <c r="R67" s="803"/>
      <c r="S67" s="803"/>
      <c r="T67" s="803"/>
      <c r="U67" s="803"/>
      <c r="V67" s="803">
        <v>0</v>
      </c>
      <c r="W67" s="803">
        <v>0</v>
      </c>
      <c r="X67" s="803">
        <v>0</v>
      </c>
      <c r="Y67" s="803">
        <v>0</v>
      </c>
      <c r="Z67" s="803">
        <v>0</v>
      </c>
      <c r="AA67" s="803">
        <v>0</v>
      </c>
      <c r="AB67" s="433"/>
      <c r="AC67" s="433"/>
      <c r="AD67" s="433"/>
      <c r="AE67" s="433"/>
      <c r="AF67" s="433"/>
      <c r="AG67" s="433"/>
      <c r="AH67" s="433"/>
      <c r="AI67" s="433"/>
      <c r="AJ67" s="433"/>
      <c r="AK67" s="433"/>
      <c r="AL67" s="433"/>
      <c r="AM67" s="433"/>
      <c r="AN67" s="433"/>
    </row>
    <row r="68" spans="1:67" s="8" customFormat="1" ht="15">
      <c r="A68" s="805" t="s">
        <v>661</v>
      </c>
      <c r="B68" s="803"/>
      <c r="C68" s="803"/>
      <c r="D68" s="803"/>
      <c r="E68" s="803"/>
      <c r="F68" s="803"/>
      <c r="G68" s="803"/>
      <c r="H68" s="803"/>
      <c r="I68" s="803"/>
      <c r="J68" s="803"/>
      <c r="K68" s="803"/>
      <c r="L68" s="803"/>
      <c r="M68" s="803"/>
      <c r="N68" s="803"/>
      <c r="O68" s="803"/>
      <c r="P68" s="803"/>
      <c r="Q68" s="803"/>
      <c r="R68" s="803"/>
      <c r="S68" s="803"/>
      <c r="T68" s="803"/>
      <c r="U68" s="803"/>
      <c r="V68" s="803"/>
      <c r="W68" s="803"/>
      <c r="X68" s="803"/>
      <c r="Y68" s="803"/>
      <c r="Z68" s="803"/>
      <c r="AA68" s="803"/>
      <c r="AB68" s="433"/>
      <c r="AC68" s="433"/>
      <c r="AD68" s="433"/>
      <c r="AE68" s="433"/>
      <c r="AF68" s="433"/>
      <c r="AG68" s="433"/>
      <c r="AH68" s="433"/>
      <c r="AI68" s="433"/>
      <c r="AJ68" s="433"/>
      <c r="AK68" s="433"/>
      <c r="AL68" s="433"/>
      <c r="AM68" s="433"/>
      <c r="AN68" s="433"/>
    </row>
    <row r="69" spans="1:67" s="8" customFormat="1" ht="15">
      <c r="A69" s="199" t="s">
        <v>1445</v>
      </c>
      <c r="B69" s="803"/>
      <c r="C69" s="803"/>
      <c r="D69" s="803"/>
      <c r="E69" s="803"/>
      <c r="F69" s="803"/>
      <c r="G69" s="803"/>
      <c r="H69" s="803"/>
      <c r="I69" s="803"/>
      <c r="J69" s="803"/>
      <c r="K69" s="803"/>
      <c r="L69" s="803"/>
      <c r="M69" s="803"/>
      <c r="N69" s="803"/>
      <c r="O69" s="803"/>
      <c r="P69" s="803"/>
      <c r="Q69" s="803"/>
      <c r="R69" s="803"/>
      <c r="S69" s="803"/>
      <c r="T69" s="803"/>
      <c r="U69" s="803"/>
      <c r="V69" s="803">
        <v>0</v>
      </c>
      <c r="W69" s="803">
        <v>0</v>
      </c>
      <c r="X69" s="803">
        <v>0</v>
      </c>
      <c r="Y69" s="803">
        <v>362.82358565400006</v>
      </c>
      <c r="Z69" s="803">
        <v>0</v>
      </c>
      <c r="AA69" s="803">
        <v>569.66282124000008</v>
      </c>
      <c r="AB69" s="433"/>
      <c r="AC69" s="433"/>
      <c r="AD69" s="433"/>
      <c r="AE69" s="433"/>
      <c r="AF69" s="433"/>
      <c r="AG69" s="433"/>
      <c r="AH69" s="433"/>
      <c r="AI69" s="433"/>
      <c r="AJ69" s="433"/>
      <c r="AK69" s="433"/>
      <c r="AL69" s="433"/>
      <c r="AM69" s="433"/>
      <c r="AN69" s="433"/>
    </row>
    <row r="70" spans="1:67" s="8" customFormat="1" ht="15">
      <c r="A70" s="199" t="s">
        <v>1444</v>
      </c>
      <c r="B70" s="803"/>
      <c r="C70" s="803"/>
      <c r="D70" s="803"/>
      <c r="E70" s="803"/>
      <c r="F70" s="803"/>
      <c r="G70" s="803"/>
      <c r="H70" s="803"/>
      <c r="I70" s="803"/>
      <c r="J70" s="803"/>
      <c r="K70" s="803"/>
      <c r="L70" s="803"/>
      <c r="M70" s="803"/>
      <c r="N70" s="803"/>
      <c r="O70" s="803"/>
      <c r="P70" s="803"/>
      <c r="Q70" s="803"/>
      <c r="R70" s="803"/>
      <c r="S70" s="803"/>
      <c r="T70" s="803"/>
      <c r="U70" s="803"/>
      <c r="V70" s="803">
        <v>0</v>
      </c>
      <c r="W70" s="803">
        <v>0</v>
      </c>
      <c r="X70" s="803">
        <v>0</v>
      </c>
      <c r="Y70" s="803">
        <v>428.52101434599996</v>
      </c>
      <c r="Z70" s="803">
        <v>0</v>
      </c>
      <c r="AA70" s="803">
        <v>672.81317876000003</v>
      </c>
      <c r="AB70" s="433"/>
      <c r="AC70" s="433"/>
      <c r="AD70" s="433"/>
      <c r="AE70" s="433"/>
      <c r="AF70" s="433"/>
      <c r="AG70" s="433"/>
      <c r="AH70" s="433"/>
      <c r="AI70" s="433"/>
      <c r="AJ70" s="433"/>
      <c r="AK70" s="433"/>
      <c r="AL70" s="433"/>
      <c r="AM70" s="433"/>
      <c r="AN70" s="433"/>
    </row>
    <row r="71" spans="1:67" s="8" customFormat="1" ht="15">
      <c r="A71" s="199" t="s">
        <v>662</v>
      </c>
      <c r="B71" s="803"/>
      <c r="C71" s="803"/>
      <c r="D71" s="803"/>
      <c r="E71" s="803"/>
      <c r="F71" s="803"/>
      <c r="G71" s="803"/>
      <c r="H71" s="803"/>
      <c r="I71" s="803"/>
      <c r="J71" s="803"/>
      <c r="K71" s="803"/>
      <c r="L71" s="803"/>
      <c r="M71" s="803"/>
      <c r="N71" s="803"/>
      <c r="O71" s="803"/>
      <c r="P71" s="803"/>
      <c r="Q71" s="803"/>
      <c r="R71" s="803"/>
      <c r="S71" s="803"/>
      <c r="T71" s="803"/>
      <c r="U71" s="803"/>
      <c r="V71" s="803"/>
      <c r="W71" s="803"/>
      <c r="X71" s="803"/>
      <c r="Y71" s="803"/>
      <c r="Z71" s="803"/>
      <c r="AA71" s="803"/>
      <c r="AB71" s="433"/>
      <c r="AC71" s="433"/>
      <c r="AD71" s="433"/>
      <c r="AE71" s="433"/>
      <c r="AF71" s="433"/>
      <c r="AG71" s="433"/>
      <c r="AH71" s="433"/>
      <c r="AI71" s="433"/>
      <c r="AJ71" s="433"/>
      <c r="AK71" s="433"/>
      <c r="AL71" s="433"/>
      <c r="AM71" s="433"/>
      <c r="AN71" s="433"/>
    </row>
    <row r="72" spans="1:67" s="8" customFormat="1" ht="15">
      <c r="A72" s="194"/>
      <c r="B72" s="803"/>
      <c r="C72" s="803"/>
      <c r="D72" s="803"/>
      <c r="E72" s="803"/>
      <c r="F72" s="803"/>
      <c r="G72" s="803"/>
      <c r="H72" s="803"/>
      <c r="I72" s="803"/>
      <c r="J72" s="803"/>
      <c r="K72" s="803"/>
      <c r="L72" s="803"/>
      <c r="M72" s="803"/>
      <c r="N72" s="803"/>
      <c r="O72" s="803"/>
      <c r="P72" s="803"/>
      <c r="Q72" s="803"/>
      <c r="R72" s="803"/>
      <c r="S72" s="803"/>
      <c r="T72" s="803"/>
      <c r="U72" s="803"/>
      <c r="V72" s="803"/>
      <c r="W72" s="803"/>
      <c r="X72" s="803"/>
      <c r="Y72" s="803"/>
      <c r="Z72" s="803"/>
      <c r="AA72" s="803"/>
      <c r="AB72" s="433"/>
      <c r="AC72" s="433"/>
      <c r="AD72" s="433"/>
      <c r="AE72" s="433"/>
      <c r="AF72" s="433"/>
      <c r="AG72" s="433"/>
      <c r="AH72" s="433"/>
      <c r="AI72" s="433"/>
      <c r="AJ72" s="433"/>
      <c r="AK72" s="433"/>
      <c r="AL72" s="433"/>
      <c r="AM72" s="433"/>
      <c r="AN72" s="433"/>
    </row>
    <row r="73" spans="1:67" s="8" customFormat="1" ht="15">
      <c r="A73" s="198" t="s">
        <v>143</v>
      </c>
      <c r="B73" s="803">
        <v>0</v>
      </c>
      <c r="C73" s="803">
        <v>0</v>
      </c>
      <c r="D73" s="803">
        <v>0</v>
      </c>
      <c r="E73" s="803">
        <v>0</v>
      </c>
      <c r="F73" s="803">
        <v>0</v>
      </c>
      <c r="G73" s="803">
        <v>0</v>
      </c>
      <c r="H73" s="803">
        <v>0</v>
      </c>
      <c r="I73" s="803">
        <v>0</v>
      </c>
      <c r="J73" s="803">
        <v>0</v>
      </c>
      <c r="K73" s="803">
        <v>0</v>
      </c>
      <c r="L73" s="803">
        <v>0</v>
      </c>
      <c r="M73" s="803">
        <v>9.9661000000000008</v>
      </c>
      <c r="N73" s="803">
        <v>14.2995</v>
      </c>
      <c r="O73" s="803">
        <v>15.6722</v>
      </c>
      <c r="P73" s="803">
        <v>14.725200000000001</v>
      </c>
      <c r="Q73" s="803">
        <v>32.422899999999998</v>
      </c>
      <c r="R73" s="803">
        <v>118.11069999999999</v>
      </c>
      <c r="S73" s="803">
        <v>149.50800000000001</v>
      </c>
      <c r="T73" s="803">
        <v>45.905300000000004</v>
      </c>
      <c r="U73" s="803">
        <v>133.22800000000001</v>
      </c>
      <c r="V73" s="803">
        <v>224.46710000000002</v>
      </c>
      <c r="W73" s="803">
        <v>147.39849999999998</v>
      </c>
      <c r="X73" s="803">
        <v>5.8905999999999912</v>
      </c>
      <c r="Y73" s="803">
        <v>0</v>
      </c>
      <c r="Z73" s="803">
        <v>0</v>
      </c>
      <c r="AA73" s="803">
        <v>0</v>
      </c>
      <c r="AB73" s="433"/>
      <c r="AC73" s="433"/>
      <c r="AD73" s="433"/>
      <c r="AE73" s="433"/>
      <c r="AF73" s="433"/>
      <c r="AG73" s="433"/>
      <c r="AH73" s="433"/>
      <c r="AI73" s="433"/>
      <c r="AJ73" s="433"/>
      <c r="AK73" s="433"/>
      <c r="AL73" s="433"/>
      <c r="AM73" s="433"/>
      <c r="AN73" s="433"/>
    </row>
    <row r="74" spans="1:67" s="8" customFormat="1" ht="15">
      <c r="A74" s="194" t="s">
        <v>144</v>
      </c>
      <c r="B74" s="802">
        <v>9.0999999999999998E-2</v>
      </c>
      <c r="C74" s="802">
        <v>0.109</v>
      </c>
      <c r="D74" s="802">
        <v>0.129</v>
      </c>
      <c r="E74" s="802">
        <v>0.16400000000000001</v>
      </c>
      <c r="F74" s="802">
        <v>0.19900000000000001</v>
      </c>
      <c r="G74" s="802">
        <v>0.23499999999999999</v>
      </c>
      <c r="H74" s="802">
        <v>0.27300000000000002</v>
      </c>
      <c r="I74" s="802">
        <v>0.33400000000000002</v>
      </c>
      <c r="J74" s="802">
        <v>0.33400000000000002</v>
      </c>
      <c r="K74" s="802">
        <v>0.64600000000000002</v>
      </c>
      <c r="L74" s="802">
        <v>1.9930000000000001</v>
      </c>
      <c r="M74" s="802">
        <v>30.343381298800004</v>
      </c>
      <c r="N74" s="802">
        <v>61.527682166469994</v>
      </c>
      <c r="O74" s="802">
        <v>72.496684205290009</v>
      </c>
      <c r="P74" s="802">
        <v>71.428929079750006</v>
      </c>
      <c r="Q74" s="802">
        <v>64.671789149109998</v>
      </c>
      <c r="R74" s="802">
        <v>68.442468843690008</v>
      </c>
      <c r="S74" s="802">
        <v>80.368634434070003</v>
      </c>
      <c r="T74" s="802">
        <v>238.4094270635</v>
      </c>
      <c r="U74" s="802">
        <v>195.46993578336</v>
      </c>
      <c r="V74" s="802">
        <v>170.65380515497998</v>
      </c>
      <c r="W74" s="802">
        <v>70.553100000000001</v>
      </c>
      <c r="X74" s="802">
        <v>353.19692000000003</v>
      </c>
      <c r="Y74" s="802">
        <v>553.42603393341994</v>
      </c>
      <c r="Z74" s="802">
        <v>710.11438999999996</v>
      </c>
      <c r="AA74" s="802">
        <v>319.97747534672999</v>
      </c>
      <c r="AB74" s="433"/>
      <c r="AC74" s="433"/>
      <c r="AD74" s="433"/>
      <c r="AE74" s="433"/>
      <c r="AF74" s="433"/>
      <c r="AG74" s="433"/>
      <c r="AH74" s="433"/>
      <c r="AI74" s="433"/>
      <c r="AJ74" s="433"/>
      <c r="AK74" s="433"/>
      <c r="AL74" s="433"/>
      <c r="AM74" s="433"/>
      <c r="AN74" s="433"/>
    </row>
    <row r="75" spans="1:67" s="8" customFormat="1" ht="15">
      <c r="A75" s="203" t="s">
        <v>145</v>
      </c>
      <c r="B75" s="803">
        <v>0</v>
      </c>
      <c r="C75" s="803">
        <v>0</v>
      </c>
      <c r="D75" s="803">
        <v>0</v>
      </c>
      <c r="E75" s="803">
        <v>0</v>
      </c>
      <c r="F75" s="803">
        <v>0</v>
      </c>
      <c r="G75" s="803">
        <v>0</v>
      </c>
      <c r="H75" s="803">
        <v>0</v>
      </c>
      <c r="I75" s="803">
        <v>0</v>
      </c>
      <c r="J75" s="803">
        <v>0</v>
      </c>
      <c r="K75" s="803">
        <v>0</v>
      </c>
      <c r="L75" s="803">
        <v>0</v>
      </c>
      <c r="M75" s="803">
        <v>0.3</v>
      </c>
      <c r="N75" s="803">
        <v>0.3</v>
      </c>
      <c r="O75" s="803">
        <v>0.3</v>
      </c>
      <c r="P75" s="803">
        <v>0.3</v>
      </c>
      <c r="Q75" s="803">
        <v>0.3</v>
      </c>
      <c r="R75" s="803">
        <v>0.5</v>
      </c>
      <c r="S75" s="803">
        <v>0.5</v>
      </c>
      <c r="T75" s="803">
        <v>0.5</v>
      </c>
      <c r="U75" s="803">
        <v>0.5</v>
      </c>
      <c r="V75" s="803">
        <v>3</v>
      </c>
      <c r="W75" s="803">
        <v>3</v>
      </c>
      <c r="X75" s="803">
        <v>3</v>
      </c>
      <c r="Y75" s="803">
        <v>3</v>
      </c>
      <c r="Z75" s="803">
        <v>3</v>
      </c>
      <c r="AA75" s="803">
        <v>5</v>
      </c>
      <c r="AB75" s="433"/>
      <c r="AC75" s="433"/>
      <c r="AD75" s="433"/>
      <c r="AE75" s="433"/>
      <c r="AF75" s="433"/>
      <c r="AG75" s="433"/>
      <c r="AH75" s="433"/>
      <c r="AI75" s="433"/>
      <c r="AJ75" s="433"/>
      <c r="AK75" s="433"/>
      <c r="AL75" s="433"/>
      <c r="AM75" s="433"/>
      <c r="AN75" s="433"/>
    </row>
    <row r="76" spans="1:67" s="8" customFormat="1" ht="15">
      <c r="A76" s="203" t="s">
        <v>146</v>
      </c>
      <c r="B76" s="803">
        <v>9.0999999999999998E-2</v>
      </c>
      <c r="C76" s="803">
        <v>0.109</v>
      </c>
      <c r="D76" s="803">
        <v>0.129</v>
      </c>
      <c r="E76" s="803">
        <v>0.16400000000000001</v>
      </c>
      <c r="F76" s="803">
        <v>0.19900000000000001</v>
      </c>
      <c r="G76" s="803">
        <v>0.23499999999999999</v>
      </c>
      <c r="H76" s="803">
        <v>0.27300000000000002</v>
      </c>
      <c r="I76" s="803">
        <v>0.33400000000000002</v>
      </c>
      <c r="J76" s="803">
        <v>0.33400000000000002</v>
      </c>
      <c r="K76" s="803">
        <v>0.64600000000000002</v>
      </c>
      <c r="L76" s="803">
        <v>1.9930000000000001</v>
      </c>
      <c r="M76" s="803">
        <v>3.3104741141300003</v>
      </c>
      <c r="N76" s="803">
        <v>5.6297908251999997</v>
      </c>
      <c r="O76" s="803">
        <v>6.6252900552399998</v>
      </c>
      <c r="P76" s="803">
        <v>7.0604801286500001</v>
      </c>
      <c r="Q76" s="803">
        <v>7.2095487364900004</v>
      </c>
      <c r="R76" s="803">
        <v>7.4957589257200006</v>
      </c>
      <c r="S76" s="803">
        <v>9.6394829076700006</v>
      </c>
      <c r="T76" s="803">
        <v>11.43654330265</v>
      </c>
      <c r="U76" s="803">
        <v>20.710427235680001</v>
      </c>
      <c r="V76" s="803">
        <v>34.527000000000001</v>
      </c>
      <c r="W76" s="803">
        <v>40.472999999999999</v>
      </c>
      <c r="X76" s="803">
        <v>40.473399999999998</v>
      </c>
      <c r="Y76" s="803">
        <v>46.179000000000002</v>
      </c>
      <c r="Z76" s="803">
        <v>46.180300000000003</v>
      </c>
      <c r="AA76" s="803">
        <v>45.533475346719996</v>
      </c>
      <c r="AB76" s="433"/>
      <c r="AC76" s="433"/>
      <c r="AD76" s="433"/>
      <c r="AE76" s="433"/>
      <c r="AF76" s="433"/>
      <c r="AG76" s="433"/>
      <c r="AH76" s="433"/>
      <c r="AI76" s="433"/>
      <c r="AJ76" s="433"/>
      <c r="AK76" s="433"/>
      <c r="AL76" s="433"/>
      <c r="AM76" s="433"/>
      <c r="AN76" s="433"/>
    </row>
    <row r="77" spans="1:67" s="8" customFormat="1" ht="15">
      <c r="A77" s="203" t="s">
        <v>147</v>
      </c>
      <c r="B77" s="803">
        <v>0</v>
      </c>
      <c r="C77" s="803">
        <v>0</v>
      </c>
      <c r="D77" s="803">
        <v>0</v>
      </c>
      <c r="E77" s="803">
        <v>0</v>
      </c>
      <c r="F77" s="803">
        <v>0</v>
      </c>
      <c r="G77" s="803">
        <v>0</v>
      </c>
      <c r="H77" s="803">
        <v>0</v>
      </c>
      <c r="I77" s="803">
        <v>0</v>
      </c>
      <c r="J77" s="803">
        <v>0</v>
      </c>
      <c r="K77" s="803">
        <v>0</v>
      </c>
      <c r="L77" s="803">
        <v>0</v>
      </c>
      <c r="M77" s="803">
        <v>13.229609028840001</v>
      </c>
      <c r="N77" s="803">
        <v>20.827791395349998</v>
      </c>
      <c r="O77" s="803">
        <v>30.004113482110004</v>
      </c>
      <c r="P77" s="803">
        <v>36.894761338129996</v>
      </c>
      <c r="Q77" s="803">
        <v>34.55578594731</v>
      </c>
      <c r="R77" s="803">
        <v>36.028372088989997</v>
      </c>
      <c r="S77" s="803">
        <v>41.52837411774</v>
      </c>
      <c r="T77" s="803">
        <v>39.593415309309997</v>
      </c>
      <c r="U77" s="803">
        <v>39.454056059309991</v>
      </c>
      <c r="V77" s="803">
        <v>48.997340344879994</v>
      </c>
      <c r="W77" s="803">
        <v>0</v>
      </c>
      <c r="X77" s="803">
        <v>31.0412</v>
      </c>
      <c r="Y77" s="803">
        <v>41.139933933419996</v>
      </c>
      <c r="Z77" s="803">
        <v>63.357099999999996</v>
      </c>
      <c r="AA77" s="803">
        <v>95.24600000001</v>
      </c>
      <c r="AB77" s="433"/>
      <c r="AC77" s="433"/>
      <c r="AD77" s="433"/>
      <c r="AE77" s="433"/>
      <c r="AF77" s="433"/>
      <c r="AG77" s="433"/>
      <c r="AH77" s="433"/>
      <c r="AI77" s="433"/>
      <c r="AJ77" s="433"/>
      <c r="AK77" s="433"/>
      <c r="AL77" s="433"/>
      <c r="AM77" s="433"/>
      <c r="AN77" s="433"/>
    </row>
    <row r="78" spans="1:67" s="8" customFormat="1" ht="15">
      <c r="A78" s="203" t="s">
        <v>148</v>
      </c>
      <c r="B78" s="803">
        <v>0</v>
      </c>
      <c r="C78" s="803">
        <v>0</v>
      </c>
      <c r="D78" s="803">
        <v>0</v>
      </c>
      <c r="E78" s="803">
        <v>0</v>
      </c>
      <c r="F78" s="803">
        <v>0</v>
      </c>
      <c r="G78" s="803">
        <v>0</v>
      </c>
      <c r="H78" s="803">
        <v>0</v>
      </c>
      <c r="I78" s="803">
        <v>0</v>
      </c>
      <c r="J78" s="803">
        <v>0</v>
      </c>
      <c r="K78" s="803">
        <v>0</v>
      </c>
      <c r="L78" s="803">
        <v>0</v>
      </c>
      <c r="M78" s="803">
        <v>5.879073902890001</v>
      </c>
      <c r="N78" s="803">
        <v>8.520258158319999</v>
      </c>
      <c r="O78" s="803">
        <v>10.07098403979</v>
      </c>
      <c r="P78" s="803">
        <v>4.9813957246800005</v>
      </c>
      <c r="Q78" s="803">
        <v>1.62297861932</v>
      </c>
      <c r="R78" s="803">
        <v>0</v>
      </c>
      <c r="S78" s="803">
        <v>0</v>
      </c>
      <c r="T78" s="803">
        <v>34.415289570619997</v>
      </c>
      <c r="U78" s="803">
        <v>0</v>
      </c>
      <c r="V78" s="803">
        <v>3.7550102034400004</v>
      </c>
      <c r="W78" s="803">
        <v>27.080099999999998</v>
      </c>
      <c r="X78" s="803">
        <v>0</v>
      </c>
      <c r="Y78" s="803">
        <v>0</v>
      </c>
      <c r="Z78" s="803">
        <v>0</v>
      </c>
      <c r="AA78" s="803">
        <v>0</v>
      </c>
      <c r="AB78" s="433"/>
      <c r="AC78" s="433"/>
      <c r="AD78" s="433"/>
      <c r="AE78" s="433"/>
      <c r="AF78" s="433"/>
      <c r="AG78" s="433"/>
      <c r="AH78" s="433"/>
      <c r="AI78" s="433"/>
      <c r="AJ78" s="433"/>
      <c r="AK78" s="433"/>
      <c r="AL78" s="433"/>
      <c r="AM78" s="433"/>
      <c r="AN78" s="433"/>
    </row>
    <row r="79" spans="1:67" s="8" customFormat="1" ht="15">
      <c r="A79" s="203" t="s">
        <v>149</v>
      </c>
      <c r="B79" s="803">
        <v>0</v>
      </c>
      <c r="C79" s="803">
        <v>0</v>
      </c>
      <c r="D79" s="803">
        <v>0</v>
      </c>
      <c r="E79" s="803">
        <v>0</v>
      </c>
      <c r="F79" s="803">
        <v>0</v>
      </c>
      <c r="G79" s="803">
        <v>0</v>
      </c>
      <c r="H79" s="803">
        <v>0</v>
      </c>
      <c r="I79" s="803">
        <v>0</v>
      </c>
      <c r="J79" s="803">
        <v>0</v>
      </c>
      <c r="K79" s="803">
        <v>0</v>
      </c>
      <c r="L79" s="803">
        <v>0</v>
      </c>
      <c r="M79" s="803">
        <v>7.6242242529399995</v>
      </c>
      <c r="N79" s="803">
        <v>26.249841787599998</v>
      </c>
      <c r="O79" s="803">
        <v>25.496296628150002</v>
      </c>
      <c r="P79" s="803">
        <v>22.192291888290001</v>
      </c>
      <c r="Q79" s="803">
        <v>20.98347584599</v>
      </c>
      <c r="R79" s="803">
        <v>24.418337828979997</v>
      </c>
      <c r="S79" s="803">
        <v>28.700777408659999</v>
      </c>
      <c r="T79" s="803">
        <v>152.46417888092003</v>
      </c>
      <c r="U79" s="803">
        <v>134.80545248837001</v>
      </c>
      <c r="V79" s="803">
        <v>80.374454606659995</v>
      </c>
      <c r="W79" s="803">
        <v>0</v>
      </c>
      <c r="X79" s="803">
        <v>278.68232000000006</v>
      </c>
      <c r="Y79" s="803">
        <v>463.1071</v>
      </c>
      <c r="Z79" s="803">
        <v>597.57699000000002</v>
      </c>
      <c r="AA79" s="803">
        <v>174.19800000000001</v>
      </c>
      <c r="AB79" s="433"/>
      <c r="AC79" s="433"/>
      <c r="AD79" s="433"/>
      <c r="AE79" s="433"/>
      <c r="AF79" s="433"/>
      <c r="AG79" s="433"/>
      <c r="AH79" s="433"/>
      <c r="AI79" s="433"/>
      <c r="AJ79" s="438"/>
      <c r="AK79" s="438"/>
      <c r="AL79" s="438"/>
      <c r="AM79" s="438"/>
      <c r="AN79" s="438"/>
      <c r="AO79" s="439"/>
      <c r="AP79" s="439"/>
      <c r="AQ79" s="439"/>
      <c r="AR79" s="439"/>
      <c r="AS79" s="439"/>
      <c r="AT79" s="439"/>
      <c r="AU79" s="439"/>
      <c r="AV79" s="439"/>
      <c r="AW79" s="439"/>
      <c r="AX79" s="439"/>
      <c r="AY79" s="439"/>
      <c r="AZ79" s="439"/>
      <c r="BA79" s="439"/>
      <c r="BB79" s="439"/>
      <c r="BC79" s="439"/>
      <c r="BD79" s="439"/>
      <c r="BE79" s="439"/>
      <c r="BF79" s="439"/>
      <c r="BG79" s="439"/>
      <c r="BH79" s="439"/>
      <c r="BI79" s="439"/>
      <c r="BJ79" s="439"/>
      <c r="BK79" s="439"/>
      <c r="BL79" s="439"/>
      <c r="BM79" s="439"/>
      <c r="BN79" s="439"/>
      <c r="BO79" s="439"/>
    </row>
    <row r="80" spans="1:67" s="8" customFormat="1" ht="15">
      <c r="A80" s="195" t="s">
        <v>150</v>
      </c>
      <c r="B80" s="803">
        <v>0</v>
      </c>
      <c r="C80" s="803">
        <v>0</v>
      </c>
      <c r="D80" s="803">
        <v>0</v>
      </c>
      <c r="E80" s="803">
        <v>0</v>
      </c>
      <c r="F80" s="803">
        <v>0</v>
      </c>
      <c r="G80" s="803">
        <v>0</v>
      </c>
      <c r="H80" s="803">
        <v>0</v>
      </c>
      <c r="I80" s="803">
        <v>0</v>
      </c>
      <c r="J80" s="803">
        <v>0</v>
      </c>
      <c r="K80" s="803">
        <v>0</v>
      </c>
      <c r="L80" s="803">
        <v>0</v>
      </c>
      <c r="M80" s="803">
        <v>7.6242242529399995</v>
      </c>
      <c r="N80" s="803">
        <v>26.249841787599998</v>
      </c>
      <c r="O80" s="803">
        <v>25.496296628150002</v>
      </c>
      <c r="P80" s="803">
        <v>22.192291888290001</v>
      </c>
      <c r="Q80" s="803">
        <v>20.98347584599</v>
      </c>
      <c r="R80" s="803">
        <v>24.418337828979997</v>
      </c>
      <c r="S80" s="803">
        <v>28.700777408659999</v>
      </c>
      <c r="T80" s="803">
        <v>152.46417888092003</v>
      </c>
      <c r="U80" s="803">
        <v>134.80545248837001</v>
      </c>
      <c r="V80" s="803">
        <v>80.374454606659995</v>
      </c>
      <c r="W80" s="803">
        <v>0</v>
      </c>
      <c r="X80" s="803">
        <v>278.68232000000006</v>
      </c>
      <c r="Y80" s="803">
        <v>463.1071</v>
      </c>
      <c r="Z80" s="803">
        <v>597.57699000000002</v>
      </c>
      <c r="AA80" s="803">
        <v>0</v>
      </c>
      <c r="AB80" s="433"/>
      <c r="AC80" s="433"/>
      <c r="AD80" s="433"/>
      <c r="AE80" s="433"/>
      <c r="AF80" s="433"/>
      <c r="AG80" s="433"/>
      <c r="AH80" s="433"/>
      <c r="AI80" s="433"/>
      <c r="AJ80" s="438"/>
      <c r="AK80" s="438"/>
      <c r="AL80" s="438"/>
      <c r="AM80" s="438"/>
      <c r="AN80" s="438"/>
      <c r="AO80" s="439"/>
      <c r="AP80" s="439"/>
      <c r="AQ80" s="439"/>
      <c r="AR80" s="439"/>
      <c r="AS80" s="439"/>
      <c r="AT80" s="439"/>
      <c r="AU80" s="439"/>
      <c r="AV80" s="439"/>
      <c r="AW80" s="439"/>
      <c r="AX80" s="439"/>
      <c r="AY80" s="439"/>
      <c r="AZ80" s="439"/>
      <c r="BA80" s="439"/>
      <c r="BB80" s="439"/>
      <c r="BC80" s="439"/>
      <c r="BD80" s="439"/>
      <c r="BE80" s="439"/>
      <c r="BF80" s="439"/>
      <c r="BG80" s="439"/>
      <c r="BH80" s="439"/>
      <c r="BI80" s="439"/>
      <c r="BJ80" s="439"/>
      <c r="BK80" s="439"/>
      <c r="BL80" s="439"/>
      <c r="BM80" s="439"/>
      <c r="BN80" s="439"/>
      <c r="BO80" s="439"/>
    </row>
    <row r="81" spans="1:40" s="8" customFormat="1" ht="15">
      <c r="A81" s="195" t="s">
        <v>151</v>
      </c>
      <c r="B81" s="803">
        <v>0</v>
      </c>
      <c r="C81" s="803">
        <v>0</v>
      </c>
      <c r="D81" s="803">
        <v>0</v>
      </c>
      <c r="E81" s="803">
        <v>0</v>
      </c>
      <c r="F81" s="803">
        <v>0</v>
      </c>
      <c r="G81" s="803">
        <v>0</v>
      </c>
      <c r="H81" s="803">
        <v>0</v>
      </c>
      <c r="I81" s="803">
        <v>0</v>
      </c>
      <c r="J81" s="803">
        <v>0</v>
      </c>
      <c r="K81" s="803">
        <v>0</v>
      </c>
      <c r="L81" s="803">
        <v>0</v>
      </c>
      <c r="M81" s="803">
        <v>0</v>
      </c>
      <c r="N81" s="803">
        <v>0</v>
      </c>
      <c r="O81" s="803">
        <v>0</v>
      </c>
      <c r="P81" s="803">
        <v>0</v>
      </c>
      <c r="Q81" s="803">
        <v>0</v>
      </c>
      <c r="R81" s="803">
        <v>0</v>
      </c>
      <c r="S81" s="803">
        <v>0</v>
      </c>
      <c r="T81" s="803">
        <v>0</v>
      </c>
      <c r="U81" s="803">
        <v>0</v>
      </c>
      <c r="V81" s="803">
        <v>0</v>
      </c>
      <c r="W81" s="803">
        <v>0</v>
      </c>
      <c r="X81" s="803">
        <v>0</v>
      </c>
      <c r="Y81" s="803">
        <v>0</v>
      </c>
      <c r="Z81" s="803">
        <v>0</v>
      </c>
      <c r="AA81" s="803">
        <v>174.19800000000001</v>
      </c>
      <c r="AB81" s="433"/>
      <c r="AC81" s="433"/>
      <c r="AD81" s="433"/>
      <c r="AE81" s="433"/>
      <c r="AF81" s="433"/>
      <c r="AG81" s="433"/>
      <c r="AH81" s="433"/>
      <c r="AI81" s="433"/>
      <c r="AJ81" s="433"/>
      <c r="AK81" s="433"/>
      <c r="AL81" s="433"/>
      <c r="AM81" s="433"/>
      <c r="AN81" s="433"/>
    </row>
    <row r="82" spans="1:40" s="8" customFormat="1" ht="15">
      <c r="A82" s="195"/>
      <c r="B82" s="803"/>
      <c r="C82" s="803"/>
      <c r="D82" s="803"/>
      <c r="E82" s="803"/>
      <c r="F82" s="803"/>
      <c r="G82" s="803"/>
      <c r="H82" s="803"/>
      <c r="I82" s="803"/>
      <c r="J82" s="803"/>
      <c r="K82" s="803"/>
      <c r="L82" s="803"/>
      <c r="M82" s="803"/>
      <c r="N82" s="803"/>
      <c r="O82" s="803"/>
      <c r="P82" s="803"/>
      <c r="Q82" s="803"/>
      <c r="R82" s="803"/>
      <c r="S82" s="803"/>
      <c r="T82" s="803"/>
      <c r="U82" s="803"/>
      <c r="V82" s="803"/>
      <c r="W82" s="803"/>
      <c r="X82" s="803"/>
      <c r="Y82" s="803"/>
      <c r="Z82" s="803"/>
      <c r="AA82" s="803"/>
      <c r="AB82" s="433"/>
      <c r="AC82" s="433"/>
      <c r="AD82" s="433"/>
      <c r="AE82" s="433"/>
      <c r="AF82" s="433"/>
      <c r="AG82" s="433"/>
      <c r="AH82" s="433"/>
      <c r="AI82" s="433"/>
      <c r="AJ82" s="433"/>
      <c r="AK82" s="433"/>
      <c r="AL82" s="433"/>
      <c r="AM82" s="433"/>
      <c r="AN82" s="433"/>
    </row>
    <row r="83" spans="1:40" s="8" customFormat="1" ht="15">
      <c r="A83" s="194" t="s">
        <v>152</v>
      </c>
      <c r="B83" s="802">
        <v>1.9404999999999999</v>
      </c>
      <c r="C83" s="802">
        <v>3.0528000000000004</v>
      </c>
      <c r="D83" s="802">
        <v>5.7993999999999994</v>
      </c>
      <c r="E83" s="802">
        <v>4.8833000000000002</v>
      </c>
      <c r="F83" s="802">
        <v>4.7584</v>
      </c>
      <c r="G83" s="802">
        <v>14.4315</v>
      </c>
      <c r="H83" s="802">
        <v>14.382999999999999</v>
      </c>
      <c r="I83" s="802">
        <v>40.243300000000005</v>
      </c>
      <c r="J83" s="802">
        <v>43.586200000000005</v>
      </c>
      <c r="K83" s="802">
        <v>69.838800000000006</v>
      </c>
      <c r="L83" s="802">
        <v>92.801400000000001</v>
      </c>
      <c r="M83" s="802">
        <v>48.924425423829987</v>
      </c>
      <c r="N83" s="802">
        <v>60.291907253459982</v>
      </c>
      <c r="O83" s="802">
        <v>117.49050049728999</v>
      </c>
      <c r="P83" s="802">
        <v>150.34610637568997</v>
      </c>
      <c r="Q83" s="802">
        <v>84.710227570579974</v>
      </c>
      <c r="R83" s="802">
        <v>105.82557509887997</v>
      </c>
      <c r="S83" s="802">
        <v>122.83867596467992</v>
      </c>
      <c r="T83" s="802">
        <v>307.70352727667012</v>
      </c>
      <c r="U83" s="802">
        <v>323.79397123073005</v>
      </c>
      <c r="V83" s="802">
        <v>282.38484906800988</v>
      </c>
      <c r="W83" s="802">
        <v>308.3601000000001</v>
      </c>
      <c r="X83" s="802">
        <v>194.6410000000001</v>
      </c>
      <c r="Y83" s="802">
        <v>1228.9533590880101</v>
      </c>
      <c r="Z83" s="802">
        <v>2267.5552595261865</v>
      </c>
      <c r="AA83" s="802">
        <v>5145.3674012435513</v>
      </c>
      <c r="AB83" s="433"/>
      <c r="AC83" s="433"/>
      <c r="AD83" s="433"/>
      <c r="AE83" s="433"/>
      <c r="AF83" s="433"/>
      <c r="AG83" s="433"/>
      <c r="AH83" s="433"/>
      <c r="AI83" s="433"/>
      <c r="AJ83" s="433"/>
      <c r="AK83" s="433"/>
      <c r="AL83" s="433"/>
      <c r="AM83" s="433"/>
      <c r="AN83" s="433"/>
    </row>
    <row r="84" spans="1:40" s="8" customFormat="1" ht="15">
      <c r="A84" s="202" t="s">
        <v>663</v>
      </c>
      <c r="B84" s="803"/>
      <c r="C84" s="803"/>
      <c r="D84" s="803"/>
      <c r="E84" s="803"/>
      <c r="F84" s="803"/>
      <c r="G84" s="803"/>
      <c r="H84" s="803"/>
      <c r="I84" s="803"/>
      <c r="J84" s="803"/>
      <c r="K84" s="803"/>
      <c r="L84" s="803"/>
      <c r="M84" s="803"/>
      <c r="N84" s="803"/>
      <c r="O84" s="803"/>
      <c r="P84" s="803"/>
      <c r="Q84" s="803"/>
      <c r="R84" s="803"/>
      <c r="S84" s="803"/>
      <c r="T84" s="803"/>
      <c r="U84" s="803"/>
      <c r="V84" s="803"/>
      <c r="W84" s="803"/>
      <c r="X84" s="803"/>
      <c r="Y84" s="803"/>
      <c r="Z84" s="803"/>
      <c r="AA84" s="803"/>
      <c r="AB84" s="433"/>
      <c r="AC84" s="433"/>
      <c r="AD84" s="433"/>
      <c r="AE84" s="433"/>
      <c r="AF84" s="433"/>
      <c r="AG84" s="433"/>
      <c r="AH84" s="433"/>
      <c r="AI84" s="433"/>
      <c r="AJ84" s="433"/>
      <c r="AK84" s="433"/>
      <c r="AL84" s="433"/>
      <c r="AM84" s="433"/>
      <c r="AN84" s="433"/>
    </row>
    <row r="85" spans="1:40" s="8" customFormat="1" ht="15">
      <c r="A85" s="203" t="s">
        <v>153</v>
      </c>
      <c r="B85" s="803">
        <v>0</v>
      </c>
      <c r="C85" s="803">
        <v>0</v>
      </c>
      <c r="D85" s="803">
        <v>0</v>
      </c>
      <c r="E85" s="803">
        <v>0</v>
      </c>
      <c r="F85" s="803">
        <v>0</v>
      </c>
      <c r="G85" s="803">
        <v>0</v>
      </c>
      <c r="H85" s="803">
        <v>0</v>
      </c>
      <c r="I85" s="803">
        <v>0</v>
      </c>
      <c r="J85" s="803">
        <v>0</v>
      </c>
      <c r="K85" s="803">
        <v>0</v>
      </c>
      <c r="L85" s="803">
        <v>0</v>
      </c>
      <c r="M85" s="803">
        <v>8.416513783999835E-2</v>
      </c>
      <c r="N85" s="803">
        <v>0.33649126546998742</v>
      </c>
      <c r="O85" s="803">
        <v>0.72438983677999935</v>
      </c>
      <c r="P85" s="803">
        <v>0.64023690916999476</v>
      </c>
      <c r="Q85" s="803">
        <v>0.72223566980997567</v>
      </c>
      <c r="R85" s="803">
        <v>0.62237165544996964</v>
      </c>
      <c r="S85" s="803">
        <v>0.33161374981992414</v>
      </c>
      <c r="T85" s="803">
        <v>4.5347237510140984E-2</v>
      </c>
      <c r="U85" s="803">
        <v>0.33262831858010034</v>
      </c>
      <c r="V85" s="803">
        <v>1.1030496308999136</v>
      </c>
      <c r="W85" s="803">
        <v>4.2456000000000929</v>
      </c>
      <c r="X85" s="803">
        <v>2.3461000000000931</v>
      </c>
      <c r="Y85" s="803">
        <v>1.1320706</v>
      </c>
      <c r="Z85" s="803">
        <v>349.45016452618688</v>
      </c>
      <c r="AA85" s="803">
        <v>499.77404496936998</v>
      </c>
      <c r="AB85" s="433"/>
      <c r="AC85" s="433"/>
      <c r="AD85" s="433"/>
      <c r="AE85" s="433"/>
      <c r="AF85" s="433"/>
      <c r="AG85" s="433"/>
      <c r="AH85" s="433"/>
      <c r="AI85" s="433"/>
      <c r="AJ85" s="433"/>
      <c r="AK85" s="433"/>
      <c r="AL85" s="433"/>
      <c r="AM85" s="433"/>
      <c r="AN85" s="433"/>
    </row>
    <row r="86" spans="1:40" s="21" customFormat="1" ht="12.75" customHeight="1">
      <c r="A86" s="202" t="s">
        <v>664</v>
      </c>
      <c r="B86" s="803"/>
      <c r="C86" s="803"/>
      <c r="D86" s="803"/>
      <c r="E86" s="803"/>
      <c r="F86" s="803"/>
      <c r="G86" s="803"/>
      <c r="H86" s="803"/>
      <c r="I86" s="803"/>
      <c r="J86" s="803"/>
      <c r="K86" s="803"/>
      <c r="L86" s="803"/>
      <c r="M86" s="803"/>
      <c r="N86" s="803"/>
      <c r="O86" s="803"/>
      <c r="P86" s="803"/>
      <c r="Q86" s="803"/>
      <c r="R86" s="803"/>
      <c r="S86" s="803"/>
      <c r="T86" s="803"/>
      <c r="U86" s="803"/>
      <c r="V86" s="803"/>
      <c r="W86" s="803"/>
      <c r="X86" s="803"/>
      <c r="Y86" s="803"/>
      <c r="Z86" s="803"/>
      <c r="AA86" s="803"/>
      <c r="AB86" s="9"/>
      <c r="AC86" s="9"/>
      <c r="AD86" s="9"/>
      <c r="AE86" s="9"/>
      <c r="AF86" s="9"/>
      <c r="AG86" s="9"/>
      <c r="AH86" s="9"/>
      <c r="AI86" s="9"/>
    </row>
    <row r="87" spans="1:40" s="21" customFormat="1" ht="15" customHeight="1">
      <c r="A87" s="203" t="s">
        <v>154</v>
      </c>
      <c r="B87" s="803">
        <v>0</v>
      </c>
      <c r="C87" s="803">
        <v>0</v>
      </c>
      <c r="D87" s="803">
        <v>0</v>
      </c>
      <c r="E87" s="803">
        <v>0</v>
      </c>
      <c r="F87" s="803">
        <v>0</v>
      </c>
      <c r="G87" s="803">
        <v>0</v>
      </c>
      <c r="H87" s="803">
        <v>0</v>
      </c>
      <c r="I87" s="803">
        <v>0</v>
      </c>
      <c r="J87" s="803">
        <v>0</v>
      </c>
      <c r="K87" s="803">
        <v>0</v>
      </c>
      <c r="L87" s="803">
        <v>0</v>
      </c>
      <c r="M87" s="803">
        <v>3.6669999999999997E-8</v>
      </c>
      <c r="N87" s="803">
        <v>3.9309999999999999E-8</v>
      </c>
      <c r="O87" s="803">
        <v>2.6140000000000001E-8</v>
      </c>
      <c r="P87" s="803">
        <v>4.5529999999999998E-8</v>
      </c>
      <c r="Q87" s="803">
        <v>2.0029999999999998E-8</v>
      </c>
      <c r="R87" s="803">
        <v>3.079E-8</v>
      </c>
      <c r="S87" s="803">
        <v>3.7450000000000001E-8</v>
      </c>
      <c r="T87" s="803">
        <v>5.0960000000000001E-8</v>
      </c>
      <c r="U87" s="803">
        <v>8.7604323699999979E-3</v>
      </c>
      <c r="V87" s="803">
        <v>0.26309742677000003</v>
      </c>
      <c r="W87" s="803">
        <v>1.2181</v>
      </c>
      <c r="X87" s="803">
        <v>0</v>
      </c>
      <c r="Y87" s="803">
        <v>0.11324732</v>
      </c>
      <c r="Z87" s="803">
        <v>0</v>
      </c>
      <c r="AA87" s="803">
        <v>0</v>
      </c>
      <c r="AB87" s="9"/>
      <c r="AC87" s="9"/>
      <c r="AD87" s="9"/>
      <c r="AE87" s="9"/>
      <c r="AF87" s="9"/>
      <c r="AG87" s="9"/>
      <c r="AH87" s="9"/>
      <c r="AI87" s="9"/>
    </row>
    <row r="88" spans="1:40" ht="15" customHeight="1">
      <c r="A88" s="203" t="s">
        <v>155</v>
      </c>
      <c r="B88" s="803">
        <v>0</v>
      </c>
      <c r="C88" s="803">
        <v>0</v>
      </c>
      <c r="D88" s="803">
        <v>0</v>
      </c>
      <c r="E88" s="803">
        <v>0</v>
      </c>
      <c r="F88" s="803">
        <v>0</v>
      </c>
      <c r="G88" s="803">
        <v>0</v>
      </c>
      <c r="H88" s="803">
        <v>0</v>
      </c>
      <c r="I88" s="803">
        <v>0</v>
      </c>
      <c r="J88" s="803">
        <v>0</v>
      </c>
      <c r="K88" s="803">
        <v>0</v>
      </c>
      <c r="L88" s="803">
        <v>0</v>
      </c>
      <c r="M88" s="803">
        <v>8.3896162618000005</v>
      </c>
      <c r="N88" s="803">
        <v>10.64938517691</v>
      </c>
      <c r="O88" s="803">
        <v>16.582679140469999</v>
      </c>
      <c r="P88" s="803">
        <v>25.96847152934</v>
      </c>
      <c r="Q88" s="803">
        <v>21.279484017529999</v>
      </c>
      <c r="R88" s="803">
        <v>28.777229882189999</v>
      </c>
      <c r="S88" s="803">
        <v>46.841690211120003</v>
      </c>
      <c r="T88" s="803">
        <v>49.42453641881</v>
      </c>
      <c r="U88" s="803">
        <v>79.219197626089993</v>
      </c>
      <c r="V88" s="803">
        <v>15.63678285612</v>
      </c>
      <c r="W88" s="803">
        <v>50.156699999999994</v>
      </c>
      <c r="X88" s="803">
        <v>108.82250000000001</v>
      </c>
      <c r="Y88" s="803">
        <v>3.3463078879999997</v>
      </c>
      <c r="Z88" s="803">
        <v>12.3088</v>
      </c>
      <c r="AA88" s="803">
        <v>1292.1004285136</v>
      </c>
      <c r="AB88" s="9"/>
      <c r="AC88" s="9"/>
      <c r="AD88" s="9"/>
      <c r="AE88" s="9"/>
      <c r="AF88" s="9"/>
      <c r="AG88" s="9"/>
      <c r="AH88" s="9"/>
      <c r="AI88" s="9"/>
    </row>
    <row r="89" spans="1:40" ht="12.75" customHeight="1">
      <c r="A89" s="202" t="s">
        <v>157</v>
      </c>
      <c r="B89" s="803"/>
      <c r="C89" s="803"/>
      <c r="D89" s="803"/>
      <c r="E89" s="803"/>
      <c r="F89" s="803"/>
      <c r="G89" s="803"/>
      <c r="H89" s="803"/>
      <c r="I89" s="803"/>
      <c r="J89" s="803"/>
      <c r="K89" s="803"/>
      <c r="L89" s="803"/>
      <c r="M89" s="803"/>
      <c r="N89" s="803"/>
      <c r="O89" s="803"/>
      <c r="P89" s="803"/>
      <c r="Q89" s="803"/>
      <c r="R89" s="803"/>
      <c r="S89" s="803"/>
      <c r="T89" s="803"/>
      <c r="U89" s="803"/>
      <c r="V89" s="803">
        <v>0</v>
      </c>
      <c r="W89" s="803">
        <v>0</v>
      </c>
      <c r="X89" s="803">
        <v>0</v>
      </c>
      <c r="Y89" s="803">
        <v>0</v>
      </c>
      <c r="Z89" s="803">
        <v>0</v>
      </c>
      <c r="AA89" s="803">
        <v>3008.2439098599903</v>
      </c>
      <c r="AB89" s="9"/>
      <c r="AC89" s="9"/>
      <c r="AD89" s="9"/>
      <c r="AE89" s="9"/>
      <c r="AF89" s="9"/>
      <c r="AG89" s="9"/>
      <c r="AH89" s="9"/>
      <c r="AI89" s="9"/>
    </row>
    <row r="90" spans="1:40" s="33" customFormat="1" ht="12.75" customHeight="1">
      <c r="A90" s="203" t="s">
        <v>156</v>
      </c>
      <c r="B90" s="803">
        <v>0</v>
      </c>
      <c r="C90" s="803">
        <v>0</v>
      </c>
      <c r="D90" s="803">
        <v>0</v>
      </c>
      <c r="E90" s="803">
        <v>0</v>
      </c>
      <c r="F90" s="803">
        <v>0</v>
      </c>
      <c r="G90" s="803">
        <v>0</v>
      </c>
      <c r="H90" s="803">
        <v>0</v>
      </c>
      <c r="I90" s="803">
        <v>0</v>
      </c>
      <c r="J90" s="803">
        <v>0</v>
      </c>
      <c r="K90" s="803">
        <v>0</v>
      </c>
      <c r="L90" s="803">
        <v>0</v>
      </c>
      <c r="M90" s="803">
        <v>32.544912372709994</v>
      </c>
      <c r="N90" s="803">
        <v>39.969931622170002</v>
      </c>
      <c r="O90" s="803">
        <v>41.460477744870005</v>
      </c>
      <c r="P90" s="803">
        <v>44.344509594339996</v>
      </c>
      <c r="Q90" s="803">
        <v>40.914430536959998</v>
      </c>
      <c r="R90" s="803">
        <v>38.696421345360001</v>
      </c>
      <c r="S90" s="803">
        <v>38.084211978790002</v>
      </c>
      <c r="T90" s="803">
        <v>201.70337158017998</v>
      </c>
      <c r="U90" s="803">
        <v>201.75765364251998</v>
      </c>
      <c r="V90" s="803">
        <v>252.41084855422</v>
      </c>
      <c r="W90" s="803">
        <v>252.06299999999999</v>
      </c>
      <c r="X90" s="803">
        <v>307.2833</v>
      </c>
      <c r="Y90" s="803">
        <v>336.98437428001</v>
      </c>
      <c r="Z90" s="803">
        <v>382.90940000000001</v>
      </c>
      <c r="AA90" s="803">
        <v>326.70130002356001</v>
      </c>
      <c r="AB90" s="9"/>
      <c r="AC90" s="9"/>
      <c r="AD90" s="9"/>
      <c r="AE90" s="9"/>
      <c r="AF90" s="9"/>
      <c r="AG90" s="9"/>
      <c r="AH90" s="9"/>
      <c r="AI90" s="9"/>
    </row>
    <row r="91" spans="1:40" s="33" customFormat="1" ht="12.75" customHeight="1">
      <c r="A91" s="202" t="s">
        <v>665</v>
      </c>
      <c r="B91" s="803"/>
      <c r="C91" s="803"/>
      <c r="D91" s="803"/>
      <c r="E91" s="803"/>
      <c r="F91" s="803"/>
      <c r="G91" s="803"/>
      <c r="H91" s="803"/>
      <c r="I91" s="803"/>
      <c r="J91" s="803"/>
      <c r="K91" s="803"/>
      <c r="L91" s="803"/>
      <c r="M91" s="803"/>
      <c r="N91" s="803"/>
      <c r="O91" s="803"/>
      <c r="P91" s="803"/>
      <c r="Q91" s="803"/>
      <c r="R91" s="803"/>
      <c r="S91" s="803"/>
      <c r="T91" s="803"/>
      <c r="U91" s="803"/>
      <c r="V91" s="803"/>
      <c r="W91" s="803"/>
      <c r="X91" s="803"/>
      <c r="Y91" s="803"/>
      <c r="Z91" s="803"/>
      <c r="AA91" s="803"/>
      <c r="AB91" s="9"/>
      <c r="AC91" s="9"/>
      <c r="AD91" s="9"/>
      <c r="AE91" s="9"/>
      <c r="AF91" s="9"/>
      <c r="AG91" s="9"/>
      <c r="AH91" s="9"/>
      <c r="AI91" s="9"/>
    </row>
    <row r="92" spans="1:40" s="33" customFormat="1" ht="12.75" customHeight="1">
      <c r="A92" s="203" t="s">
        <v>158</v>
      </c>
      <c r="B92" s="803">
        <v>0</v>
      </c>
      <c r="C92" s="803">
        <v>0</v>
      </c>
      <c r="D92" s="803">
        <v>0</v>
      </c>
      <c r="E92" s="803">
        <v>0</v>
      </c>
      <c r="F92" s="803">
        <v>0</v>
      </c>
      <c r="G92" s="803">
        <v>0</v>
      </c>
      <c r="H92" s="803">
        <v>0</v>
      </c>
      <c r="I92" s="803">
        <v>0</v>
      </c>
      <c r="J92" s="803">
        <v>0</v>
      </c>
      <c r="K92" s="803">
        <v>0</v>
      </c>
      <c r="L92" s="803">
        <v>0</v>
      </c>
      <c r="M92" s="803">
        <v>1.1320706</v>
      </c>
      <c r="N92" s="803">
        <v>1.1320706</v>
      </c>
      <c r="O92" s="803">
        <v>1.1320706</v>
      </c>
      <c r="P92" s="803">
        <v>1.1320706</v>
      </c>
      <c r="Q92" s="803">
        <v>1.1320706</v>
      </c>
      <c r="R92" s="803">
        <v>1.1320706</v>
      </c>
      <c r="S92" s="803">
        <v>1.1320706</v>
      </c>
      <c r="T92" s="803">
        <v>1.1320706</v>
      </c>
      <c r="U92" s="803">
        <v>1.1320706</v>
      </c>
      <c r="V92" s="803">
        <v>1.1320706</v>
      </c>
      <c r="W92" s="803">
        <v>0</v>
      </c>
      <c r="X92" s="803">
        <v>0</v>
      </c>
      <c r="Y92" s="803">
        <v>0</v>
      </c>
      <c r="Z92" s="803">
        <v>0</v>
      </c>
      <c r="AA92" s="803">
        <v>0</v>
      </c>
      <c r="AB92" s="9"/>
      <c r="AC92" s="9"/>
      <c r="AD92" s="9"/>
      <c r="AE92" s="9"/>
      <c r="AF92" s="9"/>
      <c r="AG92" s="9"/>
      <c r="AH92" s="9"/>
      <c r="AI92" s="9"/>
    </row>
    <row r="93" spans="1:40" ht="12.75" customHeight="1">
      <c r="A93" s="202" t="s">
        <v>160</v>
      </c>
      <c r="B93" s="803"/>
      <c r="C93" s="803"/>
      <c r="D93" s="803"/>
      <c r="E93" s="803"/>
      <c r="F93" s="803"/>
      <c r="G93" s="803"/>
      <c r="H93" s="803"/>
      <c r="I93" s="803"/>
      <c r="J93" s="803"/>
      <c r="K93" s="803"/>
      <c r="L93" s="803"/>
      <c r="M93" s="803"/>
      <c r="N93" s="803"/>
      <c r="O93" s="803"/>
      <c r="P93" s="803"/>
      <c r="Q93" s="803"/>
      <c r="R93" s="803"/>
      <c r="S93" s="803"/>
      <c r="T93" s="803"/>
      <c r="U93" s="803"/>
      <c r="V93" s="803">
        <v>0</v>
      </c>
      <c r="W93" s="803">
        <v>0</v>
      </c>
      <c r="X93" s="803">
        <v>0</v>
      </c>
      <c r="Y93" s="803">
        <v>0</v>
      </c>
      <c r="Z93" s="803">
        <v>0</v>
      </c>
      <c r="AA93" s="803">
        <v>1.1320706</v>
      </c>
      <c r="AB93" s="9"/>
      <c r="AC93" s="9"/>
      <c r="AD93" s="9"/>
      <c r="AE93" s="9"/>
      <c r="AF93" s="9"/>
      <c r="AG93" s="9"/>
      <c r="AH93" s="9"/>
      <c r="AI93" s="9"/>
    </row>
    <row r="94" spans="1:40" ht="12.75" customHeight="1">
      <c r="A94" s="203" t="s">
        <v>159</v>
      </c>
      <c r="B94" s="803">
        <v>0</v>
      </c>
      <c r="C94" s="803">
        <v>0</v>
      </c>
      <c r="D94" s="803">
        <v>0</v>
      </c>
      <c r="E94" s="803">
        <v>0</v>
      </c>
      <c r="F94" s="803">
        <v>0</v>
      </c>
      <c r="G94" s="803">
        <v>0</v>
      </c>
      <c r="H94" s="803">
        <v>0</v>
      </c>
      <c r="I94" s="803">
        <v>0</v>
      </c>
      <c r="J94" s="803">
        <v>0</v>
      </c>
      <c r="K94" s="803">
        <v>0</v>
      </c>
      <c r="L94" s="803">
        <v>0</v>
      </c>
      <c r="M94" s="803">
        <v>2.5594610148100001</v>
      </c>
      <c r="N94" s="803">
        <v>2.4876285496000001</v>
      </c>
      <c r="O94" s="803">
        <v>3.3924831490300003</v>
      </c>
      <c r="P94" s="803">
        <v>4.1955176973099997</v>
      </c>
      <c r="Q94" s="803">
        <v>6.4224067262500002</v>
      </c>
      <c r="R94" s="803">
        <v>16.95778158509</v>
      </c>
      <c r="S94" s="803">
        <v>16.057189387499999</v>
      </c>
      <c r="T94" s="803">
        <v>32.487601389209999</v>
      </c>
      <c r="U94" s="803">
        <v>36.781060611169998</v>
      </c>
      <c r="V94" s="803">
        <v>5.9999999999999995E-4</v>
      </c>
      <c r="W94" s="803">
        <v>0.41349999999999998</v>
      </c>
      <c r="X94" s="803">
        <v>50.5015</v>
      </c>
      <c r="Y94" s="803">
        <v>212.29145900000015</v>
      </c>
      <c r="Z94" s="803">
        <v>543.677595</v>
      </c>
      <c r="AA94" s="803">
        <v>17.415647277029997</v>
      </c>
      <c r="AB94" s="9"/>
      <c r="AC94" s="9"/>
      <c r="AD94" s="9"/>
      <c r="AE94" s="9"/>
      <c r="AF94" s="9"/>
      <c r="AG94" s="9"/>
      <c r="AH94" s="9"/>
      <c r="AI94" s="9"/>
    </row>
    <row r="95" spans="1:40" ht="12.75" customHeight="1">
      <c r="A95" s="195" t="s">
        <v>708</v>
      </c>
      <c r="B95" s="803">
        <v>0</v>
      </c>
      <c r="C95" s="803">
        <v>0</v>
      </c>
      <c r="D95" s="803">
        <v>0</v>
      </c>
      <c r="E95" s="803">
        <v>0</v>
      </c>
      <c r="F95" s="803">
        <v>0</v>
      </c>
      <c r="G95" s="803">
        <v>0</v>
      </c>
      <c r="H95" s="803">
        <v>0</v>
      </c>
      <c r="I95" s="803">
        <v>0</v>
      </c>
      <c r="J95" s="803">
        <v>0</v>
      </c>
      <c r="K95" s="803">
        <v>0</v>
      </c>
      <c r="L95" s="803">
        <v>0</v>
      </c>
      <c r="M95" s="803">
        <v>2.5594610148100001</v>
      </c>
      <c r="N95" s="803">
        <v>2.4876285496000001</v>
      </c>
      <c r="O95" s="803">
        <v>3.3924831490300003</v>
      </c>
      <c r="P95" s="803">
        <v>4.1955176973099997</v>
      </c>
      <c r="Q95" s="803">
        <v>6.4224067262500002</v>
      </c>
      <c r="R95" s="803">
        <v>16.95778158509</v>
      </c>
      <c r="S95" s="803">
        <v>16.057189387499999</v>
      </c>
      <c r="T95" s="803">
        <v>32.487601389209999</v>
      </c>
      <c r="U95" s="803">
        <v>36.781060611169998</v>
      </c>
      <c r="V95" s="803">
        <v>5.9999999999999995E-4</v>
      </c>
      <c r="W95" s="803">
        <v>0.41349999999999998</v>
      </c>
      <c r="X95" s="803">
        <v>50.5015</v>
      </c>
      <c r="Y95" s="803">
        <v>212.29145900000015</v>
      </c>
      <c r="Z95" s="803">
        <v>543.677595</v>
      </c>
      <c r="AA95" s="803">
        <v>17.415647277029997</v>
      </c>
      <c r="AB95" s="9"/>
      <c r="AC95" s="9"/>
      <c r="AD95" s="9"/>
      <c r="AE95" s="9"/>
      <c r="AF95" s="9"/>
      <c r="AG95" s="9"/>
      <c r="AH95" s="9"/>
      <c r="AI95" s="9"/>
    </row>
    <row r="96" spans="1:40" ht="15.75" customHeight="1">
      <c r="A96" s="195" t="s">
        <v>161</v>
      </c>
      <c r="B96" s="803">
        <v>0</v>
      </c>
      <c r="C96" s="803">
        <v>0</v>
      </c>
      <c r="D96" s="803">
        <v>0</v>
      </c>
      <c r="E96" s="803">
        <v>0</v>
      </c>
      <c r="F96" s="803">
        <v>0</v>
      </c>
      <c r="G96" s="803">
        <v>0</v>
      </c>
      <c r="H96" s="803">
        <v>0</v>
      </c>
      <c r="I96" s="803">
        <v>0</v>
      </c>
      <c r="J96" s="803">
        <v>0</v>
      </c>
      <c r="K96" s="803">
        <v>0</v>
      </c>
      <c r="L96" s="803">
        <v>0</v>
      </c>
      <c r="M96" s="803">
        <v>4.2141999999999999</v>
      </c>
      <c r="N96" s="803">
        <v>5.7163999999999993</v>
      </c>
      <c r="O96" s="803">
        <v>54.198399999999999</v>
      </c>
      <c r="P96" s="803">
        <v>74.065300000000008</v>
      </c>
      <c r="Q96" s="803">
        <v>14.239600000000001</v>
      </c>
      <c r="R96" s="803">
        <v>19.639700000000001</v>
      </c>
      <c r="S96" s="803">
        <v>20.3919</v>
      </c>
      <c r="T96" s="803">
        <v>22.910599999999999</v>
      </c>
      <c r="U96" s="803">
        <v>4.5626000000000007</v>
      </c>
      <c r="V96" s="803">
        <v>11.8384</v>
      </c>
      <c r="W96" s="803">
        <v>0.26319999999999999</v>
      </c>
      <c r="X96" s="803">
        <v>4.1953999999999994</v>
      </c>
      <c r="Y96" s="803">
        <v>0</v>
      </c>
      <c r="Z96" s="803">
        <v>0</v>
      </c>
      <c r="AA96" s="803">
        <v>0</v>
      </c>
      <c r="AB96" s="9"/>
      <c r="AC96" s="9"/>
      <c r="AD96" s="9"/>
      <c r="AE96" s="9"/>
      <c r="AF96" s="9"/>
      <c r="AG96" s="9"/>
      <c r="AH96" s="9"/>
      <c r="AI96" s="9"/>
    </row>
    <row r="97" spans="1:27" ht="12.75" customHeight="1">
      <c r="A97" s="198" t="s">
        <v>666</v>
      </c>
      <c r="B97" s="803"/>
      <c r="C97" s="803"/>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row>
    <row r="98" spans="1:27" ht="12.75" customHeight="1">
      <c r="A98" s="196" t="s">
        <v>462</v>
      </c>
      <c r="B98" s="803"/>
      <c r="C98" s="803"/>
      <c r="D98" s="803"/>
      <c r="E98" s="803"/>
      <c r="F98" s="803"/>
      <c r="G98" s="803"/>
      <c r="H98" s="803"/>
      <c r="I98" s="803"/>
      <c r="J98" s="803"/>
      <c r="K98" s="803"/>
      <c r="L98" s="803"/>
      <c r="M98" s="803"/>
      <c r="N98" s="803"/>
      <c r="O98" s="803"/>
      <c r="P98" s="803"/>
      <c r="Q98" s="803"/>
      <c r="R98" s="803"/>
      <c r="S98" s="803"/>
      <c r="T98" s="803"/>
      <c r="U98" s="803"/>
      <c r="V98" s="803">
        <v>0</v>
      </c>
      <c r="W98" s="803">
        <v>0</v>
      </c>
      <c r="X98" s="803">
        <v>0</v>
      </c>
      <c r="Y98" s="803">
        <v>0</v>
      </c>
      <c r="Z98" s="803">
        <v>0</v>
      </c>
      <c r="AA98" s="803">
        <v>0</v>
      </c>
    </row>
    <row r="99" spans="1:27" ht="12.75" customHeight="1">
      <c r="A99" s="196" t="s">
        <v>463</v>
      </c>
      <c r="B99" s="803"/>
      <c r="C99" s="803"/>
      <c r="D99" s="803"/>
      <c r="E99" s="803"/>
      <c r="F99" s="803"/>
      <c r="G99" s="803"/>
      <c r="H99" s="803"/>
      <c r="I99" s="803"/>
      <c r="J99" s="803"/>
      <c r="K99" s="803"/>
      <c r="L99" s="803"/>
      <c r="M99" s="803"/>
      <c r="N99" s="803"/>
      <c r="O99" s="803"/>
      <c r="P99" s="803"/>
      <c r="Q99" s="803"/>
      <c r="R99" s="803"/>
      <c r="S99" s="803"/>
      <c r="T99" s="803"/>
      <c r="U99" s="803"/>
      <c r="V99" s="803">
        <v>0</v>
      </c>
      <c r="W99" s="803">
        <v>0</v>
      </c>
      <c r="X99" s="803">
        <v>0</v>
      </c>
      <c r="Y99" s="803">
        <v>0</v>
      </c>
      <c r="Z99" s="803">
        <v>0</v>
      </c>
      <c r="AA99" s="803">
        <v>0</v>
      </c>
    </row>
    <row r="100" spans="1:27" ht="12.75" customHeight="1">
      <c r="A100" s="526" t="s">
        <v>162</v>
      </c>
      <c r="B100" s="803">
        <v>0</v>
      </c>
      <c r="C100" s="803">
        <v>0</v>
      </c>
      <c r="D100" s="803">
        <v>0</v>
      </c>
      <c r="E100" s="803">
        <v>0</v>
      </c>
      <c r="F100" s="803">
        <v>0</v>
      </c>
      <c r="G100" s="803">
        <v>0</v>
      </c>
      <c r="H100" s="803">
        <v>0</v>
      </c>
      <c r="I100" s="803">
        <v>0</v>
      </c>
      <c r="J100" s="803">
        <v>0</v>
      </c>
      <c r="K100" s="803">
        <v>0</v>
      </c>
      <c r="L100" s="803">
        <v>0</v>
      </c>
      <c r="M100" s="803">
        <v>0</v>
      </c>
      <c r="N100" s="803">
        <v>0</v>
      </c>
      <c r="O100" s="803">
        <v>0</v>
      </c>
      <c r="P100" s="803">
        <v>0</v>
      </c>
      <c r="Q100" s="803">
        <v>0</v>
      </c>
      <c r="R100" s="803">
        <v>0</v>
      </c>
      <c r="S100" s="803">
        <v>0</v>
      </c>
      <c r="T100" s="803">
        <v>0</v>
      </c>
      <c r="U100" s="803">
        <v>0</v>
      </c>
      <c r="V100" s="803">
        <v>0</v>
      </c>
      <c r="W100" s="803">
        <v>0</v>
      </c>
      <c r="X100" s="803">
        <v>28.775500000000001</v>
      </c>
      <c r="Y100" s="803">
        <v>675.08589999999992</v>
      </c>
      <c r="Z100" s="803">
        <v>979.20929999999998</v>
      </c>
      <c r="AA100" s="803">
        <v>0</v>
      </c>
    </row>
    <row r="101" spans="1:27" ht="12.75" customHeight="1">
      <c r="A101" s="195" t="s">
        <v>163</v>
      </c>
      <c r="B101" s="803">
        <v>0</v>
      </c>
      <c r="C101" s="803">
        <v>0</v>
      </c>
      <c r="D101" s="803">
        <v>0</v>
      </c>
      <c r="E101" s="803">
        <v>0</v>
      </c>
      <c r="F101" s="803">
        <v>0</v>
      </c>
      <c r="G101" s="803">
        <v>0</v>
      </c>
      <c r="H101" s="803">
        <v>0</v>
      </c>
      <c r="I101" s="803">
        <v>0</v>
      </c>
      <c r="J101" s="803">
        <v>0</v>
      </c>
      <c r="K101" s="803">
        <v>0</v>
      </c>
      <c r="L101" s="803">
        <v>0</v>
      </c>
      <c r="M101" s="803">
        <v>0</v>
      </c>
      <c r="N101" s="803">
        <v>0</v>
      </c>
      <c r="O101" s="803">
        <v>0</v>
      </c>
      <c r="P101" s="803">
        <v>0</v>
      </c>
      <c r="Q101" s="803">
        <v>0</v>
      </c>
      <c r="R101" s="803">
        <v>0</v>
      </c>
      <c r="S101" s="803">
        <v>0</v>
      </c>
      <c r="T101" s="803">
        <v>0</v>
      </c>
      <c r="U101" s="803">
        <v>0</v>
      </c>
      <c r="V101" s="803">
        <v>0</v>
      </c>
      <c r="W101" s="803">
        <v>0</v>
      </c>
      <c r="X101" s="803">
        <v>13.193299999999999</v>
      </c>
      <c r="Y101" s="803">
        <v>312.5643</v>
      </c>
      <c r="Z101" s="803">
        <v>516.04319999999996</v>
      </c>
      <c r="AA101" s="803">
        <v>0</v>
      </c>
    </row>
    <row r="102" spans="1:27" ht="12.75" customHeight="1">
      <c r="A102" s="195" t="s">
        <v>164</v>
      </c>
      <c r="B102" s="803">
        <v>0</v>
      </c>
      <c r="C102" s="803">
        <v>0</v>
      </c>
      <c r="D102" s="803">
        <v>0</v>
      </c>
      <c r="E102" s="803">
        <v>0</v>
      </c>
      <c r="F102" s="803">
        <v>0</v>
      </c>
      <c r="G102" s="803">
        <v>0</v>
      </c>
      <c r="H102" s="803">
        <v>0</v>
      </c>
      <c r="I102" s="803">
        <v>0</v>
      </c>
      <c r="J102" s="803">
        <v>0</v>
      </c>
      <c r="K102" s="803">
        <v>0</v>
      </c>
      <c r="L102" s="803">
        <v>0</v>
      </c>
      <c r="M102" s="803">
        <v>0</v>
      </c>
      <c r="N102" s="803">
        <v>0</v>
      </c>
      <c r="O102" s="803">
        <v>0</v>
      </c>
      <c r="P102" s="803">
        <v>0</v>
      </c>
      <c r="Q102" s="803">
        <v>0</v>
      </c>
      <c r="R102" s="803">
        <v>0</v>
      </c>
      <c r="S102" s="803">
        <v>0</v>
      </c>
      <c r="T102" s="803">
        <v>0</v>
      </c>
      <c r="U102" s="803">
        <v>0</v>
      </c>
      <c r="V102" s="803">
        <v>0</v>
      </c>
      <c r="W102" s="803">
        <v>0</v>
      </c>
      <c r="X102" s="803">
        <v>15.5822</v>
      </c>
      <c r="Y102" s="803">
        <v>362.52159999999998</v>
      </c>
      <c r="Z102" s="803">
        <v>463.16609999999997</v>
      </c>
      <c r="AA102" s="803">
        <v>0</v>
      </c>
    </row>
    <row r="103" spans="1:27" ht="12.75" customHeight="1" thickBot="1">
      <c r="A103" s="204" t="s">
        <v>165</v>
      </c>
      <c r="B103" s="804">
        <v>9.7094000000000005</v>
      </c>
      <c r="C103" s="804">
        <v>10.658100000000001</v>
      </c>
      <c r="D103" s="804">
        <v>14.6228</v>
      </c>
      <c r="E103" s="804">
        <v>14.341299999999999</v>
      </c>
      <c r="F103" s="804">
        <v>15.727600000000001</v>
      </c>
      <c r="G103" s="804">
        <v>26.653599999999997</v>
      </c>
      <c r="H103" s="804">
        <v>33.182699999999997</v>
      </c>
      <c r="I103" s="804">
        <v>61.522400000000005</v>
      </c>
      <c r="J103" s="804">
        <v>87.650300000000001</v>
      </c>
      <c r="K103" s="804">
        <v>133.3588</v>
      </c>
      <c r="L103" s="804">
        <v>183.26489999999998</v>
      </c>
      <c r="M103" s="804">
        <v>269.6810571661</v>
      </c>
      <c r="N103" s="804">
        <v>356.39566991296999</v>
      </c>
      <c r="O103" s="804">
        <v>468.88113121529994</v>
      </c>
      <c r="P103" s="804">
        <v>652.78781390816994</v>
      </c>
      <c r="Q103" s="804">
        <v>644.41138490282003</v>
      </c>
      <c r="R103" s="804">
        <v>822.30721007965008</v>
      </c>
      <c r="S103" s="804">
        <v>837.79116217518981</v>
      </c>
      <c r="T103" s="804">
        <v>1367.84357765703</v>
      </c>
      <c r="U103" s="804">
        <v>1861.9143366953599</v>
      </c>
      <c r="V103" s="804">
        <v>2075.3949967874496</v>
      </c>
      <c r="W103" s="804">
        <v>1710.046</v>
      </c>
      <c r="X103" s="804">
        <v>1864.3979802727272</v>
      </c>
      <c r="Y103" s="804">
        <v>3402.2671437509171</v>
      </c>
      <c r="Z103" s="804">
        <v>4406.7313946461863</v>
      </c>
      <c r="AA103" s="804">
        <v>10034.511172667071</v>
      </c>
    </row>
    <row r="104" spans="1:27" s="891" customFormat="1" ht="12.75" customHeight="1">
      <c r="A104" s="961" t="s">
        <v>15</v>
      </c>
      <c r="B104" s="962"/>
      <c r="C104" s="962"/>
      <c r="D104" s="962"/>
      <c r="E104" s="962"/>
      <c r="F104" s="962"/>
      <c r="G104" s="962"/>
      <c r="H104" s="962"/>
      <c r="I104" s="962"/>
      <c r="J104" s="962"/>
      <c r="K104" s="962"/>
      <c r="L104" s="962"/>
      <c r="M104" s="962"/>
      <c r="N104" s="962"/>
      <c r="O104" s="962"/>
      <c r="P104" s="962"/>
      <c r="Q104" s="962"/>
      <c r="R104" s="962"/>
      <c r="S104" s="962"/>
      <c r="T104" s="962"/>
      <c r="U104" s="962"/>
      <c r="V104" s="962"/>
      <c r="W104" s="962"/>
      <c r="X104" s="962"/>
      <c r="Y104" s="962"/>
      <c r="Z104" s="962"/>
      <c r="AA104" s="962"/>
    </row>
    <row r="105" spans="1:27" s="891" customFormat="1" ht="12.75" customHeight="1">
      <c r="A105" s="963" t="s">
        <v>1443</v>
      </c>
      <c r="B105" s="964"/>
      <c r="C105" s="964"/>
      <c r="D105" s="964"/>
      <c r="E105" s="964"/>
      <c r="F105" s="964"/>
      <c r="G105" s="964"/>
      <c r="H105" s="964"/>
      <c r="I105" s="964"/>
      <c r="J105" s="964"/>
      <c r="K105" s="964"/>
      <c r="L105" s="851"/>
      <c r="M105" s="851"/>
      <c r="N105" s="851"/>
      <c r="O105" s="851"/>
      <c r="P105" s="851"/>
      <c r="Q105" s="851"/>
      <c r="R105" s="851"/>
      <c r="S105" s="851"/>
      <c r="T105" s="851"/>
      <c r="U105" s="851"/>
      <c r="V105" s="965"/>
      <c r="W105" s="965"/>
      <c r="X105" s="851"/>
      <c r="Y105" s="851"/>
      <c r="Z105" s="851"/>
      <c r="AA105" s="851"/>
    </row>
    <row r="106" spans="1:27" s="891" customFormat="1" ht="12.75" customHeight="1">
      <c r="A106" s="900" t="s">
        <v>1579</v>
      </c>
      <c r="B106" s="964"/>
      <c r="C106" s="964"/>
      <c r="D106" s="964"/>
      <c r="E106" s="964"/>
      <c r="F106" s="964"/>
      <c r="G106" s="964"/>
      <c r="H106" s="964"/>
      <c r="I106" s="964"/>
      <c r="J106" s="964"/>
      <c r="K106" s="964"/>
      <c r="L106" s="851"/>
      <c r="M106" s="851"/>
      <c r="N106" s="851"/>
      <c r="O106" s="851"/>
      <c r="P106" s="851"/>
      <c r="Q106" s="851"/>
      <c r="R106" s="851"/>
      <c r="S106" s="851"/>
      <c r="T106" s="851"/>
      <c r="U106" s="851"/>
      <c r="V106" s="965"/>
      <c r="W106" s="965"/>
      <c r="X106" s="851"/>
      <c r="Y106" s="851"/>
      <c r="Z106" s="851"/>
      <c r="AA106" s="851"/>
    </row>
    <row r="107" spans="1:27" ht="12.75" customHeight="1">
      <c r="A107" s="33"/>
      <c r="B107" s="432"/>
      <c r="C107" s="432"/>
      <c r="D107" s="432"/>
      <c r="E107" s="432"/>
      <c r="F107" s="432"/>
      <c r="G107" s="432"/>
      <c r="H107" s="432"/>
      <c r="I107" s="432"/>
      <c r="J107" s="432"/>
      <c r="K107" s="432"/>
      <c r="L107" s="33"/>
      <c r="M107" s="33"/>
      <c r="N107" s="33"/>
      <c r="O107" s="33"/>
      <c r="P107" s="33"/>
      <c r="Q107" s="33"/>
      <c r="R107" s="33"/>
      <c r="S107" s="33"/>
      <c r="T107" s="33"/>
      <c r="U107" s="33"/>
      <c r="V107" s="107"/>
      <c r="W107" s="107"/>
      <c r="X107" s="33"/>
      <c r="Y107" s="33"/>
      <c r="Z107" s="33"/>
      <c r="AA107" s="33"/>
    </row>
    <row r="108" spans="1:27" ht="12.75" customHeight="1">
      <c r="A108" s="33"/>
      <c r="B108" s="432"/>
      <c r="C108" s="432"/>
      <c r="D108" s="432"/>
      <c r="E108" s="432"/>
      <c r="F108" s="432"/>
      <c r="G108" s="432"/>
      <c r="H108" s="432"/>
      <c r="I108" s="432"/>
      <c r="J108" s="432"/>
      <c r="K108" s="432"/>
      <c r="L108" s="33"/>
      <c r="M108" s="33"/>
      <c r="N108" s="33"/>
      <c r="O108" s="33"/>
      <c r="P108" s="33"/>
      <c r="Q108" s="33"/>
      <c r="R108" s="33"/>
      <c r="S108" s="33"/>
      <c r="T108" s="33"/>
      <c r="U108" s="33"/>
      <c r="V108" s="107"/>
      <c r="W108" s="107"/>
      <c r="X108" s="33"/>
      <c r="Y108" s="33"/>
      <c r="Z108" s="33"/>
      <c r="AA108" s="33"/>
    </row>
    <row r="109" spans="1:27" ht="12.75" customHeight="1">
      <c r="A109" s="33"/>
      <c r="B109" s="432"/>
      <c r="C109" s="432"/>
      <c r="D109" s="432"/>
      <c r="E109" s="432"/>
      <c r="F109" s="432"/>
      <c r="G109" s="432"/>
      <c r="H109" s="432"/>
      <c r="I109" s="432"/>
      <c r="J109" s="432"/>
      <c r="K109" s="432"/>
      <c r="L109" s="33"/>
      <c r="M109" s="33"/>
      <c r="N109" s="33"/>
      <c r="O109" s="33"/>
      <c r="P109" s="33"/>
      <c r="Q109" s="33"/>
      <c r="R109" s="33"/>
      <c r="S109" s="33"/>
      <c r="T109" s="33"/>
      <c r="U109" s="33"/>
      <c r="V109" s="206"/>
      <c r="W109" s="206"/>
      <c r="X109" s="33"/>
      <c r="Y109" s="33"/>
      <c r="Z109" s="33"/>
      <c r="AA109" s="33"/>
    </row>
    <row r="110" spans="1:27" ht="12.75" customHeight="1">
      <c r="A110" s="33"/>
      <c r="B110" s="432"/>
      <c r="C110" s="432"/>
      <c r="D110" s="432"/>
      <c r="E110" s="432"/>
      <c r="F110" s="432"/>
      <c r="G110" s="432"/>
      <c r="H110" s="432"/>
      <c r="I110" s="432"/>
      <c r="J110" s="432"/>
      <c r="K110" s="432"/>
      <c r="L110" s="33"/>
      <c r="M110" s="33"/>
      <c r="N110" s="33"/>
      <c r="O110" s="33"/>
      <c r="P110" s="33"/>
      <c r="Q110" s="33"/>
      <c r="R110" s="33"/>
      <c r="S110" s="33"/>
      <c r="T110" s="33"/>
      <c r="U110" s="33"/>
      <c r="V110" s="33"/>
      <c r="W110" s="33"/>
      <c r="X110" s="33"/>
      <c r="Y110" s="33"/>
      <c r="Z110" s="33"/>
      <c r="AA110" s="33"/>
    </row>
    <row r="111" spans="1:27" ht="12.75" customHeight="1">
      <c r="A111" s="33"/>
      <c r="B111" s="432"/>
      <c r="C111" s="432"/>
      <c r="D111" s="432"/>
      <c r="E111" s="432"/>
      <c r="F111" s="432"/>
      <c r="G111" s="432"/>
      <c r="H111" s="432"/>
      <c r="I111" s="432"/>
      <c r="J111" s="432"/>
      <c r="K111" s="432"/>
      <c r="L111" s="33"/>
      <c r="M111" s="33"/>
      <c r="N111" s="33"/>
      <c r="O111" s="33"/>
      <c r="P111" s="33"/>
      <c r="Q111" s="33"/>
      <c r="R111" s="33"/>
      <c r="S111" s="33"/>
      <c r="T111" s="33"/>
      <c r="U111" s="33"/>
      <c r="V111" s="33"/>
      <c r="W111" s="33"/>
      <c r="X111" s="33"/>
      <c r="Y111" s="33"/>
      <c r="Z111" s="33"/>
      <c r="AA111" s="33"/>
    </row>
    <row r="112" spans="1:27" ht="12.75" customHeight="1">
      <c r="A112" s="33"/>
      <c r="B112" s="432"/>
      <c r="C112" s="432"/>
      <c r="D112" s="432"/>
      <c r="E112" s="432"/>
      <c r="F112" s="432"/>
      <c r="G112" s="432"/>
      <c r="H112" s="432"/>
      <c r="I112" s="432"/>
      <c r="J112" s="432"/>
      <c r="K112" s="432"/>
      <c r="L112" s="33"/>
      <c r="M112" s="33"/>
      <c r="N112" s="33"/>
      <c r="O112" s="33"/>
      <c r="P112" s="33"/>
      <c r="Q112" s="33"/>
      <c r="R112" s="33"/>
      <c r="S112" s="33"/>
      <c r="T112" s="33"/>
      <c r="U112" s="33"/>
      <c r="V112" s="33"/>
      <c r="W112" s="33"/>
      <c r="X112" s="33"/>
      <c r="Y112" s="33"/>
      <c r="Z112" s="33"/>
      <c r="AA112" s="33"/>
    </row>
    <row r="113" spans="1:27" ht="12.75" customHeight="1">
      <c r="A113" s="33"/>
      <c r="B113" s="432"/>
      <c r="C113" s="432"/>
      <c r="D113" s="432"/>
      <c r="E113" s="432"/>
      <c r="F113" s="432"/>
      <c r="G113" s="432"/>
      <c r="H113" s="432"/>
      <c r="I113" s="432"/>
      <c r="J113" s="432"/>
      <c r="K113" s="432"/>
      <c r="L113" s="33"/>
      <c r="M113" s="33"/>
      <c r="N113" s="33"/>
      <c r="O113" s="33"/>
      <c r="P113" s="33"/>
      <c r="Q113" s="33"/>
      <c r="R113" s="33"/>
      <c r="S113" s="33"/>
      <c r="T113" s="33"/>
      <c r="U113" s="33"/>
      <c r="V113" s="33"/>
      <c r="W113" s="33"/>
      <c r="X113" s="33"/>
      <c r="Y113" s="33"/>
      <c r="Z113" s="33"/>
      <c r="AA113" s="33"/>
    </row>
    <row r="114" spans="1:27" ht="12.75" customHeight="1">
      <c r="A114" s="33"/>
      <c r="B114" s="432"/>
      <c r="C114" s="432"/>
      <c r="D114" s="432"/>
      <c r="E114" s="432"/>
      <c r="F114" s="432"/>
      <c r="G114" s="432"/>
      <c r="H114" s="432"/>
      <c r="I114" s="432"/>
      <c r="J114" s="432"/>
      <c r="K114" s="432"/>
      <c r="L114" s="33"/>
      <c r="M114" s="33"/>
      <c r="N114" s="33"/>
      <c r="O114" s="33"/>
      <c r="P114" s="33"/>
      <c r="Q114" s="33"/>
      <c r="R114" s="33"/>
      <c r="S114" s="33"/>
      <c r="T114" s="33"/>
      <c r="U114" s="33"/>
      <c r="V114" s="33"/>
      <c r="W114" s="33"/>
      <c r="X114" s="33"/>
      <c r="Y114" s="33"/>
      <c r="Z114" s="33"/>
      <c r="AA114" s="33"/>
    </row>
    <row r="115" spans="1:27" ht="12.75" customHeight="1">
      <c r="A115" s="33"/>
      <c r="B115" s="432"/>
      <c r="C115" s="432"/>
      <c r="D115" s="432"/>
      <c r="E115" s="432"/>
      <c r="F115" s="432"/>
      <c r="G115" s="432"/>
      <c r="H115" s="432"/>
      <c r="I115" s="432"/>
      <c r="J115" s="432"/>
      <c r="K115" s="432"/>
      <c r="L115" s="33"/>
      <c r="M115" s="33"/>
      <c r="N115" s="33"/>
      <c r="O115" s="33"/>
      <c r="P115" s="33"/>
      <c r="Q115" s="33"/>
      <c r="R115" s="33"/>
      <c r="S115" s="33"/>
      <c r="T115" s="33"/>
      <c r="U115" s="33"/>
      <c r="V115" s="33"/>
      <c r="W115" s="33"/>
      <c r="X115" s="33"/>
      <c r="Y115" s="33"/>
      <c r="Z115" s="33"/>
      <c r="AA115" s="33"/>
    </row>
    <row r="116" spans="1:27" ht="12.75" customHeight="1">
      <c r="A116" s="33"/>
      <c r="B116" s="432"/>
      <c r="C116" s="432"/>
      <c r="D116" s="432"/>
      <c r="E116" s="432"/>
      <c r="F116" s="432"/>
      <c r="G116" s="432"/>
      <c r="H116" s="432"/>
      <c r="I116" s="432"/>
      <c r="J116" s="432"/>
      <c r="K116" s="432"/>
      <c r="L116" s="33"/>
      <c r="M116" s="33"/>
      <c r="N116" s="33"/>
      <c r="O116" s="33"/>
      <c r="P116" s="33"/>
      <c r="Q116" s="33"/>
      <c r="R116" s="33"/>
      <c r="S116" s="33"/>
      <c r="T116" s="33"/>
      <c r="U116" s="33"/>
      <c r="V116" s="33"/>
      <c r="W116" s="33"/>
      <c r="X116" s="33"/>
      <c r="Y116" s="33"/>
      <c r="Z116" s="33"/>
      <c r="AA116" s="33"/>
    </row>
    <row r="117" spans="1:27" ht="12.75" customHeight="1">
      <c r="A117" s="33"/>
      <c r="B117" s="432"/>
      <c r="C117" s="432"/>
      <c r="D117" s="432"/>
      <c r="E117" s="432"/>
      <c r="F117" s="432"/>
      <c r="G117" s="432"/>
      <c r="H117" s="432"/>
      <c r="I117" s="432"/>
      <c r="J117" s="432"/>
      <c r="K117" s="432"/>
      <c r="L117" s="33"/>
      <c r="M117" s="33"/>
      <c r="N117" s="33"/>
      <c r="O117" s="33"/>
      <c r="P117" s="33"/>
      <c r="Q117" s="33"/>
      <c r="R117" s="33"/>
      <c r="S117" s="33"/>
      <c r="T117" s="33"/>
      <c r="U117" s="33"/>
      <c r="V117" s="33"/>
      <c r="W117" s="33"/>
      <c r="X117" s="33"/>
      <c r="Y117" s="33"/>
      <c r="Z117" s="33"/>
      <c r="AA117" s="33"/>
    </row>
    <row r="118" spans="1:27" ht="12.75" customHeight="1">
      <c r="A118" s="33"/>
      <c r="B118" s="432"/>
      <c r="C118" s="432"/>
      <c r="D118" s="432"/>
      <c r="E118" s="432"/>
      <c r="F118" s="432"/>
      <c r="G118" s="432"/>
      <c r="H118" s="432"/>
      <c r="I118" s="432"/>
      <c r="J118" s="432"/>
      <c r="K118" s="432"/>
      <c r="L118" s="33"/>
      <c r="M118" s="33"/>
      <c r="N118" s="33"/>
      <c r="O118" s="33"/>
      <c r="P118" s="33"/>
      <c r="Q118" s="33"/>
      <c r="R118" s="33"/>
      <c r="S118" s="33"/>
      <c r="T118" s="33"/>
      <c r="U118" s="33"/>
      <c r="V118" s="33"/>
      <c r="W118" s="33"/>
      <c r="X118" s="33"/>
      <c r="Y118" s="33"/>
      <c r="Z118" s="33"/>
      <c r="AA118" s="33"/>
    </row>
  </sheetData>
  <mergeCells count="27">
    <mergeCell ref="AA3:AA4"/>
    <mergeCell ref="Z3:Z4"/>
    <mergeCell ref="U3:U4"/>
    <mergeCell ref="E3:E4"/>
    <mergeCell ref="F3:F4"/>
    <mergeCell ref="G3:G4"/>
    <mergeCell ref="R3:R4"/>
    <mergeCell ref="S3:S4"/>
    <mergeCell ref="T3:T4"/>
    <mergeCell ref="Q3:Q4"/>
    <mergeCell ref="M3:M4"/>
    <mergeCell ref="N3:N4"/>
    <mergeCell ref="O3:O4"/>
    <mergeCell ref="P3:P4"/>
    <mergeCell ref="H3:H4"/>
    <mergeCell ref="I3:I4"/>
    <mergeCell ref="A3:A4"/>
    <mergeCell ref="V3:V4"/>
    <mergeCell ref="W3:W4"/>
    <mergeCell ref="X3:X4"/>
    <mergeCell ref="Y3:Y4"/>
    <mergeCell ref="B3:B4"/>
    <mergeCell ref="J3:J4"/>
    <mergeCell ref="K3:K4"/>
    <mergeCell ref="L3:L4"/>
    <mergeCell ref="C3:C4"/>
    <mergeCell ref="D3:D4"/>
  </mergeCells>
  <hyperlinks>
    <hyperlink ref="A1" location="Menu!A1" display="Return to Menu" xr:uid="{00000000-0004-0000-0600-000000000000}"/>
  </hyperlinks>
  <pageMargins left="0.7" right="0.7" top="0.75" bottom="0.75" header="0.3" footer="0.3"/>
  <pageSetup paperSize="9" scale="34" fitToWidth="2" fitToHeight="2" orientation="portrait" r:id="rId1"/>
  <headerFooter alignWithMargins="0">
    <oddFooter>&amp;L&amp;1#&amp;"Calibri"&amp;10&amp;K0078D7This document is for CBN internal consumption</oddFooter>
  </headerFooter>
  <colBreaks count="1" manualBreakCount="1">
    <brk id="21" max="10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225"/>
  <sheetViews>
    <sheetView view="pageBreakPreview" zoomScale="70" zoomScaleNormal="85" zoomScaleSheetLayoutView="70" workbookViewId="0">
      <pane xSplit="1" ySplit="4" topLeftCell="L207" activePane="bottomRight" state="frozen"/>
      <selection pane="topRight"/>
      <selection pane="bottomLeft"/>
      <selection pane="bottomRight"/>
    </sheetView>
  </sheetViews>
  <sheetFormatPr defaultColWidth="8.453125" defaultRowHeight="11.5"/>
  <cols>
    <col min="1" max="1" width="50.453125" style="788" customWidth="1"/>
    <col min="2" max="2" width="13.453125" style="788" customWidth="1"/>
    <col min="3" max="7" width="14.7265625" style="788" customWidth="1"/>
    <col min="8" max="9" width="13.81640625" style="788" customWidth="1"/>
    <col min="10" max="17" width="16.1796875" style="788" customWidth="1"/>
    <col min="18" max="18" width="17.54296875" style="788" customWidth="1"/>
    <col min="19" max="21" width="18.453125" style="788" customWidth="1"/>
    <col min="22" max="22" width="20.54296875" style="788" bestFit="1" customWidth="1"/>
    <col min="23" max="23" width="18.1796875" style="788" bestFit="1" customWidth="1"/>
    <col min="24" max="24" width="13.54296875" style="788" bestFit="1" customWidth="1"/>
    <col min="25" max="16384" width="8.453125" style="788"/>
  </cols>
  <sheetData>
    <row r="1" spans="1:24" s="773" customFormat="1" ht="23.15" customHeight="1">
      <c r="A1" s="795" t="s">
        <v>622</v>
      </c>
    </row>
    <row r="2" spans="1:24" ht="22.5" customHeight="1" thickBot="1">
      <c r="A2" s="338" t="s">
        <v>1406</v>
      </c>
      <c r="E2" s="575"/>
      <c r="F2" s="575"/>
      <c r="G2" s="575"/>
      <c r="H2" s="575"/>
      <c r="I2" s="575"/>
      <c r="J2" s="575"/>
      <c r="K2" s="575"/>
      <c r="L2" s="575"/>
      <c r="M2" s="575"/>
      <c r="N2" s="575"/>
      <c r="O2" s="575"/>
      <c r="P2" s="575"/>
      <c r="Q2" s="575"/>
      <c r="R2" s="576"/>
      <c r="S2" s="576"/>
      <c r="T2" s="576"/>
      <c r="U2" s="576"/>
      <c r="V2" s="576"/>
    </row>
    <row r="3" spans="1:24" s="582" customFormat="1" ht="21.65" customHeight="1">
      <c r="A3" s="1796" t="s">
        <v>1195</v>
      </c>
      <c r="B3" s="1798">
        <v>2007</v>
      </c>
      <c r="C3" s="1787">
        <v>2008</v>
      </c>
      <c r="D3" s="1787">
        <v>2009</v>
      </c>
      <c r="E3" s="1787">
        <v>2010</v>
      </c>
      <c r="F3" s="1787">
        <v>2011</v>
      </c>
      <c r="G3" s="1787">
        <v>2012</v>
      </c>
      <c r="H3" s="1787">
        <v>2013</v>
      </c>
      <c r="I3" s="1787">
        <v>2014</v>
      </c>
      <c r="J3" s="1787">
        <v>2015</v>
      </c>
      <c r="K3" s="1787">
        <v>2016</v>
      </c>
      <c r="L3" s="1787">
        <v>2017</v>
      </c>
      <c r="M3" s="1791">
        <v>2018</v>
      </c>
      <c r="N3" s="1791">
        <v>2019</v>
      </c>
      <c r="O3" s="1793" t="s">
        <v>1311</v>
      </c>
      <c r="P3" s="1794"/>
      <c r="Q3" s="1794"/>
      <c r="R3" s="1795"/>
      <c r="S3" s="1793" t="s">
        <v>1631</v>
      </c>
      <c r="T3" s="1794"/>
      <c r="U3" s="1794"/>
      <c r="V3" s="1795"/>
    </row>
    <row r="4" spans="1:24" s="583" customFormat="1" ht="27" customHeight="1" thickBot="1">
      <c r="A4" s="1797"/>
      <c r="B4" s="1799"/>
      <c r="C4" s="1788"/>
      <c r="D4" s="1788"/>
      <c r="E4" s="1788"/>
      <c r="F4" s="1788"/>
      <c r="G4" s="1788"/>
      <c r="H4" s="1788"/>
      <c r="I4" s="1788"/>
      <c r="J4" s="1788"/>
      <c r="K4" s="1788"/>
      <c r="L4" s="1788"/>
      <c r="M4" s="1792"/>
      <c r="N4" s="1792"/>
      <c r="O4" s="588" t="s">
        <v>1</v>
      </c>
      <c r="P4" s="589" t="s">
        <v>2</v>
      </c>
      <c r="Q4" s="590" t="s">
        <v>3</v>
      </c>
      <c r="R4" s="591" t="s">
        <v>4</v>
      </c>
      <c r="S4" s="588" t="s">
        <v>1</v>
      </c>
      <c r="T4" s="589" t="s">
        <v>2</v>
      </c>
      <c r="U4" s="590" t="s">
        <v>3</v>
      </c>
      <c r="V4" s="591" t="s">
        <v>4</v>
      </c>
    </row>
    <row r="5" spans="1:24" s="815" customFormat="1" ht="15" customHeight="1">
      <c r="A5" s="934" t="s">
        <v>1111</v>
      </c>
      <c r="B5" s="592">
        <v>0.12238301293999999</v>
      </c>
      <c r="C5" s="581">
        <v>0.17533171166000003</v>
      </c>
      <c r="D5" s="581">
        <v>352.48424321457003</v>
      </c>
      <c r="E5" s="581">
        <v>384.85219987164004</v>
      </c>
      <c r="F5" s="581">
        <v>401.75302737820004</v>
      </c>
      <c r="G5" s="581">
        <v>399.77258912510007</v>
      </c>
      <c r="H5" s="581">
        <v>400.37001136848005</v>
      </c>
      <c r="I5" s="581">
        <v>406.42208733092002</v>
      </c>
      <c r="J5" s="581">
        <v>456.49981829988002</v>
      </c>
      <c r="K5" s="581">
        <v>611.94937911523994</v>
      </c>
      <c r="L5" s="581">
        <v>650.84278623706996</v>
      </c>
      <c r="M5" s="581">
        <v>639.08902152663995</v>
      </c>
      <c r="N5" s="581">
        <v>1127.09537616892</v>
      </c>
      <c r="O5" s="592">
        <v>1192.6090146609401</v>
      </c>
      <c r="P5" s="593">
        <v>1194.1064097936001</v>
      </c>
      <c r="Q5" s="593">
        <v>1206.3484459587</v>
      </c>
      <c r="R5" s="594">
        <v>1259.6332857761997</v>
      </c>
      <c r="S5" s="592">
        <v>1236.2283835789701</v>
      </c>
      <c r="T5" s="593">
        <v>1208.59107729885</v>
      </c>
      <c r="U5" s="593">
        <v>2578.3644746666596</v>
      </c>
      <c r="V5" s="594">
        <v>2715.3434318988102</v>
      </c>
      <c r="W5" s="958"/>
    </row>
    <row r="6" spans="1:24" s="812" customFormat="1" ht="14">
      <c r="A6" s="938" t="s">
        <v>842</v>
      </c>
      <c r="B6" s="595">
        <v>1.9009430390000002E-2</v>
      </c>
      <c r="C6" s="596">
        <v>1.9009430390000002E-2</v>
      </c>
      <c r="D6" s="596">
        <v>1.9009430390000002E-2</v>
      </c>
      <c r="E6" s="596">
        <v>1.9009430390000002E-2</v>
      </c>
      <c r="F6" s="596">
        <v>1.9009430390000002E-2</v>
      </c>
      <c r="G6" s="596">
        <v>1.9009430390000002E-2</v>
      </c>
      <c r="H6" s="596">
        <v>1.9009430390000002E-2</v>
      </c>
      <c r="I6" s="596">
        <v>1.9009430390000002E-2</v>
      </c>
      <c r="J6" s="596">
        <v>1.9009430390000002E-2</v>
      </c>
      <c r="K6" s="596">
        <v>1.9009430390000002E-2</v>
      </c>
      <c r="L6" s="596">
        <v>1.9009430390000002E-2</v>
      </c>
      <c r="M6" s="596">
        <v>1.9009430390000002E-2</v>
      </c>
      <c r="N6" s="596">
        <v>379.95228024990001</v>
      </c>
      <c r="O6" s="595">
        <v>401.54679472646001</v>
      </c>
      <c r="P6" s="597">
        <v>402.54416652309999</v>
      </c>
      <c r="Q6" s="597">
        <v>402.54416652309999</v>
      </c>
      <c r="R6" s="598">
        <v>534.05065840500004</v>
      </c>
      <c r="S6" s="595">
        <v>531.99386366939996</v>
      </c>
      <c r="T6" s="597">
        <v>499.06114980333001</v>
      </c>
      <c r="U6" s="597">
        <v>512.12578463351997</v>
      </c>
      <c r="V6" s="598">
        <v>546.96714620399996</v>
      </c>
      <c r="W6" s="958"/>
    </row>
    <row r="7" spans="1:24" s="812" customFormat="1" ht="14">
      <c r="A7" s="938" t="s">
        <v>1098</v>
      </c>
      <c r="B7" s="595">
        <v>0.10337358255</v>
      </c>
      <c r="C7" s="596">
        <v>0.15632228127000003</v>
      </c>
      <c r="D7" s="596">
        <v>352.46523378418004</v>
      </c>
      <c r="E7" s="596">
        <v>384.83319044125</v>
      </c>
      <c r="F7" s="596">
        <v>401.73401794781</v>
      </c>
      <c r="G7" s="596">
        <v>399.75357969471003</v>
      </c>
      <c r="H7" s="596">
        <v>400.35100193809001</v>
      </c>
      <c r="I7" s="596">
        <v>406.40307790053004</v>
      </c>
      <c r="J7" s="596">
        <v>456.48080886948998</v>
      </c>
      <c r="K7" s="596">
        <v>611.93036968485001</v>
      </c>
      <c r="L7" s="596">
        <v>650.82377680668003</v>
      </c>
      <c r="M7" s="596">
        <v>639.07001209624991</v>
      </c>
      <c r="N7" s="596">
        <v>747.14309591901997</v>
      </c>
      <c r="O7" s="595">
        <v>791.06221993448003</v>
      </c>
      <c r="P7" s="597">
        <v>791.56224327049995</v>
      </c>
      <c r="Q7" s="597">
        <v>803.80427943559994</v>
      </c>
      <c r="R7" s="598">
        <v>725.58262737119992</v>
      </c>
      <c r="S7" s="595">
        <v>704.23451990956994</v>
      </c>
      <c r="T7" s="597">
        <v>709.52992749551993</v>
      </c>
      <c r="U7" s="597">
        <v>2066.2386900331398</v>
      </c>
      <c r="V7" s="598">
        <v>2168.3762856948101</v>
      </c>
      <c r="W7" s="958"/>
    </row>
    <row r="8" spans="1:24" s="812" customFormat="1" ht="14">
      <c r="A8" s="936"/>
      <c r="B8" s="595"/>
      <c r="C8" s="596"/>
      <c r="D8" s="596"/>
      <c r="E8" s="596"/>
      <c r="F8" s="596"/>
      <c r="G8" s="596"/>
      <c r="H8" s="596"/>
      <c r="I8" s="596"/>
      <c r="J8" s="596"/>
      <c r="K8" s="596"/>
      <c r="L8" s="596"/>
      <c r="M8" s="596"/>
      <c r="N8" s="596"/>
      <c r="O8" s="595"/>
      <c r="P8" s="597"/>
      <c r="Q8" s="597"/>
      <c r="R8" s="598"/>
      <c r="S8" s="595"/>
      <c r="T8" s="597"/>
      <c r="U8" s="597"/>
      <c r="V8" s="598"/>
      <c r="W8" s="958"/>
    </row>
    <row r="9" spans="1:24" s="815" customFormat="1" ht="14">
      <c r="A9" s="934" t="s">
        <v>1112</v>
      </c>
      <c r="B9" s="592">
        <v>6541.9007193433908</v>
      </c>
      <c r="C9" s="581">
        <v>5768.76838573041</v>
      </c>
      <c r="D9" s="581">
        <v>4582.7293304554287</v>
      </c>
      <c r="E9" s="581">
        <v>3434.6613348904298</v>
      </c>
      <c r="F9" s="581">
        <v>3842.0118831948394</v>
      </c>
      <c r="G9" s="581">
        <v>5402.0678589550998</v>
      </c>
      <c r="H9" s="581">
        <v>5036.8018005611202</v>
      </c>
      <c r="I9" s="581">
        <v>3922.0256782359097</v>
      </c>
      <c r="J9" s="581">
        <v>3433.46570680279</v>
      </c>
      <c r="K9" s="581">
        <v>6047.6131614680598</v>
      </c>
      <c r="L9" s="581">
        <v>11866.500231038432</v>
      </c>
      <c r="M9" s="581">
        <v>14470.814071312239</v>
      </c>
      <c r="N9" s="581">
        <v>10582.5479684438</v>
      </c>
      <c r="O9" s="592">
        <v>9712.6667511109499</v>
      </c>
      <c r="P9" s="593">
        <v>11272.748598219981</v>
      </c>
      <c r="Q9" s="593">
        <v>10062.88395921924</v>
      </c>
      <c r="R9" s="594">
        <v>10238.296374449988</v>
      </c>
      <c r="S9" s="592">
        <v>10146.060357483049</v>
      </c>
      <c r="T9" s="593">
        <v>9112.6955479885692</v>
      </c>
      <c r="U9" s="593">
        <v>11606.691637319689</v>
      </c>
      <c r="V9" s="594">
        <v>9745.3118115443704</v>
      </c>
      <c r="W9" s="958"/>
      <c r="X9" s="812"/>
    </row>
    <row r="10" spans="1:24" s="812" customFormat="1" ht="14">
      <c r="A10" s="938" t="s">
        <v>1113</v>
      </c>
      <c r="B10" s="595">
        <v>138.46641895008</v>
      </c>
      <c r="C10" s="596">
        <v>208.61867126533005</v>
      </c>
      <c r="D10" s="596">
        <v>74.474115018580022</v>
      </c>
      <c r="E10" s="596">
        <v>119.78080219744001</v>
      </c>
      <c r="F10" s="596">
        <v>58.445726822800005</v>
      </c>
      <c r="G10" s="596">
        <v>96.059769079139997</v>
      </c>
      <c r="H10" s="596">
        <v>31.654159335850004</v>
      </c>
      <c r="I10" s="596">
        <v>34.613288294349999</v>
      </c>
      <c r="J10" s="596">
        <v>55.991085770269997</v>
      </c>
      <c r="K10" s="596">
        <v>38.126504932620001</v>
      </c>
      <c r="L10" s="596">
        <v>104.02708226569999</v>
      </c>
      <c r="M10" s="596">
        <v>92.015829440770005</v>
      </c>
      <c r="N10" s="596">
        <v>220.72960065476997</v>
      </c>
      <c r="O10" s="595">
        <v>143.39588407788</v>
      </c>
      <c r="P10" s="597">
        <v>260.80621074640999</v>
      </c>
      <c r="Q10" s="597">
        <v>150.26555507667001</v>
      </c>
      <c r="R10" s="598">
        <v>12.287071096610001</v>
      </c>
      <c r="S10" s="595">
        <v>207.72347857718998</v>
      </c>
      <c r="T10" s="597">
        <v>114.30738385569001</v>
      </c>
      <c r="U10" s="597">
        <v>215.32395249923999</v>
      </c>
      <c r="V10" s="598">
        <v>231.64755919098999</v>
      </c>
      <c r="W10" s="958"/>
    </row>
    <row r="11" spans="1:24" s="812" customFormat="1" ht="14">
      <c r="A11" s="939" t="s">
        <v>843</v>
      </c>
      <c r="B11" s="595">
        <v>138.46641895008</v>
      </c>
      <c r="C11" s="596">
        <v>208.61867126533005</v>
      </c>
      <c r="D11" s="596">
        <v>74.474115018580022</v>
      </c>
      <c r="E11" s="596">
        <v>119.78080219744001</v>
      </c>
      <c r="F11" s="596">
        <v>58.445726822800005</v>
      </c>
      <c r="G11" s="596">
        <v>96.059769079139997</v>
      </c>
      <c r="H11" s="596">
        <v>31.654159335850004</v>
      </c>
      <c r="I11" s="596">
        <v>34.613288294349999</v>
      </c>
      <c r="J11" s="596">
        <v>55.991085770269997</v>
      </c>
      <c r="K11" s="596">
        <v>38.126504932620001</v>
      </c>
      <c r="L11" s="596">
        <v>104.02708226569999</v>
      </c>
      <c r="M11" s="596">
        <v>92.015829440770005</v>
      </c>
      <c r="N11" s="596">
        <v>220.72960065476997</v>
      </c>
      <c r="O11" s="595">
        <v>143.39588407788</v>
      </c>
      <c r="P11" s="597">
        <v>260.80621074640999</v>
      </c>
      <c r="Q11" s="597">
        <v>150.26555507667001</v>
      </c>
      <c r="R11" s="598">
        <v>12.287071096610001</v>
      </c>
      <c r="S11" s="595">
        <v>207.72347857718998</v>
      </c>
      <c r="T11" s="597">
        <v>114.30738385569001</v>
      </c>
      <c r="U11" s="597">
        <v>215.32395249923999</v>
      </c>
      <c r="V11" s="598">
        <v>231.64755919098999</v>
      </c>
      <c r="W11" s="958"/>
    </row>
    <row r="12" spans="1:24" s="812" customFormat="1" ht="14">
      <c r="A12" s="939" t="s">
        <v>852</v>
      </c>
      <c r="B12" s="595">
        <v>0</v>
      </c>
      <c r="C12" s="596">
        <v>0</v>
      </c>
      <c r="D12" s="596">
        <v>0</v>
      </c>
      <c r="E12" s="596">
        <v>0</v>
      </c>
      <c r="F12" s="596">
        <v>0</v>
      </c>
      <c r="G12" s="596">
        <v>0</v>
      </c>
      <c r="H12" s="596">
        <v>0</v>
      </c>
      <c r="I12" s="596">
        <v>0</v>
      </c>
      <c r="J12" s="596">
        <v>0</v>
      </c>
      <c r="K12" s="596">
        <v>0</v>
      </c>
      <c r="L12" s="596">
        <v>0</v>
      </c>
      <c r="M12" s="596">
        <v>0</v>
      </c>
      <c r="N12" s="596">
        <v>0</v>
      </c>
      <c r="O12" s="595">
        <v>0</v>
      </c>
      <c r="P12" s="597">
        <v>0</v>
      </c>
      <c r="Q12" s="597">
        <v>0</v>
      </c>
      <c r="R12" s="598">
        <v>0</v>
      </c>
      <c r="S12" s="595">
        <v>0</v>
      </c>
      <c r="T12" s="597">
        <v>0</v>
      </c>
      <c r="U12" s="597">
        <v>0</v>
      </c>
      <c r="V12" s="598">
        <v>0</v>
      </c>
      <c r="W12" s="958"/>
    </row>
    <row r="13" spans="1:24" s="812" customFormat="1" ht="14">
      <c r="A13" s="938" t="s">
        <v>1114</v>
      </c>
      <c r="B13" s="595">
        <v>413.89337404246999</v>
      </c>
      <c r="C13" s="596">
        <v>1114.7440892506297</v>
      </c>
      <c r="D13" s="596">
        <v>706.73795484562959</v>
      </c>
      <c r="E13" s="596">
        <v>633.47991861793002</v>
      </c>
      <c r="F13" s="596">
        <v>1403.8006454261194</v>
      </c>
      <c r="G13" s="596">
        <v>884.25555029450993</v>
      </c>
      <c r="H13" s="596">
        <v>657.22258778991988</v>
      </c>
      <c r="I13" s="596">
        <v>1773.4688434678098</v>
      </c>
      <c r="J13" s="596">
        <v>1342.75996652494</v>
      </c>
      <c r="K13" s="596">
        <v>3505.6573774164599</v>
      </c>
      <c r="L13" s="596">
        <v>4549.27249103958</v>
      </c>
      <c r="M13" s="596">
        <v>5417.4502400157999</v>
      </c>
      <c r="N13" s="596">
        <v>3617.3629049493802</v>
      </c>
      <c r="O13" s="595">
        <v>4763.3242673319</v>
      </c>
      <c r="P13" s="597">
        <v>5186.1641491117407</v>
      </c>
      <c r="Q13" s="597">
        <v>3958.2658089642805</v>
      </c>
      <c r="R13" s="598">
        <v>3906.6807395508299</v>
      </c>
      <c r="S13" s="595">
        <v>4292.0527250973601</v>
      </c>
      <c r="T13" s="597">
        <v>4128.3679069792397</v>
      </c>
      <c r="U13" s="597">
        <v>5110.4136283817807</v>
      </c>
      <c r="V13" s="598">
        <v>3543.2339677270897</v>
      </c>
      <c r="W13" s="958"/>
    </row>
    <row r="14" spans="1:24" s="812" customFormat="1" ht="14">
      <c r="A14" s="939" t="s">
        <v>1115</v>
      </c>
      <c r="B14" s="595">
        <v>0</v>
      </c>
      <c r="C14" s="596">
        <v>0</v>
      </c>
      <c r="D14" s="596">
        <v>0</v>
      </c>
      <c r="E14" s="596">
        <v>0</v>
      </c>
      <c r="F14" s="596">
        <v>0</v>
      </c>
      <c r="G14" s="596">
        <v>0</v>
      </c>
      <c r="H14" s="596">
        <v>0</v>
      </c>
      <c r="I14" s="596">
        <v>0</v>
      </c>
      <c r="J14" s="596">
        <v>0</v>
      </c>
      <c r="K14" s="596">
        <v>0</v>
      </c>
      <c r="L14" s="596">
        <v>0</v>
      </c>
      <c r="M14" s="596">
        <v>0</v>
      </c>
      <c r="N14" s="596">
        <v>0</v>
      </c>
      <c r="O14" s="595">
        <v>0</v>
      </c>
      <c r="P14" s="597">
        <v>0</v>
      </c>
      <c r="Q14" s="597">
        <v>0</v>
      </c>
      <c r="R14" s="598">
        <v>0</v>
      </c>
      <c r="S14" s="595">
        <v>0</v>
      </c>
      <c r="T14" s="597">
        <v>0</v>
      </c>
      <c r="U14" s="597">
        <v>0</v>
      </c>
      <c r="V14" s="598">
        <v>0</v>
      </c>
      <c r="W14" s="958"/>
    </row>
    <row r="15" spans="1:24" s="812" customFormat="1" ht="14">
      <c r="A15" s="941" t="s">
        <v>895</v>
      </c>
      <c r="B15" s="595">
        <v>0</v>
      </c>
      <c r="C15" s="596">
        <v>0</v>
      </c>
      <c r="D15" s="596">
        <v>0</v>
      </c>
      <c r="E15" s="596">
        <v>0</v>
      </c>
      <c r="F15" s="596">
        <v>0</v>
      </c>
      <c r="G15" s="596">
        <v>0</v>
      </c>
      <c r="H15" s="596">
        <v>0</v>
      </c>
      <c r="I15" s="596">
        <v>0</v>
      </c>
      <c r="J15" s="596">
        <v>0</v>
      </c>
      <c r="K15" s="596">
        <v>0</v>
      </c>
      <c r="L15" s="596">
        <v>0</v>
      </c>
      <c r="M15" s="596">
        <v>0</v>
      </c>
      <c r="N15" s="596">
        <v>0</v>
      </c>
      <c r="O15" s="595">
        <v>0</v>
      </c>
      <c r="P15" s="597">
        <v>0</v>
      </c>
      <c r="Q15" s="597">
        <v>0</v>
      </c>
      <c r="R15" s="598">
        <v>0</v>
      </c>
      <c r="S15" s="595">
        <v>0</v>
      </c>
      <c r="T15" s="597">
        <v>0</v>
      </c>
      <c r="U15" s="597">
        <v>0</v>
      </c>
      <c r="V15" s="598">
        <v>0</v>
      </c>
      <c r="W15" s="958"/>
    </row>
    <row r="16" spans="1:24" s="812" customFormat="1" ht="14">
      <c r="A16" s="941" t="s">
        <v>939</v>
      </c>
      <c r="B16" s="595">
        <v>0</v>
      </c>
      <c r="C16" s="596">
        <v>0</v>
      </c>
      <c r="D16" s="596">
        <v>0</v>
      </c>
      <c r="E16" s="596">
        <v>0</v>
      </c>
      <c r="F16" s="596">
        <v>0</v>
      </c>
      <c r="G16" s="596">
        <v>0</v>
      </c>
      <c r="H16" s="596">
        <v>0</v>
      </c>
      <c r="I16" s="596">
        <v>0</v>
      </c>
      <c r="J16" s="596">
        <v>0</v>
      </c>
      <c r="K16" s="596">
        <v>0</v>
      </c>
      <c r="L16" s="596">
        <v>0</v>
      </c>
      <c r="M16" s="596">
        <v>0</v>
      </c>
      <c r="N16" s="596">
        <v>0</v>
      </c>
      <c r="O16" s="595">
        <v>0</v>
      </c>
      <c r="P16" s="597">
        <v>0</v>
      </c>
      <c r="Q16" s="597">
        <v>0</v>
      </c>
      <c r="R16" s="598">
        <v>0</v>
      </c>
      <c r="S16" s="595">
        <v>0</v>
      </c>
      <c r="T16" s="597">
        <v>0</v>
      </c>
      <c r="U16" s="597">
        <v>0</v>
      </c>
      <c r="V16" s="598">
        <v>0</v>
      </c>
      <c r="W16" s="958"/>
    </row>
    <row r="17" spans="1:24" s="812" customFormat="1" ht="14">
      <c r="A17" s="941" t="s">
        <v>853</v>
      </c>
      <c r="B17" s="595">
        <v>0</v>
      </c>
      <c r="C17" s="596">
        <v>0</v>
      </c>
      <c r="D17" s="596">
        <v>0</v>
      </c>
      <c r="E17" s="596">
        <v>0</v>
      </c>
      <c r="F17" s="596">
        <v>0</v>
      </c>
      <c r="G17" s="596">
        <v>0</v>
      </c>
      <c r="H17" s="596">
        <v>0</v>
      </c>
      <c r="I17" s="596">
        <v>0</v>
      </c>
      <c r="J17" s="596">
        <v>0</v>
      </c>
      <c r="K17" s="596">
        <v>0</v>
      </c>
      <c r="L17" s="596">
        <v>0</v>
      </c>
      <c r="M17" s="596">
        <v>0</v>
      </c>
      <c r="N17" s="596">
        <v>0</v>
      </c>
      <c r="O17" s="595">
        <v>0</v>
      </c>
      <c r="P17" s="597">
        <v>0</v>
      </c>
      <c r="Q17" s="597">
        <v>0</v>
      </c>
      <c r="R17" s="598">
        <v>0</v>
      </c>
      <c r="S17" s="595">
        <v>0</v>
      </c>
      <c r="T17" s="597">
        <v>0</v>
      </c>
      <c r="U17" s="597">
        <v>0</v>
      </c>
      <c r="V17" s="598">
        <v>0</v>
      </c>
      <c r="W17" s="958"/>
      <c r="X17" s="952"/>
    </row>
    <row r="18" spans="1:24" s="812" customFormat="1" ht="14">
      <c r="A18" s="939" t="s">
        <v>1116</v>
      </c>
      <c r="B18" s="595">
        <v>413.89337404246999</v>
      </c>
      <c r="C18" s="596">
        <v>1114.7440892506297</v>
      </c>
      <c r="D18" s="596">
        <v>706.73795484562959</v>
      </c>
      <c r="E18" s="596">
        <v>633.47991861793002</v>
      </c>
      <c r="F18" s="596">
        <v>1403.8006454261194</v>
      </c>
      <c r="G18" s="596">
        <v>884.25555029450993</v>
      </c>
      <c r="H18" s="596">
        <v>657.22258778991988</v>
      </c>
      <c r="I18" s="596">
        <v>1773.4688434678098</v>
      </c>
      <c r="J18" s="596">
        <v>1342.75996652494</v>
      </c>
      <c r="K18" s="596">
        <v>3505.6573774164599</v>
      </c>
      <c r="L18" s="596">
        <v>4549.27249103958</v>
      </c>
      <c r="M18" s="596">
        <v>5417.4502400157999</v>
      </c>
      <c r="N18" s="596">
        <v>3617.3629049493802</v>
      </c>
      <c r="O18" s="595">
        <v>4763.3242673319</v>
      </c>
      <c r="P18" s="597">
        <v>5186.1641491117407</v>
      </c>
      <c r="Q18" s="597">
        <v>3958.2658089642805</v>
      </c>
      <c r="R18" s="598">
        <v>3906.6807395508299</v>
      </c>
      <c r="S18" s="595">
        <v>4292.0527250973601</v>
      </c>
      <c r="T18" s="597">
        <v>4128.3679069792397</v>
      </c>
      <c r="U18" s="597">
        <v>5110.4136283817807</v>
      </c>
      <c r="V18" s="598">
        <v>3543.2339677270897</v>
      </c>
      <c r="W18" s="958"/>
    </row>
    <row r="19" spans="1:24" s="812" customFormat="1" ht="14">
      <c r="A19" s="941" t="s">
        <v>896</v>
      </c>
      <c r="B19" s="595">
        <v>0</v>
      </c>
      <c r="C19" s="596">
        <v>0</v>
      </c>
      <c r="D19" s="596">
        <v>0</v>
      </c>
      <c r="E19" s="596">
        <v>0</v>
      </c>
      <c r="F19" s="596">
        <v>0</v>
      </c>
      <c r="G19" s="596">
        <v>0</v>
      </c>
      <c r="H19" s="596">
        <v>0</v>
      </c>
      <c r="I19" s="596">
        <v>0</v>
      </c>
      <c r="J19" s="596">
        <v>0</v>
      </c>
      <c r="K19" s="596">
        <v>0</v>
      </c>
      <c r="L19" s="596">
        <v>0</v>
      </c>
      <c r="M19" s="596">
        <v>0</v>
      </c>
      <c r="N19" s="596">
        <v>0</v>
      </c>
      <c r="O19" s="595">
        <v>0</v>
      </c>
      <c r="P19" s="597">
        <v>0</v>
      </c>
      <c r="Q19" s="597">
        <v>0</v>
      </c>
      <c r="R19" s="598">
        <v>0</v>
      </c>
      <c r="S19" s="595">
        <v>0</v>
      </c>
      <c r="T19" s="597">
        <v>0</v>
      </c>
      <c r="U19" s="597">
        <v>0</v>
      </c>
      <c r="V19" s="598">
        <v>0</v>
      </c>
      <c r="W19" s="958"/>
    </row>
    <row r="20" spans="1:24" s="812" customFormat="1" ht="14">
      <c r="A20" s="941" t="s">
        <v>940</v>
      </c>
      <c r="B20" s="595">
        <v>0</v>
      </c>
      <c r="C20" s="596">
        <v>0</v>
      </c>
      <c r="D20" s="596">
        <v>0</v>
      </c>
      <c r="E20" s="596">
        <v>0</v>
      </c>
      <c r="F20" s="596">
        <v>0</v>
      </c>
      <c r="G20" s="596">
        <v>0</v>
      </c>
      <c r="H20" s="596">
        <v>0</v>
      </c>
      <c r="I20" s="596">
        <v>0</v>
      </c>
      <c r="J20" s="596">
        <v>0</v>
      </c>
      <c r="K20" s="596">
        <v>0</v>
      </c>
      <c r="L20" s="596">
        <v>0</v>
      </c>
      <c r="M20" s="596">
        <v>0</v>
      </c>
      <c r="N20" s="596">
        <v>0</v>
      </c>
      <c r="O20" s="595">
        <v>0</v>
      </c>
      <c r="P20" s="597">
        <v>0</v>
      </c>
      <c r="Q20" s="597">
        <v>0</v>
      </c>
      <c r="R20" s="598">
        <v>0</v>
      </c>
      <c r="S20" s="595">
        <v>0</v>
      </c>
      <c r="T20" s="597">
        <v>0</v>
      </c>
      <c r="U20" s="597">
        <v>0</v>
      </c>
      <c r="V20" s="598">
        <v>0</v>
      </c>
      <c r="W20" s="958"/>
      <c r="X20" s="952"/>
    </row>
    <row r="21" spans="1:24" s="812" customFormat="1" ht="14">
      <c r="A21" s="941" t="s">
        <v>1117</v>
      </c>
      <c r="B21" s="595">
        <v>413.89337404246999</v>
      </c>
      <c r="C21" s="596">
        <v>1114.7440892506297</v>
      </c>
      <c r="D21" s="596">
        <v>706.73795484562959</v>
      </c>
      <c r="E21" s="596">
        <v>633.47991861793002</v>
      </c>
      <c r="F21" s="596">
        <v>1403.8006454261194</v>
      </c>
      <c r="G21" s="596">
        <v>884.25555029450993</v>
      </c>
      <c r="H21" s="596">
        <v>657.22258778991988</v>
      </c>
      <c r="I21" s="596">
        <v>1773.4688434678098</v>
      </c>
      <c r="J21" s="596">
        <v>1342.75996652494</v>
      </c>
      <c r="K21" s="596">
        <v>3505.6573774164599</v>
      </c>
      <c r="L21" s="596">
        <v>4549.27249103958</v>
      </c>
      <c r="M21" s="596">
        <v>5417.4502400157999</v>
      </c>
      <c r="N21" s="596">
        <v>3617.3629049493802</v>
      </c>
      <c r="O21" s="595">
        <v>4763.3242673319</v>
      </c>
      <c r="P21" s="597">
        <v>5186.1641491117407</v>
      </c>
      <c r="Q21" s="597">
        <v>3958.2658089642805</v>
      </c>
      <c r="R21" s="598">
        <v>3906.6807395508299</v>
      </c>
      <c r="S21" s="595">
        <v>4292.0527250973601</v>
      </c>
      <c r="T21" s="597">
        <v>4128.3679069792397</v>
      </c>
      <c r="U21" s="597">
        <v>5110.4136283817807</v>
      </c>
      <c r="V21" s="598">
        <v>3543.2339677270897</v>
      </c>
      <c r="W21" s="958"/>
    </row>
    <row r="22" spans="1:24" s="812" customFormat="1" ht="14">
      <c r="A22" s="943" t="s">
        <v>844</v>
      </c>
      <c r="B22" s="595">
        <v>413.55287334230002</v>
      </c>
      <c r="C22" s="596">
        <v>1114.7440892503496</v>
      </c>
      <c r="D22" s="596">
        <v>706.73795482878973</v>
      </c>
      <c r="E22" s="596">
        <v>633.47792978486996</v>
      </c>
      <c r="F22" s="596">
        <v>1403.7855898836895</v>
      </c>
      <c r="G22" s="596">
        <v>884.23984420467991</v>
      </c>
      <c r="H22" s="596">
        <v>657.20939095436995</v>
      </c>
      <c r="I22" s="596">
        <v>1268.6601748504099</v>
      </c>
      <c r="J22" s="596">
        <v>400.15343127173998</v>
      </c>
      <c r="K22" s="596">
        <v>636.28090095921004</v>
      </c>
      <c r="L22" s="596">
        <v>1543.81458477824</v>
      </c>
      <c r="M22" s="596">
        <v>1591.50275641127</v>
      </c>
      <c r="N22" s="596">
        <v>1080.7864506051101</v>
      </c>
      <c r="O22" s="595">
        <v>2264.6643610716201</v>
      </c>
      <c r="P22" s="597">
        <v>1919.1484295907801</v>
      </c>
      <c r="Q22" s="597">
        <v>1881.76930332348</v>
      </c>
      <c r="R22" s="598">
        <v>3906.6807395508299</v>
      </c>
      <c r="S22" s="595">
        <v>4292.0527250973601</v>
      </c>
      <c r="T22" s="597">
        <v>4128.3679069792397</v>
      </c>
      <c r="U22" s="597">
        <v>1944.13560210895</v>
      </c>
      <c r="V22" s="598">
        <v>3543.2339677270897</v>
      </c>
      <c r="W22" s="958"/>
    </row>
    <row r="23" spans="1:24" s="812" customFormat="1" ht="14">
      <c r="A23" s="943" t="s">
        <v>854</v>
      </c>
      <c r="B23" s="595">
        <v>0.34050070017</v>
      </c>
      <c r="C23" s="596">
        <v>2.8000000000000002E-10</v>
      </c>
      <c r="D23" s="596">
        <v>1.6840000000000001E-8</v>
      </c>
      <c r="E23" s="596">
        <v>1.9888330599999999E-3</v>
      </c>
      <c r="F23" s="596">
        <v>1.5055542429999999E-2</v>
      </c>
      <c r="G23" s="596">
        <v>1.5706089829999999E-2</v>
      </c>
      <c r="H23" s="596">
        <v>1.3196835549999999E-2</v>
      </c>
      <c r="I23" s="596">
        <v>504.80866861740003</v>
      </c>
      <c r="J23" s="596">
        <v>942.60653525320004</v>
      </c>
      <c r="K23" s="596">
        <v>2869.3764764572497</v>
      </c>
      <c r="L23" s="596">
        <v>3005.4579062613398</v>
      </c>
      <c r="M23" s="596">
        <v>3825.9474836045297</v>
      </c>
      <c r="N23" s="596">
        <v>2536.5764543442697</v>
      </c>
      <c r="O23" s="595">
        <v>2498.65990626028</v>
      </c>
      <c r="P23" s="597">
        <v>3267.0157195209599</v>
      </c>
      <c r="Q23" s="597">
        <v>2076.4965056408</v>
      </c>
      <c r="R23" s="598">
        <v>0</v>
      </c>
      <c r="S23" s="595">
        <v>0</v>
      </c>
      <c r="T23" s="597">
        <v>0</v>
      </c>
      <c r="U23" s="597">
        <v>3166.2780262728302</v>
      </c>
      <c r="V23" s="598">
        <v>0</v>
      </c>
      <c r="W23" s="958"/>
    </row>
    <row r="24" spans="1:24" s="812" customFormat="1" ht="14">
      <c r="A24" s="938" t="s">
        <v>1118</v>
      </c>
      <c r="B24" s="595">
        <v>5989.5409263508409</v>
      </c>
      <c r="C24" s="596">
        <v>4445.4056252144501</v>
      </c>
      <c r="D24" s="596">
        <v>3801.5172605912194</v>
      </c>
      <c r="E24" s="596">
        <v>2681.4006140750594</v>
      </c>
      <c r="F24" s="596">
        <v>2379.7655109459197</v>
      </c>
      <c r="G24" s="596">
        <v>4421.7525395814509</v>
      </c>
      <c r="H24" s="596">
        <v>4347.9250534353496</v>
      </c>
      <c r="I24" s="596">
        <v>2113.9435464737498</v>
      </c>
      <c r="J24" s="596">
        <v>2034.71465450758</v>
      </c>
      <c r="K24" s="596">
        <v>2503.8292791189797</v>
      </c>
      <c r="L24" s="596">
        <v>7213.2006577331504</v>
      </c>
      <c r="M24" s="596">
        <v>8961.3480018556693</v>
      </c>
      <c r="N24" s="596">
        <v>6744.45546283965</v>
      </c>
      <c r="O24" s="595">
        <v>4805.9465997011712</v>
      </c>
      <c r="P24" s="597">
        <v>5825.7782383618305</v>
      </c>
      <c r="Q24" s="597">
        <v>5954.3525951782894</v>
      </c>
      <c r="R24" s="598">
        <v>6319.32856380255</v>
      </c>
      <c r="S24" s="595">
        <v>5646.2841538084995</v>
      </c>
      <c r="T24" s="597">
        <v>4870.0202571536392</v>
      </c>
      <c r="U24" s="597">
        <v>6280.9540564386698</v>
      </c>
      <c r="V24" s="598">
        <v>5970.4302846262899</v>
      </c>
      <c r="W24" s="958"/>
    </row>
    <row r="25" spans="1:24" s="812" customFormat="1" ht="14">
      <c r="A25" s="939" t="s">
        <v>1115</v>
      </c>
      <c r="B25" s="595">
        <v>0</v>
      </c>
      <c r="C25" s="596">
        <v>0</v>
      </c>
      <c r="D25" s="596">
        <v>0</v>
      </c>
      <c r="E25" s="596">
        <v>0</v>
      </c>
      <c r="F25" s="596">
        <v>0</v>
      </c>
      <c r="G25" s="596">
        <v>0</v>
      </c>
      <c r="H25" s="596">
        <v>0</v>
      </c>
      <c r="I25" s="596">
        <v>0</v>
      </c>
      <c r="J25" s="596">
        <v>0</v>
      </c>
      <c r="K25" s="596">
        <v>0</v>
      </c>
      <c r="L25" s="596">
        <v>0</v>
      </c>
      <c r="M25" s="596">
        <v>0</v>
      </c>
      <c r="N25" s="596">
        <v>0</v>
      </c>
      <c r="O25" s="595">
        <v>0</v>
      </c>
      <c r="P25" s="597">
        <v>0</v>
      </c>
      <c r="Q25" s="597">
        <v>0</v>
      </c>
      <c r="R25" s="598">
        <v>0</v>
      </c>
      <c r="S25" s="595">
        <v>0</v>
      </c>
      <c r="T25" s="597">
        <v>0</v>
      </c>
      <c r="U25" s="597">
        <v>0</v>
      </c>
      <c r="V25" s="598">
        <v>0</v>
      </c>
      <c r="W25" s="958"/>
    </row>
    <row r="26" spans="1:24" s="812" customFormat="1" ht="14">
      <c r="A26" s="941" t="s">
        <v>897</v>
      </c>
      <c r="B26" s="595">
        <v>0</v>
      </c>
      <c r="C26" s="596">
        <v>0</v>
      </c>
      <c r="D26" s="596">
        <v>0</v>
      </c>
      <c r="E26" s="596">
        <v>0</v>
      </c>
      <c r="F26" s="596">
        <v>0</v>
      </c>
      <c r="G26" s="596">
        <v>0</v>
      </c>
      <c r="H26" s="596">
        <v>0</v>
      </c>
      <c r="I26" s="596">
        <v>0</v>
      </c>
      <c r="J26" s="596">
        <v>0</v>
      </c>
      <c r="K26" s="596">
        <v>0</v>
      </c>
      <c r="L26" s="596">
        <v>0</v>
      </c>
      <c r="M26" s="596">
        <v>0</v>
      </c>
      <c r="N26" s="596">
        <v>0</v>
      </c>
      <c r="O26" s="595">
        <v>0</v>
      </c>
      <c r="P26" s="597">
        <v>0</v>
      </c>
      <c r="Q26" s="597">
        <v>0</v>
      </c>
      <c r="R26" s="598">
        <v>0</v>
      </c>
      <c r="S26" s="595">
        <v>0</v>
      </c>
      <c r="T26" s="597">
        <v>0</v>
      </c>
      <c r="U26" s="597">
        <v>0</v>
      </c>
      <c r="V26" s="598">
        <v>0</v>
      </c>
      <c r="W26" s="958"/>
    </row>
    <row r="27" spans="1:24" s="812" customFormat="1" ht="14">
      <c r="A27" s="941" t="s">
        <v>941</v>
      </c>
      <c r="B27" s="595">
        <v>0</v>
      </c>
      <c r="C27" s="596">
        <v>0</v>
      </c>
      <c r="D27" s="596">
        <v>0</v>
      </c>
      <c r="E27" s="596">
        <v>0</v>
      </c>
      <c r="F27" s="596">
        <v>0</v>
      </c>
      <c r="G27" s="596">
        <v>0</v>
      </c>
      <c r="H27" s="596">
        <v>0</v>
      </c>
      <c r="I27" s="596">
        <v>0</v>
      </c>
      <c r="J27" s="596">
        <v>0</v>
      </c>
      <c r="K27" s="596">
        <v>0</v>
      </c>
      <c r="L27" s="596">
        <v>0</v>
      </c>
      <c r="M27" s="596">
        <v>0</v>
      </c>
      <c r="N27" s="596">
        <v>0</v>
      </c>
      <c r="O27" s="595">
        <v>0</v>
      </c>
      <c r="P27" s="597">
        <v>0</v>
      </c>
      <c r="Q27" s="597">
        <v>0</v>
      </c>
      <c r="R27" s="598">
        <v>0</v>
      </c>
      <c r="S27" s="595">
        <v>0</v>
      </c>
      <c r="T27" s="597">
        <v>0</v>
      </c>
      <c r="U27" s="597">
        <v>0</v>
      </c>
      <c r="V27" s="598">
        <v>0</v>
      </c>
      <c r="W27" s="958"/>
    </row>
    <row r="28" spans="1:24" s="812" customFormat="1" ht="14">
      <c r="A28" s="941" t="s">
        <v>855</v>
      </c>
      <c r="B28" s="595">
        <v>0</v>
      </c>
      <c r="C28" s="596">
        <v>0</v>
      </c>
      <c r="D28" s="596">
        <v>0</v>
      </c>
      <c r="E28" s="596">
        <v>0</v>
      </c>
      <c r="F28" s="596">
        <v>0</v>
      </c>
      <c r="G28" s="596">
        <v>0</v>
      </c>
      <c r="H28" s="596">
        <v>0</v>
      </c>
      <c r="I28" s="596">
        <v>0</v>
      </c>
      <c r="J28" s="596">
        <v>0</v>
      </c>
      <c r="K28" s="596">
        <v>0</v>
      </c>
      <c r="L28" s="596">
        <v>0</v>
      </c>
      <c r="M28" s="596">
        <v>0</v>
      </c>
      <c r="N28" s="596">
        <v>0</v>
      </c>
      <c r="O28" s="595">
        <v>0</v>
      </c>
      <c r="P28" s="597">
        <v>0</v>
      </c>
      <c r="Q28" s="597">
        <v>0</v>
      </c>
      <c r="R28" s="598">
        <v>0</v>
      </c>
      <c r="S28" s="595">
        <v>0</v>
      </c>
      <c r="T28" s="597">
        <v>0</v>
      </c>
      <c r="U28" s="597">
        <v>0</v>
      </c>
      <c r="V28" s="598">
        <v>0</v>
      </c>
      <c r="W28" s="958"/>
    </row>
    <row r="29" spans="1:24" s="812" customFormat="1" ht="14">
      <c r="A29" s="939" t="s">
        <v>1116</v>
      </c>
      <c r="B29" s="595">
        <v>5989.5409263508409</v>
      </c>
      <c r="C29" s="596">
        <v>4445.4056252144501</v>
      </c>
      <c r="D29" s="596">
        <v>3801.5172605912194</v>
      </c>
      <c r="E29" s="596">
        <v>2681.4006140750594</v>
      </c>
      <c r="F29" s="596">
        <v>2379.7655109459197</v>
      </c>
      <c r="G29" s="596">
        <v>4421.7525395814509</v>
      </c>
      <c r="H29" s="596">
        <v>4347.9250534353496</v>
      </c>
      <c r="I29" s="596">
        <v>2113.9435464737498</v>
      </c>
      <c r="J29" s="596">
        <v>2034.71465450758</v>
      </c>
      <c r="K29" s="596">
        <v>2503.8292791189797</v>
      </c>
      <c r="L29" s="596">
        <v>7213.2006577331504</v>
      </c>
      <c r="M29" s="596">
        <v>8961.3480018556693</v>
      </c>
      <c r="N29" s="596">
        <v>6744.45546283965</v>
      </c>
      <c r="O29" s="595">
        <v>4805.9465997011712</v>
      </c>
      <c r="P29" s="597">
        <v>5825.7782383618305</v>
      </c>
      <c r="Q29" s="597">
        <v>5954.3525951782894</v>
      </c>
      <c r="R29" s="598">
        <v>6319.32856380255</v>
      </c>
      <c r="S29" s="595">
        <v>5646.2841538084995</v>
      </c>
      <c r="T29" s="597">
        <v>4870.0202571536392</v>
      </c>
      <c r="U29" s="597">
        <v>6280.9540564386698</v>
      </c>
      <c r="V29" s="598">
        <v>5970.4302846262899</v>
      </c>
      <c r="W29" s="958"/>
    </row>
    <row r="30" spans="1:24" s="812" customFormat="1" ht="14">
      <c r="A30" s="941" t="s">
        <v>898</v>
      </c>
      <c r="B30" s="595">
        <v>0</v>
      </c>
      <c r="C30" s="596">
        <v>0</v>
      </c>
      <c r="D30" s="596">
        <v>0</v>
      </c>
      <c r="E30" s="596">
        <v>0</v>
      </c>
      <c r="F30" s="596">
        <v>0</v>
      </c>
      <c r="G30" s="596">
        <v>0</v>
      </c>
      <c r="H30" s="596">
        <v>0</v>
      </c>
      <c r="I30" s="596">
        <v>0</v>
      </c>
      <c r="J30" s="596">
        <v>0</v>
      </c>
      <c r="K30" s="596">
        <v>0</v>
      </c>
      <c r="L30" s="596">
        <v>0</v>
      </c>
      <c r="M30" s="596">
        <v>0</v>
      </c>
      <c r="N30" s="596">
        <v>0</v>
      </c>
      <c r="O30" s="595">
        <v>0</v>
      </c>
      <c r="P30" s="597">
        <v>0</v>
      </c>
      <c r="Q30" s="597">
        <v>0</v>
      </c>
      <c r="R30" s="598">
        <v>0</v>
      </c>
      <c r="S30" s="595">
        <v>0</v>
      </c>
      <c r="T30" s="597">
        <v>0</v>
      </c>
      <c r="U30" s="597">
        <v>0</v>
      </c>
      <c r="V30" s="598">
        <v>0</v>
      </c>
      <c r="W30" s="958"/>
    </row>
    <row r="31" spans="1:24" s="812" customFormat="1" ht="14">
      <c r="A31" s="941" t="s">
        <v>942</v>
      </c>
      <c r="B31" s="595">
        <v>0</v>
      </c>
      <c r="C31" s="596">
        <v>0</v>
      </c>
      <c r="D31" s="596">
        <v>0</v>
      </c>
      <c r="E31" s="596">
        <v>0</v>
      </c>
      <c r="F31" s="596">
        <v>0</v>
      </c>
      <c r="G31" s="596">
        <v>0</v>
      </c>
      <c r="H31" s="596">
        <v>0</v>
      </c>
      <c r="I31" s="596">
        <v>0</v>
      </c>
      <c r="J31" s="596">
        <v>0</v>
      </c>
      <c r="K31" s="596">
        <v>0</v>
      </c>
      <c r="L31" s="596">
        <v>0</v>
      </c>
      <c r="M31" s="596">
        <v>0</v>
      </c>
      <c r="N31" s="596">
        <v>0</v>
      </c>
      <c r="O31" s="595">
        <v>0</v>
      </c>
      <c r="P31" s="597">
        <v>0</v>
      </c>
      <c r="Q31" s="597">
        <v>0</v>
      </c>
      <c r="R31" s="598">
        <v>0</v>
      </c>
      <c r="S31" s="595">
        <v>0</v>
      </c>
      <c r="T31" s="597">
        <v>0</v>
      </c>
      <c r="U31" s="597">
        <v>0</v>
      </c>
      <c r="V31" s="598">
        <v>0</v>
      </c>
      <c r="W31" s="958"/>
    </row>
    <row r="32" spans="1:24" s="812" customFormat="1" ht="14">
      <c r="A32" s="941" t="s">
        <v>1119</v>
      </c>
      <c r="B32" s="595">
        <v>5989.5409263508409</v>
      </c>
      <c r="C32" s="596">
        <v>4445.4056252144501</v>
      </c>
      <c r="D32" s="596">
        <v>3801.5172605912194</v>
      </c>
      <c r="E32" s="596">
        <v>2681.4006140750594</v>
      </c>
      <c r="F32" s="596">
        <v>2379.7655109459197</v>
      </c>
      <c r="G32" s="596">
        <v>4421.7525395814509</v>
      </c>
      <c r="H32" s="596">
        <v>4347.9250534353496</v>
      </c>
      <c r="I32" s="596">
        <v>2113.9435464737498</v>
      </c>
      <c r="J32" s="596">
        <v>2034.71465450758</v>
      </c>
      <c r="K32" s="596">
        <v>2503.8292791189797</v>
      </c>
      <c r="L32" s="596">
        <v>7213.2006577331504</v>
      </c>
      <c r="M32" s="596">
        <v>8961.3480018556693</v>
      </c>
      <c r="N32" s="596">
        <v>6744.45546283965</v>
      </c>
      <c r="O32" s="595">
        <v>4805.9465997011712</v>
      </c>
      <c r="P32" s="597">
        <v>5825.7782383618305</v>
      </c>
      <c r="Q32" s="597">
        <v>5954.3525951782894</v>
      </c>
      <c r="R32" s="598">
        <v>6319.32856380255</v>
      </c>
      <c r="S32" s="595">
        <v>5646.2841538084995</v>
      </c>
      <c r="T32" s="597">
        <v>4870.0202571536392</v>
      </c>
      <c r="U32" s="597">
        <v>6280.9540564386698</v>
      </c>
      <c r="V32" s="598">
        <v>5970.4302846262899</v>
      </c>
      <c r="W32" s="958"/>
    </row>
    <row r="33" spans="1:24" s="812" customFormat="1" ht="14">
      <c r="A33" s="943" t="s">
        <v>1120</v>
      </c>
      <c r="B33" s="595">
        <v>5432.4218887768211</v>
      </c>
      <c r="C33" s="596">
        <v>4059.3867105157606</v>
      </c>
      <c r="D33" s="596">
        <v>3170.5526743927394</v>
      </c>
      <c r="E33" s="596">
        <v>2211.5656263013097</v>
      </c>
      <c r="F33" s="596">
        <v>1600.5716556658099</v>
      </c>
      <c r="G33" s="596">
        <v>3805.8218768483407</v>
      </c>
      <c r="H33" s="596">
        <v>3854.3814762414795</v>
      </c>
      <c r="I33" s="596">
        <v>2055.8112985044399</v>
      </c>
      <c r="J33" s="596">
        <v>1976.5079482746899</v>
      </c>
      <c r="K33" s="596">
        <v>2440.1297767507499</v>
      </c>
      <c r="L33" s="596">
        <v>7107.9224392287806</v>
      </c>
      <c r="M33" s="596">
        <v>8803.9881041142489</v>
      </c>
      <c r="N33" s="596">
        <v>6554.1175824039601</v>
      </c>
      <c r="O33" s="595">
        <v>4694.1823694763307</v>
      </c>
      <c r="P33" s="597">
        <v>5710.5716662656105</v>
      </c>
      <c r="Q33" s="597">
        <v>5806.9028742411292</v>
      </c>
      <c r="R33" s="598">
        <v>6319.32856380255</v>
      </c>
      <c r="S33" s="595">
        <v>5646.2841538084995</v>
      </c>
      <c r="T33" s="597">
        <v>4870.0202571536392</v>
      </c>
      <c r="U33" s="597">
        <v>6050.4101913278701</v>
      </c>
      <c r="V33" s="598">
        <v>5970.4302846262899</v>
      </c>
      <c r="W33" s="958"/>
    </row>
    <row r="34" spans="1:24" s="812" customFormat="1" ht="14">
      <c r="A34" s="959" t="s">
        <v>1097</v>
      </c>
      <c r="B34" s="595">
        <v>0</v>
      </c>
      <c r="C34" s="596">
        <v>0</v>
      </c>
      <c r="D34" s="596">
        <v>0</v>
      </c>
      <c r="E34" s="596">
        <v>0</v>
      </c>
      <c r="F34" s="596">
        <v>0</v>
      </c>
      <c r="G34" s="596">
        <v>0</v>
      </c>
      <c r="H34" s="596">
        <v>0</v>
      </c>
      <c r="I34" s="596">
        <v>0</v>
      </c>
      <c r="J34" s="596">
        <v>0</v>
      </c>
      <c r="K34" s="596">
        <v>0</v>
      </c>
      <c r="L34" s="596">
        <v>0</v>
      </c>
      <c r="M34" s="596">
        <v>0</v>
      </c>
      <c r="N34" s="596">
        <v>0</v>
      </c>
      <c r="O34" s="595">
        <v>0</v>
      </c>
      <c r="P34" s="597">
        <v>0</v>
      </c>
      <c r="Q34" s="597">
        <v>0</v>
      </c>
      <c r="R34" s="598">
        <v>0</v>
      </c>
      <c r="S34" s="595">
        <v>0</v>
      </c>
      <c r="T34" s="597">
        <v>0</v>
      </c>
      <c r="U34" s="597">
        <v>0</v>
      </c>
      <c r="V34" s="598">
        <v>0</v>
      </c>
      <c r="W34" s="958"/>
    </row>
    <row r="35" spans="1:24" s="812" customFormat="1" ht="14">
      <c r="A35" s="959" t="s">
        <v>845</v>
      </c>
      <c r="B35" s="595">
        <v>0</v>
      </c>
      <c r="C35" s="596">
        <v>0</v>
      </c>
      <c r="D35" s="596">
        <v>0</v>
      </c>
      <c r="E35" s="596">
        <v>0</v>
      </c>
      <c r="F35" s="596">
        <v>0</v>
      </c>
      <c r="G35" s="596">
        <v>0</v>
      </c>
      <c r="H35" s="596">
        <v>0</v>
      </c>
      <c r="I35" s="596">
        <v>0</v>
      </c>
      <c r="J35" s="596">
        <v>0</v>
      </c>
      <c r="K35" s="596">
        <v>0</v>
      </c>
      <c r="L35" s="596">
        <v>0</v>
      </c>
      <c r="M35" s="596">
        <v>0</v>
      </c>
      <c r="N35" s="596">
        <v>0</v>
      </c>
      <c r="O35" s="595">
        <v>0</v>
      </c>
      <c r="P35" s="597">
        <v>0</v>
      </c>
      <c r="Q35" s="597">
        <v>0</v>
      </c>
      <c r="R35" s="598">
        <v>0</v>
      </c>
      <c r="S35" s="595">
        <v>0</v>
      </c>
      <c r="T35" s="597">
        <v>0</v>
      </c>
      <c r="U35" s="597">
        <v>0</v>
      </c>
      <c r="V35" s="598">
        <v>0</v>
      </c>
      <c r="W35" s="958"/>
      <c r="X35" s="815"/>
    </row>
    <row r="36" spans="1:24" s="812" customFormat="1" ht="14">
      <c r="A36" s="959" t="s">
        <v>846</v>
      </c>
      <c r="B36" s="595">
        <v>5432.4218887768211</v>
      </c>
      <c r="C36" s="596">
        <v>4059.3867105157606</v>
      </c>
      <c r="D36" s="596">
        <v>3170.5526743927394</v>
      </c>
      <c r="E36" s="596">
        <v>2211.5656263013097</v>
      </c>
      <c r="F36" s="596">
        <v>1600.5716556658099</v>
      </c>
      <c r="G36" s="596">
        <v>3805.8218768483407</v>
      </c>
      <c r="H36" s="596">
        <v>3854.3814762414795</v>
      </c>
      <c r="I36" s="596">
        <v>2055.8112985044399</v>
      </c>
      <c r="J36" s="596">
        <v>1976.5079482746899</v>
      </c>
      <c r="K36" s="596">
        <v>2440.1297767507499</v>
      </c>
      <c r="L36" s="596">
        <v>7107.9224392287806</v>
      </c>
      <c r="M36" s="596">
        <v>8803.9881041142489</v>
      </c>
      <c r="N36" s="596">
        <v>6554.1175824039601</v>
      </c>
      <c r="O36" s="595">
        <v>4694.1823694763307</v>
      </c>
      <c r="P36" s="597">
        <v>5710.5716662656105</v>
      </c>
      <c r="Q36" s="597">
        <v>5806.9028742411292</v>
      </c>
      <c r="R36" s="598">
        <v>6319.32856380255</v>
      </c>
      <c r="S36" s="595">
        <v>5646.2841538084995</v>
      </c>
      <c r="T36" s="597">
        <v>4870.0202571536392</v>
      </c>
      <c r="U36" s="597">
        <v>6050.4101913278701</v>
      </c>
      <c r="V36" s="598">
        <v>5970.4302846262899</v>
      </c>
      <c r="W36" s="958"/>
    </row>
    <row r="37" spans="1:24" s="812" customFormat="1" ht="14">
      <c r="A37" s="943" t="s">
        <v>856</v>
      </c>
      <c r="B37" s="595">
        <v>557.1190375740199</v>
      </c>
      <c r="C37" s="596">
        <v>386.01891469868991</v>
      </c>
      <c r="D37" s="596">
        <v>630.96458619847988</v>
      </c>
      <c r="E37" s="596">
        <v>469.83498777374996</v>
      </c>
      <c r="F37" s="596">
        <v>779.19385528011003</v>
      </c>
      <c r="G37" s="596">
        <v>615.93066273311001</v>
      </c>
      <c r="H37" s="596">
        <v>493.54357719386985</v>
      </c>
      <c r="I37" s="596">
        <v>58.132247969309994</v>
      </c>
      <c r="J37" s="596">
        <v>58.206706232889999</v>
      </c>
      <c r="K37" s="596">
        <v>63.69950236823</v>
      </c>
      <c r="L37" s="596">
        <v>105.27821850437</v>
      </c>
      <c r="M37" s="596">
        <v>157.35989774142001</v>
      </c>
      <c r="N37" s="596">
        <v>190.33788043568998</v>
      </c>
      <c r="O37" s="595">
        <v>111.76423022483999</v>
      </c>
      <c r="P37" s="597">
        <v>115.20657209622</v>
      </c>
      <c r="Q37" s="597">
        <v>147.44972093715998</v>
      </c>
      <c r="R37" s="598">
        <v>0</v>
      </c>
      <c r="S37" s="595">
        <v>0</v>
      </c>
      <c r="T37" s="597">
        <v>0</v>
      </c>
      <c r="U37" s="597">
        <v>230.5438651108</v>
      </c>
      <c r="V37" s="598">
        <v>0</v>
      </c>
      <c r="W37" s="958"/>
    </row>
    <row r="38" spans="1:24" s="812" customFormat="1" ht="14">
      <c r="A38" s="943"/>
      <c r="B38" s="595"/>
      <c r="C38" s="596"/>
      <c r="D38" s="596"/>
      <c r="E38" s="596"/>
      <c r="F38" s="596"/>
      <c r="G38" s="596"/>
      <c r="H38" s="596"/>
      <c r="I38" s="596"/>
      <c r="J38" s="596"/>
      <c r="K38" s="596"/>
      <c r="L38" s="596"/>
      <c r="M38" s="596"/>
      <c r="N38" s="596"/>
      <c r="O38" s="595"/>
      <c r="P38" s="597"/>
      <c r="Q38" s="597"/>
      <c r="R38" s="598"/>
      <c r="S38" s="595"/>
      <c r="T38" s="597"/>
      <c r="U38" s="597"/>
      <c r="V38" s="598"/>
      <c r="W38" s="958"/>
    </row>
    <row r="39" spans="1:24" s="815" customFormat="1" ht="14">
      <c r="A39" s="934" t="s">
        <v>1121</v>
      </c>
      <c r="B39" s="592">
        <v>1183.7388377073505</v>
      </c>
      <c r="C39" s="581">
        <v>2208.1170952768803</v>
      </c>
      <c r="D39" s="581">
        <v>1987.3290950001003</v>
      </c>
      <c r="E39" s="581">
        <v>2274.3564836663695</v>
      </c>
      <c r="F39" s="581">
        <v>6244.9283040644095</v>
      </c>
      <c r="G39" s="581">
        <v>6576.9574314823394</v>
      </c>
      <c r="H39" s="581">
        <v>6650.6638202384211</v>
      </c>
      <c r="I39" s="581">
        <v>6804.9833496264291</v>
      </c>
      <c r="J39" s="581">
        <v>7388.0706657140099</v>
      </c>
      <c r="K39" s="581">
        <v>8737.73289679142</v>
      </c>
      <c r="L39" s="581">
        <v>9154.0481461701002</v>
      </c>
      <c r="M39" s="581">
        <v>9532.20135843957</v>
      </c>
      <c r="N39" s="581">
        <v>12343.754617808059</v>
      </c>
      <c r="O39" s="592">
        <v>12494.943021699</v>
      </c>
      <c r="P39" s="593">
        <v>12548.47082446479</v>
      </c>
      <c r="Q39" s="593">
        <v>12644.623758788999</v>
      </c>
      <c r="R39" s="594">
        <v>13377.00926003813</v>
      </c>
      <c r="S39" s="592">
        <v>13375.37157302372</v>
      </c>
      <c r="T39" s="593">
        <v>13644.183164827191</v>
      </c>
      <c r="U39" s="593">
        <v>13981.390663802471</v>
      </c>
      <c r="V39" s="594">
        <v>14123.42275909071</v>
      </c>
      <c r="W39" s="958"/>
      <c r="X39" s="812"/>
    </row>
    <row r="40" spans="1:24" s="812" customFormat="1" ht="14">
      <c r="A40" s="938" t="s">
        <v>1115</v>
      </c>
      <c r="B40" s="595">
        <v>1111.0335021905505</v>
      </c>
      <c r="C40" s="596">
        <v>638.22382001274013</v>
      </c>
      <c r="D40" s="596">
        <v>378.42698405722007</v>
      </c>
      <c r="E40" s="596">
        <v>722.44327474202987</v>
      </c>
      <c r="F40" s="596">
        <v>4659.7475405613195</v>
      </c>
      <c r="G40" s="596">
        <v>4982.4478580432396</v>
      </c>
      <c r="H40" s="596">
        <v>5054.0461017306707</v>
      </c>
      <c r="I40" s="596">
        <v>4844.9170346031096</v>
      </c>
      <c r="J40" s="596">
        <v>5473.0329913178493</v>
      </c>
      <c r="K40" s="596">
        <v>6640.7921666144703</v>
      </c>
      <c r="L40" s="596">
        <v>6642.7254820437611</v>
      </c>
      <c r="M40" s="596">
        <v>6587.1848156983497</v>
      </c>
      <c r="N40" s="596">
        <v>8822.3754699040801</v>
      </c>
      <c r="O40" s="595">
        <v>8725.5470438380507</v>
      </c>
      <c r="P40" s="597">
        <v>8747.477256120781</v>
      </c>
      <c r="Q40" s="597">
        <v>8831.2547298340996</v>
      </c>
      <c r="R40" s="598">
        <v>9046.7144833291895</v>
      </c>
      <c r="S40" s="595">
        <v>9057.1578552987794</v>
      </c>
      <c r="T40" s="597">
        <v>9309.4298247435709</v>
      </c>
      <c r="U40" s="597">
        <v>9636.1148554379397</v>
      </c>
      <c r="V40" s="598">
        <v>9549.4325616203514</v>
      </c>
      <c r="W40" s="958"/>
    </row>
    <row r="41" spans="1:24" s="812" customFormat="1" ht="14">
      <c r="A41" s="939" t="s">
        <v>899</v>
      </c>
      <c r="B41" s="595">
        <v>1.5580304085999999</v>
      </c>
      <c r="C41" s="596">
        <v>0</v>
      </c>
      <c r="D41" s="596">
        <v>121.49517155204001</v>
      </c>
      <c r="E41" s="596">
        <v>116.23110155204002</v>
      </c>
      <c r="F41" s="596">
        <v>261.47060289369</v>
      </c>
      <c r="G41" s="596">
        <v>265.43886069247998</v>
      </c>
      <c r="H41" s="596">
        <v>289.83458446870992</v>
      </c>
      <c r="I41" s="596">
        <v>1.0399999999999999E-9</v>
      </c>
      <c r="J41" s="596">
        <v>1.0399999999999999E-9</v>
      </c>
      <c r="K41" s="596">
        <v>1.51E-9</v>
      </c>
      <c r="L41" s="596">
        <v>1.0399999999999999E-9</v>
      </c>
      <c r="M41" s="596">
        <v>1.0399999999999999E-9</v>
      </c>
      <c r="N41" s="596">
        <v>2.1279421999999999E-3</v>
      </c>
      <c r="O41" s="595">
        <v>1.5120010400000001E-3</v>
      </c>
      <c r="P41" s="597">
        <v>1.9448241399999998E-3</v>
      </c>
      <c r="Q41" s="597">
        <v>1.9556852499999998E-3</v>
      </c>
      <c r="R41" s="598">
        <v>1.0399999999999999E-9</v>
      </c>
      <c r="S41" s="595">
        <v>1.0399999999999999E-9</v>
      </c>
      <c r="T41" s="597">
        <v>1.0399999999999999E-9</v>
      </c>
      <c r="U41" s="597">
        <v>186.66953242974998</v>
      </c>
      <c r="V41" s="598">
        <v>1.0399999999999999E-9</v>
      </c>
      <c r="W41" s="958"/>
    </row>
    <row r="42" spans="1:24" s="812" customFormat="1" ht="14">
      <c r="A42" s="939" t="s">
        <v>943</v>
      </c>
      <c r="B42" s="595">
        <v>1.225152</v>
      </c>
      <c r="C42" s="596">
        <v>1.25</v>
      </c>
      <c r="D42" s="596">
        <v>1.25</v>
      </c>
      <c r="E42" s="596">
        <v>1.5</v>
      </c>
      <c r="F42" s="596">
        <v>3983.0339776453302</v>
      </c>
      <c r="G42" s="596">
        <v>4153.8452589519502</v>
      </c>
      <c r="H42" s="596">
        <v>4360.4623963514505</v>
      </c>
      <c r="I42" s="596">
        <v>4564.2250000003296</v>
      </c>
      <c r="J42" s="596">
        <v>4672.7956866663098</v>
      </c>
      <c r="K42" s="596">
        <v>4614.7269323015898</v>
      </c>
      <c r="L42" s="596">
        <v>4699.9946286481909</v>
      </c>
      <c r="M42" s="596">
        <v>4628.9789315553298</v>
      </c>
      <c r="N42" s="596">
        <v>5894.2308743139502</v>
      </c>
      <c r="O42" s="595">
        <v>5894.2308743139502</v>
      </c>
      <c r="P42" s="597">
        <v>5894.2308743139502</v>
      </c>
      <c r="Q42" s="597">
        <v>5894.2308743139502</v>
      </c>
      <c r="R42" s="598">
        <v>5803.3720697938488</v>
      </c>
      <c r="S42" s="595">
        <v>5803.3720697938488</v>
      </c>
      <c r="T42" s="597">
        <v>5923.2188643144009</v>
      </c>
      <c r="U42" s="597">
        <v>5985.2667231024388</v>
      </c>
      <c r="V42" s="598">
        <v>5695.0882411225302</v>
      </c>
      <c r="W42" s="958"/>
    </row>
    <row r="43" spans="1:24" s="812" customFormat="1" ht="14">
      <c r="A43" s="941" t="s">
        <v>1122</v>
      </c>
      <c r="B43" s="595">
        <v>0</v>
      </c>
      <c r="C43" s="596">
        <v>0</v>
      </c>
      <c r="D43" s="596">
        <v>0</v>
      </c>
      <c r="E43" s="596">
        <v>0</v>
      </c>
      <c r="F43" s="596">
        <v>0</v>
      </c>
      <c r="G43" s="596">
        <v>0</v>
      </c>
      <c r="H43" s="596">
        <v>0</v>
      </c>
      <c r="I43" s="596">
        <v>0</v>
      </c>
      <c r="J43" s="596">
        <v>0</v>
      </c>
      <c r="K43" s="596">
        <v>0</v>
      </c>
      <c r="L43" s="596">
        <v>0</v>
      </c>
      <c r="M43" s="596">
        <v>0</v>
      </c>
      <c r="N43" s="596">
        <v>0</v>
      </c>
      <c r="O43" s="595">
        <v>0</v>
      </c>
      <c r="P43" s="597">
        <v>0</v>
      </c>
      <c r="Q43" s="597">
        <v>0</v>
      </c>
      <c r="R43" s="598">
        <v>0</v>
      </c>
      <c r="S43" s="595">
        <v>0</v>
      </c>
      <c r="T43" s="597">
        <v>0</v>
      </c>
      <c r="U43" s="597">
        <v>3.8621422928500002</v>
      </c>
      <c r="V43" s="598">
        <v>0</v>
      </c>
      <c r="W43" s="958"/>
    </row>
    <row r="44" spans="1:24" s="812" customFormat="1" ht="14">
      <c r="A44" s="941" t="s">
        <v>1123</v>
      </c>
      <c r="B44" s="595">
        <v>1.225152</v>
      </c>
      <c r="C44" s="596">
        <v>1.25</v>
      </c>
      <c r="D44" s="596">
        <v>1.25</v>
      </c>
      <c r="E44" s="596">
        <v>1.5</v>
      </c>
      <c r="F44" s="596">
        <v>3983.0339776453302</v>
      </c>
      <c r="G44" s="596">
        <v>4153.8452589519502</v>
      </c>
      <c r="H44" s="596">
        <v>4360.4623963514505</v>
      </c>
      <c r="I44" s="596">
        <v>4564.2250000003296</v>
      </c>
      <c r="J44" s="596">
        <v>4672.7956866663098</v>
      </c>
      <c r="K44" s="596">
        <v>4614.7269323015898</v>
      </c>
      <c r="L44" s="596">
        <v>4699.9946286481909</v>
      </c>
      <c r="M44" s="596">
        <v>4628.9789315553298</v>
      </c>
      <c r="N44" s="596">
        <v>5894.2308743139502</v>
      </c>
      <c r="O44" s="595">
        <v>5894.2308743139502</v>
      </c>
      <c r="P44" s="597">
        <v>5894.2308743139502</v>
      </c>
      <c r="Q44" s="597">
        <v>5894.2308743139502</v>
      </c>
      <c r="R44" s="598">
        <v>5803.3720697938488</v>
      </c>
      <c r="S44" s="595">
        <v>5803.3720697938488</v>
      </c>
      <c r="T44" s="597">
        <v>5923.2188643144009</v>
      </c>
      <c r="U44" s="597">
        <v>5981.4045808095898</v>
      </c>
      <c r="V44" s="598">
        <v>5695.0882411225302</v>
      </c>
      <c r="W44" s="958"/>
    </row>
    <row r="45" spans="1:24" s="812" customFormat="1" ht="14">
      <c r="A45" s="939" t="s">
        <v>914</v>
      </c>
      <c r="B45" s="595">
        <v>1108.2503197819503</v>
      </c>
      <c r="C45" s="596">
        <v>636.97382001274013</v>
      </c>
      <c r="D45" s="596">
        <v>255.68181250518001</v>
      </c>
      <c r="E45" s="596">
        <v>604.71217318998993</v>
      </c>
      <c r="F45" s="596">
        <v>415.24296002229988</v>
      </c>
      <c r="G45" s="596">
        <v>563.16373839880987</v>
      </c>
      <c r="H45" s="596">
        <v>403.74912091050993</v>
      </c>
      <c r="I45" s="596">
        <v>280.69203460174003</v>
      </c>
      <c r="J45" s="596">
        <v>800.22730465049995</v>
      </c>
      <c r="K45" s="596">
        <v>2026.0552343113702</v>
      </c>
      <c r="L45" s="596">
        <v>1942.72085339453</v>
      </c>
      <c r="M45" s="596">
        <v>1958.1958841419801</v>
      </c>
      <c r="N45" s="596">
        <v>2006.5490305583799</v>
      </c>
      <c r="O45" s="595">
        <v>1863.8237165920002</v>
      </c>
      <c r="P45" s="597">
        <v>1846.2356335919999</v>
      </c>
      <c r="Q45" s="597">
        <v>1664.429289592</v>
      </c>
      <c r="R45" s="598">
        <v>1906.4045585920001</v>
      </c>
      <c r="S45" s="595">
        <v>1807.1833155920001</v>
      </c>
      <c r="T45" s="597">
        <v>1801.521161592</v>
      </c>
      <c r="U45" s="597">
        <v>1807.9651796949299</v>
      </c>
      <c r="V45" s="598">
        <v>1872.4240261504499</v>
      </c>
      <c r="W45" s="958"/>
    </row>
    <row r="46" spans="1:24" s="812" customFormat="1" ht="14">
      <c r="A46" s="939" t="s">
        <v>957</v>
      </c>
      <c r="B46" s="595">
        <v>0</v>
      </c>
      <c r="C46" s="596">
        <v>0</v>
      </c>
      <c r="D46" s="596">
        <v>0</v>
      </c>
      <c r="E46" s="596">
        <v>0</v>
      </c>
      <c r="F46" s="596">
        <v>0</v>
      </c>
      <c r="G46" s="596">
        <v>0</v>
      </c>
      <c r="H46" s="596">
        <v>0</v>
      </c>
      <c r="I46" s="596">
        <v>0</v>
      </c>
      <c r="J46" s="596">
        <v>0</v>
      </c>
      <c r="K46" s="596">
        <v>0</v>
      </c>
      <c r="L46" s="596">
        <v>0</v>
      </c>
      <c r="M46" s="596">
        <v>0</v>
      </c>
      <c r="N46" s="596">
        <v>0</v>
      </c>
      <c r="O46" s="595">
        <v>0</v>
      </c>
      <c r="P46" s="597">
        <v>0</v>
      </c>
      <c r="Q46" s="597">
        <v>0</v>
      </c>
      <c r="R46" s="598">
        <v>0</v>
      </c>
      <c r="S46" s="595">
        <v>0</v>
      </c>
      <c r="T46" s="597">
        <v>0</v>
      </c>
      <c r="U46" s="597">
        <v>0</v>
      </c>
      <c r="V46" s="598">
        <v>0</v>
      </c>
      <c r="W46" s="958"/>
    </row>
    <row r="47" spans="1:24" s="812" customFormat="1" ht="14">
      <c r="A47" s="939" t="s">
        <v>969</v>
      </c>
      <c r="B47" s="595">
        <v>0</v>
      </c>
      <c r="C47" s="596">
        <v>0</v>
      </c>
      <c r="D47" s="596">
        <v>0</v>
      </c>
      <c r="E47" s="596">
        <v>0</v>
      </c>
      <c r="F47" s="596">
        <v>0</v>
      </c>
      <c r="G47" s="596">
        <v>0</v>
      </c>
      <c r="H47" s="596">
        <v>0</v>
      </c>
      <c r="I47" s="596">
        <v>0</v>
      </c>
      <c r="J47" s="596">
        <v>0.01</v>
      </c>
      <c r="K47" s="596">
        <v>0.01</v>
      </c>
      <c r="L47" s="596">
        <v>0.01</v>
      </c>
      <c r="M47" s="596">
        <v>0.01</v>
      </c>
      <c r="N47" s="596">
        <v>0</v>
      </c>
      <c r="O47" s="595">
        <v>0</v>
      </c>
      <c r="P47" s="597">
        <v>0</v>
      </c>
      <c r="Q47" s="597">
        <v>0</v>
      </c>
      <c r="R47" s="598">
        <v>0</v>
      </c>
      <c r="S47" s="595">
        <v>0</v>
      </c>
      <c r="T47" s="597">
        <v>0</v>
      </c>
      <c r="U47" s="597">
        <v>0</v>
      </c>
      <c r="V47" s="598">
        <v>0</v>
      </c>
      <c r="W47" s="958"/>
    </row>
    <row r="48" spans="1:24" s="812" customFormat="1" ht="14">
      <c r="A48" s="939" t="s">
        <v>981</v>
      </c>
      <c r="B48" s="595">
        <v>0</v>
      </c>
      <c r="C48" s="596">
        <v>0</v>
      </c>
      <c r="D48" s="596">
        <v>0</v>
      </c>
      <c r="E48" s="596">
        <v>0</v>
      </c>
      <c r="F48" s="596">
        <v>0</v>
      </c>
      <c r="G48" s="596">
        <v>0</v>
      </c>
      <c r="H48" s="596">
        <v>0</v>
      </c>
      <c r="I48" s="596">
        <v>0</v>
      </c>
      <c r="J48" s="596">
        <v>0</v>
      </c>
      <c r="K48" s="596">
        <v>0</v>
      </c>
      <c r="L48" s="596">
        <v>0</v>
      </c>
      <c r="M48" s="596">
        <v>0</v>
      </c>
      <c r="N48" s="596">
        <v>921.59343708955009</v>
      </c>
      <c r="O48" s="595">
        <v>967.49094093105998</v>
      </c>
      <c r="P48" s="597">
        <v>1007.0088033906899</v>
      </c>
      <c r="Q48" s="597">
        <v>1272.5926102429</v>
      </c>
      <c r="R48" s="598">
        <v>1336.9378549423002</v>
      </c>
      <c r="S48" s="595">
        <v>1446.6024699118898</v>
      </c>
      <c r="T48" s="597">
        <v>1584.68979883613</v>
      </c>
      <c r="U48" s="597">
        <v>1656.2134202108202</v>
      </c>
      <c r="V48" s="598">
        <v>1981.9202943463299</v>
      </c>
      <c r="W48" s="958"/>
    </row>
    <row r="49" spans="1:24" s="812" customFormat="1" ht="14">
      <c r="A49" s="939" t="s">
        <v>993</v>
      </c>
      <c r="B49" s="595">
        <v>0</v>
      </c>
      <c r="C49" s="596">
        <v>0</v>
      </c>
      <c r="D49" s="596">
        <v>0</v>
      </c>
      <c r="E49" s="596">
        <v>0</v>
      </c>
      <c r="F49" s="596">
        <v>0</v>
      </c>
      <c r="G49" s="596">
        <v>0</v>
      </c>
      <c r="H49" s="596">
        <v>0</v>
      </c>
      <c r="I49" s="596">
        <v>0</v>
      </c>
      <c r="J49" s="596">
        <v>0</v>
      </c>
      <c r="K49" s="596">
        <v>0</v>
      </c>
      <c r="L49" s="596">
        <v>0</v>
      </c>
      <c r="M49" s="596">
        <v>0</v>
      </c>
      <c r="N49" s="596">
        <v>0</v>
      </c>
      <c r="O49" s="595">
        <v>0</v>
      </c>
      <c r="P49" s="597">
        <v>0</v>
      </c>
      <c r="Q49" s="597">
        <v>0</v>
      </c>
      <c r="R49" s="598">
        <v>0</v>
      </c>
      <c r="S49" s="595">
        <v>0</v>
      </c>
      <c r="T49" s="597">
        <v>0</v>
      </c>
      <c r="U49" s="597">
        <v>0</v>
      </c>
      <c r="V49" s="598">
        <v>0</v>
      </c>
      <c r="W49" s="958"/>
    </row>
    <row r="50" spans="1:24" s="812" customFormat="1" ht="14">
      <c r="A50" s="939" t="s">
        <v>857</v>
      </c>
      <c r="B50" s="595">
        <v>0</v>
      </c>
      <c r="C50" s="596">
        <v>0</v>
      </c>
      <c r="D50" s="596">
        <v>0</v>
      </c>
      <c r="E50" s="596">
        <v>0</v>
      </c>
      <c r="F50" s="596">
        <v>0</v>
      </c>
      <c r="G50" s="596">
        <v>0</v>
      </c>
      <c r="H50" s="596">
        <v>0</v>
      </c>
      <c r="I50" s="596">
        <v>0</v>
      </c>
      <c r="J50" s="596">
        <v>0</v>
      </c>
      <c r="K50" s="596">
        <v>0</v>
      </c>
      <c r="L50" s="596">
        <v>0</v>
      </c>
      <c r="M50" s="596">
        <v>0</v>
      </c>
      <c r="N50" s="596">
        <v>0</v>
      </c>
      <c r="O50" s="595">
        <v>0</v>
      </c>
      <c r="P50" s="597">
        <v>0</v>
      </c>
      <c r="Q50" s="597">
        <v>0</v>
      </c>
      <c r="R50" s="598">
        <v>0</v>
      </c>
      <c r="S50" s="595">
        <v>0</v>
      </c>
      <c r="T50" s="597">
        <v>0</v>
      </c>
      <c r="U50" s="597">
        <v>0</v>
      </c>
      <c r="V50" s="598">
        <v>0</v>
      </c>
      <c r="W50" s="958"/>
    </row>
    <row r="51" spans="1:24" s="812" customFormat="1" ht="14">
      <c r="A51" s="938" t="s">
        <v>1116</v>
      </c>
      <c r="B51" s="595">
        <v>72.705335516799991</v>
      </c>
      <c r="C51" s="596">
        <v>1569.8932752641401</v>
      </c>
      <c r="D51" s="596">
        <v>1608.9021109428802</v>
      </c>
      <c r="E51" s="596">
        <v>1551.9132089243399</v>
      </c>
      <c r="F51" s="596">
        <v>1585.18076350309</v>
      </c>
      <c r="G51" s="596">
        <v>1594.5095734391</v>
      </c>
      <c r="H51" s="596">
        <v>1596.6177185077499</v>
      </c>
      <c r="I51" s="596">
        <v>1960.0663150233199</v>
      </c>
      <c r="J51" s="596">
        <v>1915.0376743961599</v>
      </c>
      <c r="K51" s="596">
        <v>2096.9407301769497</v>
      </c>
      <c r="L51" s="596">
        <v>2511.32266412634</v>
      </c>
      <c r="M51" s="596">
        <v>2945.0165427412203</v>
      </c>
      <c r="N51" s="596">
        <v>3521.3791479039796</v>
      </c>
      <c r="O51" s="595">
        <v>3769.3959778609506</v>
      </c>
      <c r="P51" s="597">
        <v>3800.9935683440094</v>
      </c>
      <c r="Q51" s="597">
        <v>3813.3690289548999</v>
      </c>
      <c r="R51" s="598">
        <v>4330.2947767089399</v>
      </c>
      <c r="S51" s="595">
        <v>4318.2137177249397</v>
      </c>
      <c r="T51" s="597">
        <v>4334.7533400836201</v>
      </c>
      <c r="U51" s="597">
        <v>4345.2758083645303</v>
      </c>
      <c r="V51" s="598">
        <v>4573.9901974703607</v>
      </c>
      <c r="W51" s="958"/>
    </row>
    <row r="52" spans="1:24" s="812" customFormat="1" ht="14">
      <c r="A52" s="939" t="s">
        <v>900</v>
      </c>
      <c r="B52" s="595">
        <v>0</v>
      </c>
      <c r="C52" s="596">
        <v>0</v>
      </c>
      <c r="D52" s="596">
        <v>0</v>
      </c>
      <c r="E52" s="596">
        <v>0</v>
      </c>
      <c r="F52" s="596">
        <v>0</v>
      </c>
      <c r="G52" s="596">
        <v>0</v>
      </c>
      <c r="H52" s="596">
        <v>0</v>
      </c>
      <c r="I52" s="596">
        <v>0</v>
      </c>
      <c r="J52" s="596">
        <v>0</v>
      </c>
      <c r="K52" s="596">
        <v>0</v>
      </c>
      <c r="L52" s="596">
        <v>0</v>
      </c>
      <c r="M52" s="596">
        <v>0</v>
      </c>
      <c r="N52" s="596">
        <v>0</v>
      </c>
      <c r="O52" s="595">
        <v>0</v>
      </c>
      <c r="P52" s="597">
        <v>0</v>
      </c>
      <c r="Q52" s="597">
        <v>0</v>
      </c>
      <c r="R52" s="598">
        <v>0</v>
      </c>
      <c r="S52" s="595">
        <v>0</v>
      </c>
      <c r="T52" s="597">
        <v>0</v>
      </c>
      <c r="U52" s="597">
        <v>0</v>
      </c>
      <c r="V52" s="598">
        <v>0</v>
      </c>
      <c r="W52" s="958"/>
    </row>
    <row r="53" spans="1:24" s="812" customFormat="1" ht="14">
      <c r="A53" s="939" t="s">
        <v>944</v>
      </c>
      <c r="B53" s="595">
        <v>0</v>
      </c>
      <c r="C53" s="596">
        <v>0</v>
      </c>
      <c r="D53" s="596">
        <v>0</v>
      </c>
      <c r="E53" s="596">
        <v>0</v>
      </c>
      <c r="F53" s="596">
        <v>0</v>
      </c>
      <c r="G53" s="596">
        <v>0</v>
      </c>
      <c r="H53" s="596">
        <v>0</v>
      </c>
      <c r="I53" s="596">
        <v>0</v>
      </c>
      <c r="J53" s="596">
        <v>0</v>
      </c>
      <c r="K53" s="596">
        <v>0</v>
      </c>
      <c r="L53" s="596">
        <v>0</v>
      </c>
      <c r="M53" s="596">
        <v>0</v>
      </c>
      <c r="N53" s="596">
        <v>0</v>
      </c>
      <c r="O53" s="595">
        <v>0</v>
      </c>
      <c r="P53" s="597">
        <v>0</v>
      </c>
      <c r="Q53" s="597">
        <v>0</v>
      </c>
      <c r="R53" s="598">
        <v>0</v>
      </c>
      <c r="S53" s="595">
        <v>0</v>
      </c>
      <c r="T53" s="597">
        <v>0</v>
      </c>
      <c r="U53" s="597">
        <v>0</v>
      </c>
      <c r="V53" s="598">
        <v>0</v>
      </c>
      <c r="W53" s="958"/>
    </row>
    <row r="54" spans="1:24" s="812" customFormat="1" ht="14">
      <c r="A54" s="941" t="s">
        <v>1124</v>
      </c>
      <c r="B54" s="595">
        <v>0</v>
      </c>
      <c r="C54" s="596">
        <v>0</v>
      </c>
      <c r="D54" s="596">
        <v>0</v>
      </c>
      <c r="E54" s="596">
        <v>0</v>
      </c>
      <c r="F54" s="596">
        <v>0</v>
      </c>
      <c r="G54" s="596">
        <v>0</v>
      </c>
      <c r="H54" s="596">
        <v>0</v>
      </c>
      <c r="I54" s="596">
        <v>0</v>
      </c>
      <c r="J54" s="596">
        <v>0</v>
      </c>
      <c r="K54" s="596">
        <v>0</v>
      </c>
      <c r="L54" s="596">
        <v>0</v>
      </c>
      <c r="M54" s="596">
        <v>0</v>
      </c>
      <c r="N54" s="596">
        <v>0</v>
      </c>
      <c r="O54" s="595">
        <v>0</v>
      </c>
      <c r="P54" s="597">
        <v>0</v>
      </c>
      <c r="Q54" s="597">
        <v>0</v>
      </c>
      <c r="R54" s="598">
        <v>0</v>
      </c>
      <c r="S54" s="595">
        <v>0</v>
      </c>
      <c r="T54" s="597">
        <v>0</v>
      </c>
      <c r="U54" s="597">
        <v>0</v>
      </c>
      <c r="V54" s="598">
        <v>0</v>
      </c>
      <c r="W54" s="958"/>
    </row>
    <row r="55" spans="1:24" s="812" customFormat="1" ht="14">
      <c r="A55" s="941" t="s">
        <v>1125</v>
      </c>
      <c r="B55" s="595">
        <v>0</v>
      </c>
      <c r="C55" s="596">
        <v>0</v>
      </c>
      <c r="D55" s="596">
        <v>0</v>
      </c>
      <c r="E55" s="596">
        <v>0</v>
      </c>
      <c r="F55" s="596">
        <v>0</v>
      </c>
      <c r="G55" s="596">
        <v>0</v>
      </c>
      <c r="H55" s="596">
        <v>0</v>
      </c>
      <c r="I55" s="596">
        <v>0</v>
      </c>
      <c r="J55" s="596">
        <v>0</v>
      </c>
      <c r="K55" s="596">
        <v>0</v>
      </c>
      <c r="L55" s="596">
        <v>0</v>
      </c>
      <c r="M55" s="596">
        <v>0</v>
      </c>
      <c r="N55" s="596">
        <v>0</v>
      </c>
      <c r="O55" s="595">
        <v>0</v>
      </c>
      <c r="P55" s="597">
        <v>0</v>
      </c>
      <c r="Q55" s="597">
        <v>0</v>
      </c>
      <c r="R55" s="598">
        <v>0</v>
      </c>
      <c r="S55" s="595">
        <v>0</v>
      </c>
      <c r="T55" s="597">
        <v>0</v>
      </c>
      <c r="U55" s="597">
        <v>0</v>
      </c>
      <c r="V55" s="598">
        <v>0</v>
      </c>
      <c r="W55" s="958"/>
    </row>
    <row r="56" spans="1:24" s="812" customFormat="1" ht="14">
      <c r="A56" s="939" t="s">
        <v>915</v>
      </c>
      <c r="B56" s="595">
        <v>0</v>
      </c>
      <c r="C56" s="596">
        <v>0</v>
      </c>
      <c r="D56" s="596">
        <v>0</v>
      </c>
      <c r="E56" s="596">
        <v>0</v>
      </c>
      <c r="F56" s="596">
        <v>0</v>
      </c>
      <c r="G56" s="596">
        <v>0</v>
      </c>
      <c r="H56" s="596">
        <v>0</v>
      </c>
      <c r="I56" s="596">
        <v>0</v>
      </c>
      <c r="J56" s="596">
        <v>0</v>
      </c>
      <c r="K56" s="596">
        <v>0</v>
      </c>
      <c r="L56" s="596">
        <v>0</v>
      </c>
      <c r="M56" s="596">
        <v>0</v>
      </c>
      <c r="N56" s="596">
        <v>0</v>
      </c>
      <c r="O56" s="595">
        <v>0</v>
      </c>
      <c r="P56" s="597">
        <v>0</v>
      </c>
      <c r="Q56" s="597">
        <v>0</v>
      </c>
      <c r="R56" s="598">
        <v>0</v>
      </c>
      <c r="S56" s="595">
        <v>0</v>
      </c>
      <c r="T56" s="597">
        <v>0</v>
      </c>
      <c r="U56" s="597">
        <v>0</v>
      </c>
      <c r="V56" s="598">
        <v>0</v>
      </c>
      <c r="W56" s="958"/>
    </row>
    <row r="57" spans="1:24" s="812" customFormat="1" ht="14">
      <c r="A57" s="939" t="s">
        <v>958</v>
      </c>
      <c r="B57" s="595">
        <v>0</v>
      </c>
      <c r="C57" s="596">
        <v>0</v>
      </c>
      <c r="D57" s="596">
        <v>0</v>
      </c>
      <c r="E57" s="596">
        <v>0</v>
      </c>
      <c r="F57" s="596">
        <v>0</v>
      </c>
      <c r="G57" s="596">
        <v>0</v>
      </c>
      <c r="H57" s="596">
        <v>0</v>
      </c>
      <c r="I57" s="596">
        <v>0</v>
      </c>
      <c r="J57" s="596">
        <v>0</v>
      </c>
      <c r="K57" s="596">
        <v>0</v>
      </c>
      <c r="L57" s="596">
        <v>0</v>
      </c>
      <c r="M57" s="596">
        <v>0</v>
      </c>
      <c r="N57" s="596">
        <v>0</v>
      </c>
      <c r="O57" s="595">
        <v>0</v>
      </c>
      <c r="P57" s="597">
        <v>0</v>
      </c>
      <c r="Q57" s="597">
        <v>0</v>
      </c>
      <c r="R57" s="598">
        <v>0</v>
      </c>
      <c r="S57" s="595">
        <v>0</v>
      </c>
      <c r="T57" s="597">
        <v>0</v>
      </c>
      <c r="U57" s="597">
        <v>0</v>
      </c>
      <c r="V57" s="598">
        <v>0</v>
      </c>
      <c r="W57" s="958"/>
    </row>
    <row r="58" spans="1:24" s="812" customFormat="1" ht="14">
      <c r="A58" s="939" t="s">
        <v>970</v>
      </c>
      <c r="B58" s="595">
        <v>0</v>
      </c>
      <c r="C58" s="596">
        <v>0</v>
      </c>
      <c r="D58" s="596">
        <v>0</v>
      </c>
      <c r="E58" s="596">
        <v>0</v>
      </c>
      <c r="F58" s="596">
        <v>0</v>
      </c>
      <c r="G58" s="596">
        <v>0</v>
      </c>
      <c r="H58" s="596">
        <v>0</v>
      </c>
      <c r="I58" s="596">
        <v>0</v>
      </c>
      <c r="J58" s="596">
        <v>0</v>
      </c>
      <c r="K58" s="596">
        <v>0</v>
      </c>
      <c r="L58" s="596">
        <v>0</v>
      </c>
      <c r="M58" s="596">
        <v>0</v>
      </c>
      <c r="N58" s="596">
        <v>0</v>
      </c>
      <c r="O58" s="595">
        <v>0</v>
      </c>
      <c r="P58" s="597">
        <v>0</v>
      </c>
      <c r="Q58" s="597">
        <v>0</v>
      </c>
      <c r="R58" s="598">
        <v>0</v>
      </c>
      <c r="S58" s="595">
        <v>0</v>
      </c>
      <c r="T58" s="597">
        <v>0</v>
      </c>
      <c r="U58" s="597">
        <v>0</v>
      </c>
      <c r="V58" s="598">
        <v>0</v>
      </c>
      <c r="W58" s="958"/>
    </row>
    <row r="59" spans="1:24" s="812" customFormat="1" ht="14">
      <c r="A59" s="939" t="s">
        <v>982</v>
      </c>
      <c r="B59" s="595">
        <v>0</v>
      </c>
      <c r="C59" s="596">
        <v>0</v>
      </c>
      <c r="D59" s="596">
        <v>0</v>
      </c>
      <c r="E59" s="596">
        <v>0</v>
      </c>
      <c r="F59" s="596">
        <v>0</v>
      </c>
      <c r="G59" s="596">
        <v>0</v>
      </c>
      <c r="H59" s="596">
        <v>0</v>
      </c>
      <c r="I59" s="596">
        <v>0</v>
      </c>
      <c r="J59" s="596">
        <v>0</v>
      </c>
      <c r="K59" s="596">
        <v>0</v>
      </c>
      <c r="L59" s="596">
        <v>0</v>
      </c>
      <c r="M59" s="596">
        <v>0</v>
      </c>
      <c r="N59" s="596">
        <v>0</v>
      </c>
      <c r="O59" s="595">
        <v>0</v>
      </c>
      <c r="P59" s="597">
        <v>0</v>
      </c>
      <c r="Q59" s="597">
        <v>0</v>
      </c>
      <c r="R59" s="598">
        <v>0</v>
      </c>
      <c r="S59" s="595">
        <v>0</v>
      </c>
      <c r="T59" s="597">
        <v>0</v>
      </c>
      <c r="U59" s="597">
        <v>0</v>
      </c>
      <c r="V59" s="598">
        <v>0</v>
      </c>
      <c r="W59" s="958"/>
    </row>
    <row r="60" spans="1:24" s="812" customFormat="1" ht="14">
      <c r="A60" s="939" t="s">
        <v>994</v>
      </c>
      <c r="B60" s="595">
        <v>0</v>
      </c>
      <c r="C60" s="596">
        <v>0</v>
      </c>
      <c r="D60" s="596">
        <v>0</v>
      </c>
      <c r="E60" s="596">
        <v>0</v>
      </c>
      <c r="F60" s="596">
        <v>0</v>
      </c>
      <c r="G60" s="596">
        <v>0</v>
      </c>
      <c r="H60" s="596">
        <v>0</v>
      </c>
      <c r="I60" s="596">
        <v>0</v>
      </c>
      <c r="J60" s="596">
        <v>0</v>
      </c>
      <c r="K60" s="596">
        <v>0</v>
      </c>
      <c r="L60" s="596">
        <v>0</v>
      </c>
      <c r="M60" s="596">
        <v>0</v>
      </c>
      <c r="N60" s="596">
        <v>0</v>
      </c>
      <c r="O60" s="595">
        <v>0</v>
      </c>
      <c r="P60" s="597">
        <v>0</v>
      </c>
      <c r="Q60" s="597">
        <v>0</v>
      </c>
      <c r="R60" s="598">
        <v>0</v>
      </c>
      <c r="S60" s="595">
        <v>0</v>
      </c>
      <c r="T60" s="597">
        <v>0</v>
      </c>
      <c r="U60" s="597">
        <v>0</v>
      </c>
      <c r="V60" s="598">
        <v>0</v>
      </c>
      <c r="W60" s="958"/>
    </row>
    <row r="61" spans="1:24" s="812" customFormat="1" ht="14">
      <c r="A61" s="939" t="s">
        <v>1126</v>
      </c>
      <c r="B61" s="595">
        <v>72.705335516799991</v>
      </c>
      <c r="C61" s="596">
        <v>1569.8932752641401</v>
      </c>
      <c r="D61" s="596">
        <v>1608.9021109428802</v>
      </c>
      <c r="E61" s="596">
        <v>1551.9132089243399</v>
      </c>
      <c r="F61" s="596">
        <v>1585.18076350309</v>
      </c>
      <c r="G61" s="596">
        <v>1594.5095734391</v>
      </c>
      <c r="H61" s="596">
        <v>1596.6177185077499</v>
      </c>
      <c r="I61" s="596">
        <v>1960.0663150233199</v>
      </c>
      <c r="J61" s="596">
        <v>1915.0376743961599</v>
      </c>
      <c r="K61" s="596">
        <v>2096.9407301769497</v>
      </c>
      <c r="L61" s="596">
        <v>2511.32266412634</v>
      </c>
      <c r="M61" s="596">
        <v>2945.0165427412203</v>
      </c>
      <c r="N61" s="596">
        <v>3521.3791479039796</v>
      </c>
      <c r="O61" s="595">
        <v>3769.3959778609506</v>
      </c>
      <c r="P61" s="597">
        <v>3800.9935683440094</v>
      </c>
      <c r="Q61" s="597">
        <v>3813.3690289548999</v>
      </c>
      <c r="R61" s="598">
        <v>4330.2947767089399</v>
      </c>
      <c r="S61" s="595">
        <v>4318.2137177249397</v>
      </c>
      <c r="T61" s="597">
        <v>4334.7533400836201</v>
      </c>
      <c r="U61" s="597">
        <v>4345.2758083645303</v>
      </c>
      <c r="V61" s="598">
        <v>4573.9901974703607</v>
      </c>
      <c r="W61" s="958"/>
      <c r="X61" s="815"/>
    </row>
    <row r="62" spans="1:24" s="812" customFormat="1" ht="14">
      <c r="A62" s="941" t="s">
        <v>847</v>
      </c>
      <c r="B62" s="595">
        <v>72.705335516799991</v>
      </c>
      <c r="C62" s="596">
        <v>1569.8932752641401</v>
      </c>
      <c r="D62" s="596">
        <v>1608.9021109428802</v>
      </c>
      <c r="E62" s="596">
        <v>1551.9132089243399</v>
      </c>
      <c r="F62" s="596">
        <v>1585.18076350309</v>
      </c>
      <c r="G62" s="596">
        <v>1594.5095734391</v>
      </c>
      <c r="H62" s="596">
        <v>1596.6161704912099</v>
      </c>
      <c r="I62" s="596">
        <v>1960.0663150233199</v>
      </c>
      <c r="J62" s="596">
        <v>1915.0376743961599</v>
      </c>
      <c r="K62" s="596">
        <v>2096.9407301769497</v>
      </c>
      <c r="L62" s="596">
        <v>2511.32266412634</v>
      </c>
      <c r="M62" s="596">
        <v>2945.0165427412203</v>
      </c>
      <c r="N62" s="596">
        <v>3521.3791479039796</v>
      </c>
      <c r="O62" s="595">
        <v>3769.3959778609506</v>
      </c>
      <c r="P62" s="597">
        <v>3800.9935683440094</v>
      </c>
      <c r="Q62" s="597">
        <v>3813.3690289548999</v>
      </c>
      <c r="R62" s="598">
        <v>4330.2947767089399</v>
      </c>
      <c r="S62" s="595">
        <v>4318.2137177249397</v>
      </c>
      <c r="T62" s="597">
        <v>4334.7533400836201</v>
      </c>
      <c r="U62" s="597">
        <v>4345.2758083645303</v>
      </c>
      <c r="V62" s="598">
        <v>4573.9901974703607</v>
      </c>
      <c r="W62" s="958"/>
    </row>
    <row r="63" spans="1:24" s="812" customFormat="1" ht="14">
      <c r="A63" s="941" t="s">
        <v>858</v>
      </c>
      <c r="B63" s="595">
        <v>0</v>
      </c>
      <c r="C63" s="596">
        <v>0</v>
      </c>
      <c r="D63" s="596">
        <v>0</v>
      </c>
      <c r="E63" s="596">
        <v>0</v>
      </c>
      <c r="F63" s="596">
        <v>0</v>
      </c>
      <c r="G63" s="596">
        <v>0</v>
      </c>
      <c r="H63" s="596">
        <v>1.5480165400000002E-3</v>
      </c>
      <c r="I63" s="596">
        <v>0</v>
      </c>
      <c r="J63" s="596">
        <v>0</v>
      </c>
      <c r="K63" s="596">
        <v>0</v>
      </c>
      <c r="L63" s="596">
        <v>0</v>
      </c>
      <c r="M63" s="596">
        <v>0</v>
      </c>
      <c r="N63" s="596">
        <v>0</v>
      </c>
      <c r="O63" s="595">
        <v>0</v>
      </c>
      <c r="P63" s="597">
        <v>0</v>
      </c>
      <c r="Q63" s="597">
        <v>0</v>
      </c>
      <c r="R63" s="598">
        <v>0</v>
      </c>
      <c r="S63" s="595">
        <v>0</v>
      </c>
      <c r="T63" s="597">
        <v>0</v>
      </c>
      <c r="U63" s="597">
        <v>0</v>
      </c>
      <c r="V63" s="598">
        <v>0</v>
      </c>
      <c r="W63" s="958"/>
    </row>
    <row r="64" spans="1:24" s="812" customFormat="1" ht="14">
      <c r="A64" s="936"/>
      <c r="B64" s="595"/>
      <c r="C64" s="596"/>
      <c r="D64" s="596"/>
      <c r="E64" s="596"/>
      <c r="F64" s="596"/>
      <c r="G64" s="596"/>
      <c r="H64" s="596"/>
      <c r="I64" s="596"/>
      <c r="J64" s="596"/>
      <c r="K64" s="596"/>
      <c r="L64" s="596"/>
      <c r="M64" s="596"/>
      <c r="N64" s="596"/>
      <c r="O64" s="595"/>
      <c r="P64" s="597"/>
      <c r="Q64" s="597"/>
      <c r="R64" s="598"/>
      <c r="S64" s="595"/>
      <c r="T64" s="597"/>
      <c r="U64" s="597"/>
      <c r="V64" s="598"/>
      <c r="W64" s="958"/>
    </row>
    <row r="65" spans="1:24" s="815" customFormat="1" ht="14">
      <c r="A65" s="934" t="s">
        <v>1074</v>
      </c>
      <c r="B65" s="592">
        <v>400.03342422327006</v>
      </c>
      <c r="C65" s="581">
        <v>527.84272244751992</v>
      </c>
      <c r="D65" s="581">
        <v>1318.2020098995904</v>
      </c>
      <c r="E65" s="581">
        <v>1270.32767318213</v>
      </c>
      <c r="F65" s="581">
        <v>1423.1101673785399</v>
      </c>
      <c r="G65" s="581">
        <v>1458.7898359425401</v>
      </c>
      <c r="H65" s="581">
        <v>1027.42224870264</v>
      </c>
      <c r="I65" s="581">
        <v>1640.5339882676299</v>
      </c>
      <c r="J65" s="581">
        <v>3501.5452227716601</v>
      </c>
      <c r="K65" s="581">
        <v>5712.4357072974008</v>
      </c>
      <c r="L65" s="581">
        <v>6713.7571911402192</v>
      </c>
      <c r="M65" s="581">
        <v>9522.5167143610925</v>
      </c>
      <c r="N65" s="581">
        <v>12688.5770962918</v>
      </c>
      <c r="O65" s="592">
        <v>14049.728742366999</v>
      </c>
      <c r="P65" s="593">
        <v>16158.30915253618</v>
      </c>
      <c r="Q65" s="593">
        <v>16548.321164153011</v>
      </c>
      <c r="R65" s="594">
        <v>18051.907682227491</v>
      </c>
      <c r="S65" s="592">
        <v>20990.870687391442</v>
      </c>
      <c r="T65" s="593">
        <v>21040.302740453018</v>
      </c>
      <c r="U65" s="593">
        <v>22866.977755829033</v>
      </c>
      <c r="V65" s="594">
        <v>23077.830792903271</v>
      </c>
      <c r="W65" s="958"/>
      <c r="X65" s="812"/>
    </row>
    <row r="66" spans="1:24" s="812" customFormat="1" ht="14">
      <c r="A66" s="938" t="s">
        <v>1115</v>
      </c>
      <c r="B66" s="595">
        <v>400.03342422327006</v>
      </c>
      <c r="C66" s="596">
        <v>527.84272244751992</v>
      </c>
      <c r="D66" s="596">
        <v>1318.2020098995904</v>
      </c>
      <c r="E66" s="596">
        <v>1270.32767318213</v>
      </c>
      <c r="F66" s="596">
        <v>1423.1101673785399</v>
      </c>
      <c r="G66" s="596">
        <v>1458.7898359425401</v>
      </c>
      <c r="H66" s="596">
        <v>1014.0912232508699</v>
      </c>
      <c r="I66" s="596">
        <v>1633.9313850579699</v>
      </c>
      <c r="J66" s="596">
        <v>3501.5452227716601</v>
      </c>
      <c r="K66" s="596">
        <v>5459.3261209156508</v>
      </c>
      <c r="L66" s="596">
        <v>6678.4457812658993</v>
      </c>
      <c r="M66" s="596">
        <v>9416.7173676265011</v>
      </c>
      <c r="N66" s="596">
        <v>12501.597052432298</v>
      </c>
      <c r="O66" s="595">
        <v>13304.658468485759</v>
      </c>
      <c r="P66" s="597">
        <v>14552.626967957709</v>
      </c>
      <c r="Q66" s="597">
        <v>15860.880743084601</v>
      </c>
      <c r="R66" s="598">
        <v>17711.403567779951</v>
      </c>
      <c r="S66" s="595">
        <v>20748.127887790484</v>
      </c>
      <c r="T66" s="597">
        <v>20933.730293981371</v>
      </c>
      <c r="U66" s="597">
        <v>22785.143627242462</v>
      </c>
      <c r="V66" s="598">
        <v>22995.996664316652</v>
      </c>
      <c r="W66" s="958"/>
    </row>
    <row r="67" spans="1:24" s="812" customFormat="1" ht="14">
      <c r="A67" s="939" t="s">
        <v>901</v>
      </c>
      <c r="B67" s="595">
        <v>322.70299070569001</v>
      </c>
      <c r="C67" s="596">
        <v>203.52953496542997</v>
      </c>
      <c r="D67" s="596">
        <v>730.57535404018017</v>
      </c>
      <c r="E67" s="596">
        <v>798.67056950650999</v>
      </c>
      <c r="F67" s="596">
        <v>804.55926391717992</v>
      </c>
      <c r="G67" s="596">
        <v>849.9374719581499</v>
      </c>
      <c r="H67" s="596">
        <v>602.99952717106999</v>
      </c>
      <c r="I67" s="596">
        <v>769.86075394189993</v>
      </c>
      <c r="J67" s="596">
        <v>999.79767874118988</v>
      </c>
      <c r="K67" s="596">
        <v>1659.8124653160401</v>
      </c>
      <c r="L67" s="596">
        <v>1869.2540211774399</v>
      </c>
      <c r="M67" s="596">
        <v>1645.8203505777199</v>
      </c>
      <c r="N67" s="596">
        <v>1439.3179724796698</v>
      </c>
      <c r="O67" s="595">
        <v>1341.8890492841001</v>
      </c>
      <c r="P67" s="597">
        <v>1380.5833662687201</v>
      </c>
      <c r="Q67" s="597">
        <v>1398.23713369391</v>
      </c>
      <c r="R67" s="598">
        <v>2667.6653831086901</v>
      </c>
      <c r="S67" s="595">
        <v>3107.32020877902</v>
      </c>
      <c r="T67" s="597">
        <v>3299.9219982719396</v>
      </c>
      <c r="U67" s="597">
        <v>3029.7679511013903</v>
      </c>
      <c r="V67" s="598">
        <v>3173.5482964852399</v>
      </c>
      <c r="W67" s="958"/>
    </row>
    <row r="68" spans="1:24" s="812" customFormat="1" ht="14">
      <c r="A68" s="941" t="s">
        <v>1127</v>
      </c>
      <c r="B68" s="595">
        <v>0</v>
      </c>
      <c r="C68" s="596">
        <v>0</v>
      </c>
      <c r="D68" s="596">
        <v>0</v>
      </c>
      <c r="E68" s="596">
        <v>0</v>
      </c>
      <c r="F68" s="596">
        <v>0</v>
      </c>
      <c r="G68" s="596">
        <v>0</v>
      </c>
      <c r="H68" s="596">
        <v>0</v>
      </c>
      <c r="I68" s="596">
        <v>0</v>
      </c>
      <c r="J68" s="596">
        <v>0</v>
      </c>
      <c r="K68" s="596">
        <v>0</v>
      </c>
      <c r="L68" s="596">
        <v>0</v>
      </c>
      <c r="M68" s="596">
        <v>0</v>
      </c>
      <c r="N68" s="596">
        <v>0</v>
      </c>
      <c r="O68" s="595">
        <v>0</v>
      </c>
      <c r="P68" s="597">
        <v>0</v>
      </c>
      <c r="Q68" s="597">
        <v>0</v>
      </c>
      <c r="R68" s="598">
        <v>0</v>
      </c>
      <c r="S68" s="595">
        <v>0</v>
      </c>
      <c r="T68" s="597">
        <v>0</v>
      </c>
      <c r="U68" s="597">
        <v>0</v>
      </c>
      <c r="V68" s="598">
        <v>0</v>
      </c>
      <c r="W68" s="958"/>
    </row>
    <row r="69" spans="1:24" s="812" customFormat="1" ht="14">
      <c r="A69" s="941" t="s">
        <v>1128</v>
      </c>
      <c r="B69" s="595">
        <v>322.70299070569001</v>
      </c>
      <c r="C69" s="596">
        <v>203.52953496542997</v>
      </c>
      <c r="D69" s="596">
        <v>730.57535404018017</v>
      </c>
      <c r="E69" s="596">
        <v>798.67056950650999</v>
      </c>
      <c r="F69" s="596">
        <v>804.55926391717992</v>
      </c>
      <c r="G69" s="596">
        <v>849.9374719581499</v>
      </c>
      <c r="H69" s="596">
        <v>602.99952717106999</v>
      </c>
      <c r="I69" s="596">
        <v>769.86075394189993</v>
      </c>
      <c r="J69" s="596">
        <v>999.79767874118988</v>
      </c>
      <c r="K69" s="596">
        <v>1659.8124653160401</v>
      </c>
      <c r="L69" s="596">
        <v>1869.2540211774399</v>
      </c>
      <c r="M69" s="596">
        <v>1645.8203505777199</v>
      </c>
      <c r="N69" s="596">
        <v>1439.3179724796698</v>
      </c>
      <c r="O69" s="595">
        <v>1341.8890492841001</v>
      </c>
      <c r="P69" s="597">
        <v>1380.5833662687201</v>
      </c>
      <c r="Q69" s="597">
        <v>1398.23713369391</v>
      </c>
      <c r="R69" s="598">
        <v>2667.6653831086901</v>
      </c>
      <c r="S69" s="595">
        <v>3107.32020877902</v>
      </c>
      <c r="T69" s="597">
        <v>3299.9219982719396</v>
      </c>
      <c r="U69" s="597">
        <v>3029.7679511013903</v>
      </c>
      <c r="V69" s="598">
        <v>3173.5482964852399</v>
      </c>
      <c r="W69" s="958"/>
    </row>
    <row r="70" spans="1:24" s="812" customFormat="1" ht="14">
      <c r="A70" s="939" t="s">
        <v>945</v>
      </c>
      <c r="B70" s="595">
        <v>30.546168833229999</v>
      </c>
      <c r="C70" s="596">
        <v>204.92727412533998</v>
      </c>
      <c r="D70" s="596">
        <v>431.93342630131013</v>
      </c>
      <c r="E70" s="596">
        <v>338.55487137627989</v>
      </c>
      <c r="F70" s="596">
        <v>350.46645973609009</v>
      </c>
      <c r="G70" s="596">
        <v>440.47006838939006</v>
      </c>
      <c r="H70" s="596">
        <v>137.09485270530999</v>
      </c>
      <c r="I70" s="596">
        <v>266.12703783173004</v>
      </c>
      <c r="J70" s="596">
        <v>300.08695122196002</v>
      </c>
      <c r="K70" s="596">
        <v>362.74540341857005</v>
      </c>
      <c r="L70" s="596">
        <v>544.18164638976998</v>
      </c>
      <c r="M70" s="596">
        <v>1196.3632548243302</v>
      </c>
      <c r="N70" s="596">
        <v>516.37817860041002</v>
      </c>
      <c r="O70" s="595">
        <v>519.38439180957005</v>
      </c>
      <c r="P70" s="597">
        <v>519.38442030925</v>
      </c>
      <c r="Q70" s="597">
        <v>522.94983915114005</v>
      </c>
      <c r="R70" s="598">
        <v>667.10612267982992</v>
      </c>
      <c r="S70" s="595">
        <v>667.16271573517008</v>
      </c>
      <c r="T70" s="597">
        <v>668.24853721981992</v>
      </c>
      <c r="U70" s="597">
        <v>668.54790549984989</v>
      </c>
      <c r="V70" s="598">
        <v>673.57829780198983</v>
      </c>
      <c r="W70" s="958"/>
    </row>
    <row r="71" spans="1:24" s="812" customFormat="1" ht="14">
      <c r="A71" s="941" t="s">
        <v>1129</v>
      </c>
      <c r="B71" s="595">
        <v>0</v>
      </c>
      <c r="C71" s="596">
        <v>0</v>
      </c>
      <c r="D71" s="596">
        <v>0</v>
      </c>
      <c r="E71" s="596">
        <v>0</v>
      </c>
      <c r="F71" s="596">
        <v>0</v>
      </c>
      <c r="G71" s="596">
        <v>0</v>
      </c>
      <c r="H71" s="596">
        <v>0</v>
      </c>
      <c r="I71" s="596">
        <v>0</v>
      </c>
      <c r="J71" s="596">
        <v>0</v>
      </c>
      <c r="K71" s="596">
        <v>0</v>
      </c>
      <c r="L71" s="596">
        <v>0</v>
      </c>
      <c r="M71" s="596">
        <v>0</v>
      </c>
      <c r="N71" s="596">
        <v>0</v>
      </c>
      <c r="O71" s="595">
        <v>0</v>
      </c>
      <c r="P71" s="597">
        <v>0</v>
      </c>
      <c r="Q71" s="597">
        <v>0</v>
      </c>
      <c r="R71" s="598">
        <v>0</v>
      </c>
      <c r="S71" s="595">
        <v>0</v>
      </c>
      <c r="T71" s="597">
        <v>0</v>
      </c>
      <c r="U71" s="597">
        <v>0</v>
      </c>
      <c r="V71" s="598">
        <v>0</v>
      </c>
      <c r="W71" s="958"/>
    </row>
    <row r="72" spans="1:24" s="812" customFormat="1" ht="14">
      <c r="A72" s="941" t="s">
        <v>1130</v>
      </c>
      <c r="B72" s="595">
        <v>24.132570034770001</v>
      </c>
      <c r="C72" s="596">
        <v>15.270466766020002</v>
      </c>
      <c r="D72" s="596">
        <v>12.87108494406</v>
      </c>
      <c r="E72" s="596">
        <v>13.068195849589999</v>
      </c>
      <c r="F72" s="596">
        <v>13.050631140360002</v>
      </c>
      <c r="G72" s="596">
        <v>13.286121997949998</v>
      </c>
      <c r="H72" s="596">
        <v>13.057951774820001</v>
      </c>
      <c r="I72" s="596">
        <v>72.111743500759999</v>
      </c>
      <c r="J72" s="596">
        <v>72.194265025199996</v>
      </c>
      <c r="K72" s="596">
        <v>72.196130791339996</v>
      </c>
      <c r="L72" s="596">
        <v>70.771565433109998</v>
      </c>
      <c r="M72" s="596">
        <v>70.772146923939999</v>
      </c>
      <c r="N72" s="596">
        <v>70.080737725860004</v>
      </c>
      <c r="O72" s="595">
        <v>70.086352836210011</v>
      </c>
      <c r="P72" s="597">
        <v>70.086352836210011</v>
      </c>
      <c r="Q72" s="597">
        <v>70.08736687082002</v>
      </c>
      <c r="R72" s="598">
        <v>70.083682414740011</v>
      </c>
      <c r="S72" s="595">
        <v>70.079858194390013</v>
      </c>
      <c r="T72" s="597">
        <v>70.085740012390005</v>
      </c>
      <c r="U72" s="597">
        <v>70.085740623799992</v>
      </c>
      <c r="V72" s="598">
        <v>73.948748067179991</v>
      </c>
      <c r="W72" s="958"/>
    </row>
    <row r="73" spans="1:24" s="812" customFormat="1" ht="14">
      <c r="A73" s="941" t="s">
        <v>1131</v>
      </c>
      <c r="B73" s="595">
        <v>6.4135987984599998</v>
      </c>
      <c r="C73" s="596">
        <v>189.65680735932</v>
      </c>
      <c r="D73" s="596">
        <v>419.06234135725009</v>
      </c>
      <c r="E73" s="596">
        <v>325.48667552668991</v>
      </c>
      <c r="F73" s="596">
        <v>337.41582859573009</v>
      </c>
      <c r="G73" s="596">
        <v>427.18394639144003</v>
      </c>
      <c r="H73" s="596">
        <v>124.03690093048996</v>
      </c>
      <c r="I73" s="596">
        <v>194.01529433097002</v>
      </c>
      <c r="J73" s="596">
        <v>227.89268619676002</v>
      </c>
      <c r="K73" s="596">
        <v>290.54927262723004</v>
      </c>
      <c r="L73" s="596">
        <v>473.41008095665995</v>
      </c>
      <c r="M73" s="596">
        <v>1125.5911079003902</v>
      </c>
      <c r="N73" s="596">
        <v>446.29744087455003</v>
      </c>
      <c r="O73" s="595">
        <v>449.29803897336001</v>
      </c>
      <c r="P73" s="597">
        <v>449.29806747304002</v>
      </c>
      <c r="Q73" s="597">
        <v>452.86247228031999</v>
      </c>
      <c r="R73" s="598">
        <v>597.02244026508993</v>
      </c>
      <c r="S73" s="595">
        <v>597.08285754078008</v>
      </c>
      <c r="T73" s="597">
        <v>598.16279720743</v>
      </c>
      <c r="U73" s="597">
        <v>598.46216487605</v>
      </c>
      <c r="V73" s="598">
        <v>599.62954973480987</v>
      </c>
      <c r="W73" s="958"/>
    </row>
    <row r="74" spans="1:24" s="812" customFormat="1" ht="14">
      <c r="A74" s="939" t="s">
        <v>916</v>
      </c>
      <c r="B74" s="595">
        <v>13.135137540730003</v>
      </c>
      <c r="C74" s="596">
        <v>80.68677004339996</v>
      </c>
      <c r="D74" s="596">
        <v>151.02460377445999</v>
      </c>
      <c r="E74" s="596">
        <v>87.835286378400028</v>
      </c>
      <c r="F74" s="596">
        <v>261.98534721971998</v>
      </c>
      <c r="G74" s="596">
        <v>162.68701761564</v>
      </c>
      <c r="H74" s="596">
        <v>268.44452081308998</v>
      </c>
      <c r="I74" s="596">
        <v>592.01844979789007</v>
      </c>
      <c r="J74" s="596">
        <v>1895.3642430831699</v>
      </c>
      <c r="K74" s="596">
        <v>2869.4916676560397</v>
      </c>
      <c r="L74" s="596">
        <v>3638.8769890818103</v>
      </c>
      <c r="M74" s="596">
        <v>5913.9408413068895</v>
      </c>
      <c r="N74" s="596">
        <v>9788.6684932626504</v>
      </c>
      <c r="O74" s="595">
        <v>10697.381706299</v>
      </c>
      <c r="P74" s="597">
        <v>11856.7180477292</v>
      </c>
      <c r="Q74" s="597">
        <v>13207.8115903373</v>
      </c>
      <c r="R74" s="598">
        <v>13704.643666313801</v>
      </c>
      <c r="S74" s="595">
        <v>16246.908664615901</v>
      </c>
      <c r="T74" s="597">
        <v>16237.8207926211</v>
      </c>
      <c r="U74" s="597">
        <v>18209.726699030001</v>
      </c>
      <c r="V74" s="598">
        <v>18108.615267310299</v>
      </c>
      <c r="W74" s="958"/>
    </row>
    <row r="75" spans="1:24" s="812" customFormat="1" ht="14">
      <c r="A75" s="939" t="s">
        <v>959</v>
      </c>
      <c r="B75" s="595">
        <v>0</v>
      </c>
      <c r="C75" s="596">
        <v>0</v>
      </c>
      <c r="D75" s="596">
        <v>0</v>
      </c>
      <c r="E75" s="596">
        <v>0</v>
      </c>
      <c r="F75" s="596">
        <v>0</v>
      </c>
      <c r="G75" s="596">
        <v>0</v>
      </c>
      <c r="H75" s="596">
        <v>0</v>
      </c>
      <c r="I75" s="596">
        <v>0</v>
      </c>
      <c r="J75" s="596">
        <v>0</v>
      </c>
      <c r="K75" s="596">
        <v>300.37900000099</v>
      </c>
      <c r="L75" s="596">
        <v>590.41500000098995</v>
      </c>
      <c r="M75" s="596">
        <v>606.51500000098997</v>
      </c>
      <c r="N75" s="596">
        <v>611.67856971754009</v>
      </c>
      <c r="O75" s="595">
        <v>610.64805999918997</v>
      </c>
      <c r="P75" s="597">
        <v>610.29939137783992</v>
      </c>
      <c r="Q75" s="597">
        <v>610.29939137783992</v>
      </c>
      <c r="R75" s="598">
        <v>610.29939137783992</v>
      </c>
      <c r="S75" s="595">
        <v>610.29939137783992</v>
      </c>
      <c r="T75" s="597">
        <v>610.29939137783992</v>
      </c>
      <c r="U75" s="597">
        <v>605.5130888079799</v>
      </c>
      <c r="V75" s="598">
        <v>707.46737236593992</v>
      </c>
      <c r="W75" s="958"/>
    </row>
    <row r="76" spans="1:24" s="812" customFormat="1" ht="14">
      <c r="A76" s="939" t="s">
        <v>971</v>
      </c>
      <c r="B76" s="595">
        <v>28.633087618609995</v>
      </c>
      <c r="C76" s="596">
        <v>28.393121140590001</v>
      </c>
      <c r="D76" s="596">
        <v>3.1915558849999998E-2</v>
      </c>
      <c r="E76" s="596">
        <v>38.818110621750002</v>
      </c>
      <c r="F76" s="596">
        <v>1.16249797E-3</v>
      </c>
      <c r="G76" s="596">
        <v>0</v>
      </c>
      <c r="H76" s="596">
        <v>0</v>
      </c>
      <c r="I76" s="596">
        <v>0</v>
      </c>
      <c r="J76" s="596">
        <v>280.72110183809002</v>
      </c>
      <c r="K76" s="596">
        <v>255.83804001013002</v>
      </c>
      <c r="L76" s="596">
        <v>1.9677714772100001</v>
      </c>
      <c r="M76" s="596">
        <v>1.6466157237899999</v>
      </c>
      <c r="N76" s="596">
        <v>8.66501677794</v>
      </c>
      <c r="O76" s="595">
        <v>1.8333301254700001</v>
      </c>
      <c r="P76" s="597">
        <v>1.71878260391</v>
      </c>
      <c r="Q76" s="597">
        <v>15.618812117459997</v>
      </c>
      <c r="R76" s="598">
        <v>4.6442644248300002</v>
      </c>
      <c r="S76" s="595">
        <v>61.456251843010001</v>
      </c>
      <c r="T76" s="597">
        <v>2.7194653791799999</v>
      </c>
      <c r="U76" s="597">
        <v>26.388649756939998</v>
      </c>
      <c r="V76" s="598">
        <v>77.964920936870001</v>
      </c>
      <c r="W76" s="958"/>
    </row>
    <row r="77" spans="1:24" s="812" customFormat="1" ht="14">
      <c r="A77" s="939" t="s">
        <v>983</v>
      </c>
      <c r="B77" s="595">
        <v>2.06283929178</v>
      </c>
      <c r="C77" s="596">
        <v>0.23321443928999999</v>
      </c>
      <c r="D77" s="596">
        <v>8.100000000000001E-10</v>
      </c>
      <c r="E77" s="596">
        <v>8.100000000000001E-10</v>
      </c>
      <c r="F77" s="596">
        <v>8.100000000000001E-10</v>
      </c>
      <c r="G77" s="596">
        <v>8.100000000000001E-10</v>
      </c>
      <c r="H77" s="596">
        <v>3.3301986499999999E-3</v>
      </c>
      <c r="I77" s="596">
        <v>0</v>
      </c>
      <c r="J77" s="596">
        <v>0.04</v>
      </c>
      <c r="K77" s="596">
        <v>0</v>
      </c>
      <c r="L77" s="596">
        <v>0.27406376702999996</v>
      </c>
      <c r="M77" s="596">
        <v>1.6733077407499999</v>
      </c>
      <c r="N77" s="596">
        <v>82.853793205770003</v>
      </c>
      <c r="O77" s="595">
        <v>82.325904205770001</v>
      </c>
      <c r="P77" s="597">
        <v>132.32590420577</v>
      </c>
      <c r="Q77" s="597">
        <v>51.644497205770001</v>
      </c>
      <c r="R77" s="598">
        <v>1.02066400757</v>
      </c>
      <c r="S77" s="595">
        <v>1.02066400757</v>
      </c>
      <c r="T77" s="597">
        <v>7.1729140075699993</v>
      </c>
      <c r="U77" s="597">
        <v>129.06838722557001</v>
      </c>
      <c r="V77" s="598">
        <v>137.61744212112001</v>
      </c>
      <c r="W77" s="958"/>
    </row>
    <row r="78" spans="1:24" s="812" customFormat="1" ht="14">
      <c r="A78" s="939" t="s">
        <v>995</v>
      </c>
      <c r="B78" s="595">
        <v>2.95320023323</v>
      </c>
      <c r="C78" s="596">
        <v>10.072807733469999</v>
      </c>
      <c r="D78" s="596">
        <v>4.6367102239799998</v>
      </c>
      <c r="E78" s="596">
        <v>6.4488352983800015</v>
      </c>
      <c r="F78" s="596">
        <v>6.0979340067700001</v>
      </c>
      <c r="G78" s="596">
        <v>5.695277978550001</v>
      </c>
      <c r="H78" s="596">
        <v>5.5489923627499991</v>
      </c>
      <c r="I78" s="596">
        <v>5.9251434864499997</v>
      </c>
      <c r="J78" s="596">
        <v>11.079068497010001</v>
      </c>
      <c r="K78" s="596">
        <v>11.059544513879999</v>
      </c>
      <c r="L78" s="596">
        <v>33.476289371650005</v>
      </c>
      <c r="M78" s="596">
        <v>50.757997452030004</v>
      </c>
      <c r="N78" s="596">
        <v>54.035028388320001</v>
      </c>
      <c r="O78" s="595">
        <v>51.196026762660004</v>
      </c>
      <c r="P78" s="597">
        <v>51.597055463019998</v>
      </c>
      <c r="Q78" s="597">
        <v>54.319479201180002</v>
      </c>
      <c r="R78" s="598">
        <v>56.024075867389996</v>
      </c>
      <c r="S78" s="595">
        <v>53.959711946570003</v>
      </c>
      <c r="T78" s="597">
        <v>98.896282411119984</v>
      </c>
      <c r="U78" s="597">
        <v>100.36869844299001</v>
      </c>
      <c r="V78" s="598">
        <v>117.20506729519001</v>
      </c>
      <c r="W78" s="958"/>
    </row>
    <row r="79" spans="1:24" s="812" customFormat="1" ht="14">
      <c r="A79" s="939" t="s">
        <v>1132</v>
      </c>
      <c r="B79" s="595">
        <v>0</v>
      </c>
      <c r="C79" s="596">
        <v>0</v>
      </c>
      <c r="D79" s="596">
        <v>0</v>
      </c>
      <c r="E79" s="596">
        <v>0</v>
      </c>
      <c r="F79" s="596">
        <v>0</v>
      </c>
      <c r="G79" s="596">
        <v>0</v>
      </c>
      <c r="H79" s="596">
        <v>0</v>
      </c>
      <c r="I79" s="596">
        <v>0</v>
      </c>
      <c r="J79" s="596">
        <v>14.456179390240001</v>
      </c>
      <c r="K79" s="596">
        <v>0</v>
      </c>
      <c r="L79" s="596">
        <v>0</v>
      </c>
      <c r="M79" s="596">
        <v>0</v>
      </c>
      <c r="N79" s="596">
        <v>0</v>
      </c>
      <c r="O79" s="595">
        <v>0</v>
      </c>
      <c r="P79" s="597">
        <v>0</v>
      </c>
      <c r="Q79" s="597">
        <v>0</v>
      </c>
      <c r="R79" s="598">
        <v>0</v>
      </c>
      <c r="S79" s="595">
        <v>2.7948540000000003E-4</v>
      </c>
      <c r="T79" s="597">
        <v>8.6509126927999986</v>
      </c>
      <c r="U79" s="597">
        <v>15.76224737774</v>
      </c>
      <c r="V79" s="598">
        <v>0</v>
      </c>
      <c r="W79" s="958"/>
    </row>
    <row r="80" spans="1:24" s="812" customFormat="1" ht="14">
      <c r="A80" s="941" t="s">
        <v>873</v>
      </c>
      <c r="B80" s="595">
        <v>0</v>
      </c>
      <c r="C80" s="596">
        <v>0</v>
      </c>
      <c r="D80" s="596">
        <v>0</v>
      </c>
      <c r="E80" s="596">
        <v>0</v>
      </c>
      <c r="F80" s="596">
        <v>0</v>
      </c>
      <c r="G80" s="596">
        <v>0</v>
      </c>
      <c r="H80" s="596">
        <v>0</v>
      </c>
      <c r="I80" s="596">
        <v>0</v>
      </c>
      <c r="J80" s="596">
        <v>0</v>
      </c>
      <c r="K80" s="596">
        <v>0</v>
      </c>
      <c r="L80" s="596">
        <v>0</v>
      </c>
      <c r="M80" s="596">
        <v>0</v>
      </c>
      <c r="N80" s="596">
        <v>0</v>
      </c>
      <c r="O80" s="595">
        <v>0</v>
      </c>
      <c r="P80" s="597">
        <v>0</v>
      </c>
      <c r="Q80" s="597">
        <v>0</v>
      </c>
      <c r="R80" s="598">
        <v>0</v>
      </c>
      <c r="S80" s="595">
        <v>2.7948540000000003E-4</v>
      </c>
      <c r="T80" s="597">
        <v>8.6509126927999986</v>
      </c>
      <c r="U80" s="597">
        <v>15.76224737774</v>
      </c>
      <c r="V80" s="598">
        <v>0</v>
      </c>
      <c r="W80" s="958"/>
    </row>
    <row r="81" spans="1:23" s="812" customFormat="1" ht="14">
      <c r="A81" s="941" t="s">
        <v>859</v>
      </c>
      <c r="B81" s="595">
        <v>0</v>
      </c>
      <c r="C81" s="596">
        <v>0</v>
      </c>
      <c r="D81" s="596">
        <v>0</v>
      </c>
      <c r="E81" s="596">
        <v>0</v>
      </c>
      <c r="F81" s="596">
        <v>0</v>
      </c>
      <c r="G81" s="596">
        <v>0</v>
      </c>
      <c r="H81" s="596">
        <v>0</v>
      </c>
      <c r="I81" s="596">
        <v>0</v>
      </c>
      <c r="J81" s="596">
        <v>0</v>
      </c>
      <c r="K81" s="596">
        <v>0</v>
      </c>
      <c r="L81" s="596">
        <v>0</v>
      </c>
      <c r="M81" s="596">
        <v>0</v>
      </c>
      <c r="N81" s="596">
        <v>0</v>
      </c>
      <c r="O81" s="595">
        <v>0</v>
      </c>
      <c r="P81" s="597">
        <v>0</v>
      </c>
      <c r="Q81" s="597">
        <v>0</v>
      </c>
      <c r="R81" s="598">
        <v>0</v>
      </c>
      <c r="S81" s="595">
        <v>0</v>
      </c>
      <c r="T81" s="597">
        <v>0</v>
      </c>
      <c r="U81" s="597">
        <v>0</v>
      </c>
      <c r="V81" s="598">
        <v>0</v>
      </c>
      <c r="W81" s="958"/>
    </row>
    <row r="82" spans="1:23" s="812" customFormat="1" ht="14">
      <c r="A82" s="941" t="s">
        <v>861</v>
      </c>
      <c r="B82" s="595">
        <v>0</v>
      </c>
      <c r="C82" s="596">
        <v>0</v>
      </c>
      <c r="D82" s="596">
        <v>0</v>
      </c>
      <c r="E82" s="596">
        <v>0</v>
      </c>
      <c r="F82" s="596">
        <v>0</v>
      </c>
      <c r="G82" s="596">
        <v>0</v>
      </c>
      <c r="H82" s="596">
        <v>0</v>
      </c>
      <c r="I82" s="596">
        <v>0</v>
      </c>
      <c r="J82" s="596">
        <v>14.456179390240001</v>
      </c>
      <c r="K82" s="596">
        <v>0</v>
      </c>
      <c r="L82" s="596">
        <v>0</v>
      </c>
      <c r="M82" s="596">
        <v>0</v>
      </c>
      <c r="N82" s="596">
        <v>0</v>
      </c>
      <c r="O82" s="595">
        <v>0</v>
      </c>
      <c r="P82" s="597">
        <v>0</v>
      </c>
      <c r="Q82" s="597">
        <v>0</v>
      </c>
      <c r="R82" s="598">
        <v>0</v>
      </c>
      <c r="S82" s="595">
        <v>0</v>
      </c>
      <c r="T82" s="597">
        <v>0</v>
      </c>
      <c r="U82" s="597">
        <v>0</v>
      </c>
      <c r="V82" s="598">
        <v>0</v>
      </c>
      <c r="W82" s="958"/>
    </row>
    <row r="83" spans="1:23" s="812" customFormat="1" ht="14">
      <c r="A83" s="938" t="s">
        <v>1116</v>
      </c>
      <c r="B83" s="595">
        <v>0</v>
      </c>
      <c r="C83" s="596">
        <v>0</v>
      </c>
      <c r="D83" s="596">
        <v>0</v>
      </c>
      <c r="E83" s="596">
        <v>0</v>
      </c>
      <c r="F83" s="596">
        <v>0</v>
      </c>
      <c r="G83" s="596">
        <v>0</v>
      </c>
      <c r="H83" s="596">
        <v>13.33102545177</v>
      </c>
      <c r="I83" s="596">
        <v>6.6026032096599998</v>
      </c>
      <c r="J83" s="596">
        <v>0</v>
      </c>
      <c r="K83" s="596">
        <v>253.10958638175001</v>
      </c>
      <c r="L83" s="596">
        <v>35.311409874319999</v>
      </c>
      <c r="M83" s="596">
        <v>105.79934673459</v>
      </c>
      <c r="N83" s="596">
        <v>186.9800438595</v>
      </c>
      <c r="O83" s="595">
        <v>745.07027388123993</v>
      </c>
      <c r="P83" s="597">
        <v>1605.6821845784702</v>
      </c>
      <c r="Q83" s="597">
        <v>687.44042106841005</v>
      </c>
      <c r="R83" s="598">
        <v>340.50411444753996</v>
      </c>
      <c r="S83" s="595">
        <v>242.74279960095998</v>
      </c>
      <c r="T83" s="597">
        <v>106.57244647165</v>
      </c>
      <c r="U83" s="597">
        <v>81.834128586570003</v>
      </c>
      <c r="V83" s="598">
        <v>81.834128586619997</v>
      </c>
      <c r="W83" s="958"/>
    </row>
    <row r="84" spans="1:23" s="812" customFormat="1" ht="14">
      <c r="A84" s="939" t="s">
        <v>902</v>
      </c>
      <c r="B84" s="595">
        <v>0</v>
      </c>
      <c r="C84" s="596">
        <v>0</v>
      </c>
      <c r="D84" s="596">
        <v>0</v>
      </c>
      <c r="E84" s="596">
        <v>0</v>
      </c>
      <c r="F84" s="596">
        <v>0</v>
      </c>
      <c r="G84" s="596">
        <v>0</v>
      </c>
      <c r="H84" s="596">
        <v>0</v>
      </c>
      <c r="I84" s="596">
        <v>0</v>
      </c>
      <c r="J84" s="596">
        <v>0</v>
      </c>
      <c r="K84" s="596">
        <v>0</v>
      </c>
      <c r="L84" s="596">
        <v>0</v>
      </c>
      <c r="M84" s="596">
        <v>0</v>
      </c>
      <c r="N84" s="596">
        <v>0</v>
      </c>
      <c r="O84" s="595">
        <v>0</v>
      </c>
      <c r="P84" s="597">
        <v>0</v>
      </c>
      <c r="Q84" s="597">
        <v>0</v>
      </c>
      <c r="R84" s="598">
        <v>0</v>
      </c>
      <c r="S84" s="595">
        <v>0</v>
      </c>
      <c r="T84" s="597">
        <v>0</v>
      </c>
      <c r="U84" s="597">
        <v>0</v>
      </c>
      <c r="V84" s="598">
        <v>0</v>
      </c>
      <c r="W84" s="958"/>
    </row>
    <row r="85" spans="1:23" s="812" customFormat="1" ht="14">
      <c r="A85" s="941" t="s">
        <v>1133</v>
      </c>
      <c r="B85" s="595">
        <v>0</v>
      </c>
      <c r="C85" s="596">
        <v>0</v>
      </c>
      <c r="D85" s="596">
        <v>0</v>
      </c>
      <c r="E85" s="596">
        <v>0</v>
      </c>
      <c r="F85" s="596">
        <v>0</v>
      </c>
      <c r="G85" s="596">
        <v>0</v>
      </c>
      <c r="H85" s="596">
        <v>0</v>
      </c>
      <c r="I85" s="596">
        <v>0</v>
      </c>
      <c r="J85" s="596">
        <v>0</v>
      </c>
      <c r="K85" s="596">
        <v>0</v>
      </c>
      <c r="L85" s="596">
        <v>0</v>
      </c>
      <c r="M85" s="596">
        <v>0</v>
      </c>
      <c r="N85" s="596">
        <v>0</v>
      </c>
      <c r="O85" s="595">
        <v>0</v>
      </c>
      <c r="P85" s="597">
        <v>0</v>
      </c>
      <c r="Q85" s="597">
        <v>0</v>
      </c>
      <c r="R85" s="598">
        <v>0</v>
      </c>
      <c r="S85" s="595">
        <v>0</v>
      </c>
      <c r="T85" s="597">
        <v>0</v>
      </c>
      <c r="U85" s="597">
        <v>0</v>
      </c>
      <c r="V85" s="598">
        <v>0</v>
      </c>
      <c r="W85" s="958"/>
    </row>
    <row r="86" spans="1:23" s="812" customFormat="1" ht="14">
      <c r="A86" s="941" t="s">
        <v>1134</v>
      </c>
      <c r="B86" s="595">
        <v>0</v>
      </c>
      <c r="C86" s="596">
        <v>0</v>
      </c>
      <c r="D86" s="596">
        <v>0</v>
      </c>
      <c r="E86" s="596">
        <v>0</v>
      </c>
      <c r="F86" s="596">
        <v>0</v>
      </c>
      <c r="G86" s="596">
        <v>0</v>
      </c>
      <c r="H86" s="596">
        <v>0</v>
      </c>
      <c r="I86" s="596">
        <v>0</v>
      </c>
      <c r="J86" s="596">
        <v>0</v>
      </c>
      <c r="K86" s="596">
        <v>0</v>
      </c>
      <c r="L86" s="596">
        <v>0</v>
      </c>
      <c r="M86" s="596">
        <v>0</v>
      </c>
      <c r="N86" s="596">
        <v>0</v>
      </c>
      <c r="O86" s="595">
        <v>0</v>
      </c>
      <c r="P86" s="597">
        <v>0</v>
      </c>
      <c r="Q86" s="597">
        <v>0</v>
      </c>
      <c r="R86" s="598">
        <v>0</v>
      </c>
      <c r="S86" s="595">
        <v>0</v>
      </c>
      <c r="T86" s="597">
        <v>0</v>
      </c>
      <c r="U86" s="597">
        <v>0</v>
      </c>
      <c r="V86" s="598">
        <v>0</v>
      </c>
      <c r="W86" s="958"/>
    </row>
    <row r="87" spans="1:23" s="812" customFormat="1" ht="14">
      <c r="A87" s="939" t="s">
        <v>946</v>
      </c>
      <c r="B87" s="595">
        <v>0</v>
      </c>
      <c r="C87" s="596">
        <v>0</v>
      </c>
      <c r="D87" s="596">
        <v>0</v>
      </c>
      <c r="E87" s="596">
        <v>0</v>
      </c>
      <c r="F87" s="596">
        <v>0</v>
      </c>
      <c r="G87" s="596">
        <v>0</v>
      </c>
      <c r="H87" s="596">
        <v>0</v>
      </c>
      <c r="I87" s="596">
        <v>0</v>
      </c>
      <c r="J87" s="596">
        <v>0</v>
      </c>
      <c r="K87" s="596">
        <v>233.09087369327</v>
      </c>
      <c r="L87" s="596">
        <v>16.58751810547</v>
      </c>
      <c r="M87" s="596">
        <v>86.800613603030001</v>
      </c>
      <c r="N87" s="596">
        <v>167.12917433151</v>
      </c>
      <c r="O87" s="595">
        <v>745.07027388123993</v>
      </c>
      <c r="P87" s="597">
        <v>1605.6805762438503</v>
      </c>
      <c r="Q87" s="597">
        <v>687.44042106841005</v>
      </c>
      <c r="R87" s="598">
        <v>340.50411444753996</v>
      </c>
      <c r="S87" s="595">
        <v>242.74279960095998</v>
      </c>
      <c r="T87" s="597">
        <v>106.57244647165</v>
      </c>
      <c r="U87" s="597">
        <v>81.834128586570003</v>
      </c>
      <c r="V87" s="598">
        <v>81.834128586619997</v>
      </c>
      <c r="W87" s="958"/>
    </row>
    <row r="88" spans="1:23" s="812" customFormat="1" ht="14">
      <c r="A88" s="941" t="s">
        <v>1135</v>
      </c>
      <c r="B88" s="595">
        <v>0</v>
      </c>
      <c r="C88" s="596">
        <v>0</v>
      </c>
      <c r="D88" s="596">
        <v>0</v>
      </c>
      <c r="E88" s="596">
        <v>0</v>
      </c>
      <c r="F88" s="596">
        <v>0</v>
      </c>
      <c r="G88" s="596">
        <v>0</v>
      </c>
      <c r="H88" s="596">
        <v>0</v>
      </c>
      <c r="I88" s="596">
        <v>0</v>
      </c>
      <c r="J88" s="596">
        <v>0</v>
      </c>
      <c r="K88" s="596">
        <v>0</v>
      </c>
      <c r="L88" s="596">
        <v>0</v>
      </c>
      <c r="M88" s="596">
        <v>0</v>
      </c>
      <c r="N88" s="596">
        <v>0</v>
      </c>
      <c r="O88" s="595">
        <v>0</v>
      </c>
      <c r="P88" s="597">
        <v>0</v>
      </c>
      <c r="Q88" s="597">
        <v>0</v>
      </c>
      <c r="R88" s="598">
        <v>0</v>
      </c>
      <c r="S88" s="595">
        <v>0</v>
      </c>
      <c r="T88" s="597">
        <v>0</v>
      </c>
      <c r="U88" s="597">
        <v>0</v>
      </c>
      <c r="V88" s="598">
        <v>0</v>
      </c>
      <c r="W88" s="958"/>
    </row>
    <row r="89" spans="1:23" s="812" customFormat="1" ht="14">
      <c r="A89" s="941" t="s">
        <v>1136</v>
      </c>
      <c r="B89" s="595">
        <v>0</v>
      </c>
      <c r="C89" s="596">
        <v>0</v>
      </c>
      <c r="D89" s="596">
        <v>0</v>
      </c>
      <c r="E89" s="596">
        <v>0</v>
      </c>
      <c r="F89" s="596">
        <v>0</v>
      </c>
      <c r="G89" s="596">
        <v>0</v>
      </c>
      <c r="H89" s="596">
        <v>0</v>
      </c>
      <c r="I89" s="596">
        <v>0</v>
      </c>
      <c r="J89" s="596">
        <v>0</v>
      </c>
      <c r="K89" s="596">
        <v>0</v>
      </c>
      <c r="L89" s="596">
        <v>0</v>
      </c>
      <c r="M89" s="596">
        <v>0</v>
      </c>
      <c r="N89" s="596">
        <v>0</v>
      </c>
      <c r="O89" s="595">
        <v>0</v>
      </c>
      <c r="P89" s="597">
        <v>0</v>
      </c>
      <c r="Q89" s="597">
        <v>0</v>
      </c>
      <c r="R89" s="598">
        <v>0</v>
      </c>
      <c r="S89" s="595">
        <v>0</v>
      </c>
      <c r="T89" s="597">
        <v>0</v>
      </c>
      <c r="U89" s="597">
        <v>0</v>
      </c>
      <c r="V89" s="598">
        <v>0</v>
      </c>
      <c r="W89" s="958"/>
    </row>
    <row r="90" spans="1:23" s="812" customFormat="1" ht="14">
      <c r="A90" s="941" t="s">
        <v>1137</v>
      </c>
      <c r="B90" s="595">
        <v>0</v>
      </c>
      <c r="C90" s="596">
        <v>0</v>
      </c>
      <c r="D90" s="596">
        <v>0</v>
      </c>
      <c r="E90" s="596">
        <v>0</v>
      </c>
      <c r="F90" s="596">
        <v>0</v>
      </c>
      <c r="G90" s="596">
        <v>0</v>
      </c>
      <c r="H90" s="596">
        <v>0</v>
      </c>
      <c r="I90" s="596">
        <v>0</v>
      </c>
      <c r="J90" s="596">
        <v>0</v>
      </c>
      <c r="K90" s="596">
        <v>233.09087369327</v>
      </c>
      <c r="L90" s="596">
        <v>16.58751810547</v>
      </c>
      <c r="M90" s="596">
        <v>86.800613603030001</v>
      </c>
      <c r="N90" s="596">
        <v>167.12917433151</v>
      </c>
      <c r="O90" s="595">
        <v>745.07027388123993</v>
      </c>
      <c r="P90" s="597">
        <v>1605.6805762438503</v>
      </c>
      <c r="Q90" s="597">
        <v>687.44042106841005</v>
      </c>
      <c r="R90" s="598">
        <v>340.50411444753996</v>
      </c>
      <c r="S90" s="595">
        <v>242.74279960095998</v>
      </c>
      <c r="T90" s="597">
        <v>106.57244647165</v>
      </c>
      <c r="U90" s="597">
        <v>81.834128586570003</v>
      </c>
      <c r="V90" s="598">
        <v>81.834128586619997</v>
      </c>
      <c r="W90" s="958"/>
    </row>
    <row r="91" spans="1:23" s="812" customFormat="1" ht="14">
      <c r="A91" s="939" t="s">
        <v>917</v>
      </c>
      <c r="B91" s="595">
        <v>0</v>
      </c>
      <c r="C91" s="596">
        <v>0</v>
      </c>
      <c r="D91" s="596">
        <v>0</v>
      </c>
      <c r="E91" s="596">
        <v>0</v>
      </c>
      <c r="F91" s="596">
        <v>0</v>
      </c>
      <c r="G91" s="596">
        <v>0</v>
      </c>
      <c r="H91" s="596">
        <v>13.33102545177</v>
      </c>
      <c r="I91" s="596">
        <v>0</v>
      </c>
      <c r="J91" s="596">
        <v>0</v>
      </c>
      <c r="K91" s="596">
        <v>0</v>
      </c>
      <c r="L91" s="596">
        <v>0</v>
      </c>
      <c r="M91" s="596">
        <v>0</v>
      </c>
      <c r="N91" s="596">
        <v>0</v>
      </c>
      <c r="O91" s="595">
        <v>0</v>
      </c>
      <c r="P91" s="597">
        <v>1.6083346200000002E-3</v>
      </c>
      <c r="Q91" s="597">
        <v>0</v>
      </c>
      <c r="R91" s="598">
        <v>0</v>
      </c>
      <c r="S91" s="595">
        <v>0</v>
      </c>
      <c r="T91" s="597">
        <v>0</v>
      </c>
      <c r="U91" s="597">
        <v>0</v>
      </c>
      <c r="V91" s="598">
        <v>0</v>
      </c>
      <c r="W91" s="958"/>
    </row>
    <row r="92" spans="1:23" s="812" customFormat="1" ht="14">
      <c r="A92" s="939" t="s">
        <v>960</v>
      </c>
      <c r="B92" s="595">
        <v>0</v>
      </c>
      <c r="C92" s="596">
        <v>0</v>
      </c>
      <c r="D92" s="596">
        <v>0</v>
      </c>
      <c r="E92" s="596">
        <v>0</v>
      </c>
      <c r="F92" s="596">
        <v>0</v>
      </c>
      <c r="G92" s="596">
        <v>0</v>
      </c>
      <c r="H92" s="596">
        <v>0</v>
      </c>
      <c r="I92" s="596">
        <v>0</v>
      </c>
      <c r="J92" s="596">
        <v>0</v>
      </c>
      <c r="K92" s="596">
        <v>0</v>
      </c>
      <c r="L92" s="596">
        <v>0</v>
      </c>
      <c r="M92" s="596">
        <v>0</v>
      </c>
      <c r="N92" s="596">
        <v>0</v>
      </c>
      <c r="O92" s="595">
        <v>0</v>
      </c>
      <c r="P92" s="597">
        <v>0</v>
      </c>
      <c r="Q92" s="597">
        <v>0</v>
      </c>
      <c r="R92" s="598">
        <v>0</v>
      </c>
      <c r="S92" s="595">
        <v>0</v>
      </c>
      <c r="T92" s="597">
        <v>0</v>
      </c>
      <c r="U92" s="597">
        <v>0</v>
      </c>
      <c r="V92" s="598">
        <v>0</v>
      </c>
      <c r="W92" s="958"/>
    </row>
    <row r="93" spans="1:23" s="812" customFormat="1" ht="14">
      <c r="A93" s="939" t="s">
        <v>972</v>
      </c>
      <c r="B93" s="595">
        <v>0</v>
      </c>
      <c r="C93" s="596">
        <v>0</v>
      </c>
      <c r="D93" s="596">
        <v>0</v>
      </c>
      <c r="E93" s="596">
        <v>0</v>
      </c>
      <c r="F93" s="596">
        <v>0</v>
      </c>
      <c r="G93" s="596">
        <v>0</v>
      </c>
      <c r="H93" s="596">
        <v>0</v>
      </c>
      <c r="I93" s="596">
        <v>0</v>
      </c>
      <c r="J93" s="596">
        <v>0</v>
      </c>
      <c r="K93" s="596">
        <v>0</v>
      </c>
      <c r="L93" s="596">
        <v>0</v>
      </c>
      <c r="M93" s="596">
        <v>0</v>
      </c>
      <c r="N93" s="596">
        <v>0</v>
      </c>
      <c r="O93" s="595">
        <v>0</v>
      </c>
      <c r="P93" s="597">
        <v>0</v>
      </c>
      <c r="Q93" s="597">
        <v>0</v>
      </c>
      <c r="R93" s="598">
        <v>0</v>
      </c>
      <c r="S93" s="595">
        <v>0</v>
      </c>
      <c r="T93" s="597">
        <v>0</v>
      </c>
      <c r="U93" s="597">
        <v>0</v>
      </c>
      <c r="V93" s="598">
        <v>0</v>
      </c>
      <c r="W93" s="958"/>
    </row>
    <row r="94" spans="1:23" s="812" customFormat="1" ht="14">
      <c r="A94" s="939" t="s">
        <v>984</v>
      </c>
      <c r="B94" s="595">
        <v>0</v>
      </c>
      <c r="C94" s="596">
        <v>0</v>
      </c>
      <c r="D94" s="596">
        <v>0</v>
      </c>
      <c r="E94" s="596">
        <v>0</v>
      </c>
      <c r="F94" s="596">
        <v>0</v>
      </c>
      <c r="G94" s="596">
        <v>0</v>
      </c>
      <c r="H94" s="596">
        <v>0</v>
      </c>
      <c r="I94" s="596">
        <v>0</v>
      </c>
      <c r="J94" s="596">
        <v>0</v>
      </c>
      <c r="K94" s="596">
        <v>0</v>
      </c>
      <c r="L94" s="596">
        <v>0</v>
      </c>
      <c r="M94" s="596">
        <v>0</v>
      </c>
      <c r="N94" s="596">
        <v>0</v>
      </c>
      <c r="O94" s="595">
        <v>0</v>
      </c>
      <c r="P94" s="597">
        <v>0</v>
      </c>
      <c r="Q94" s="597">
        <v>0</v>
      </c>
      <c r="R94" s="598">
        <v>0</v>
      </c>
      <c r="S94" s="595">
        <v>0</v>
      </c>
      <c r="T94" s="597">
        <v>0</v>
      </c>
      <c r="U94" s="597">
        <v>0</v>
      </c>
      <c r="V94" s="598">
        <v>0</v>
      </c>
      <c r="W94" s="958"/>
    </row>
    <row r="95" spans="1:23" s="812" customFormat="1" ht="14">
      <c r="A95" s="939" t="s">
        <v>996</v>
      </c>
      <c r="B95" s="595">
        <v>0</v>
      </c>
      <c r="C95" s="596">
        <v>0</v>
      </c>
      <c r="D95" s="596">
        <v>0</v>
      </c>
      <c r="E95" s="596">
        <v>0</v>
      </c>
      <c r="F95" s="596">
        <v>0</v>
      </c>
      <c r="G95" s="596">
        <v>0</v>
      </c>
      <c r="H95" s="596">
        <v>0</v>
      </c>
      <c r="I95" s="596">
        <v>0</v>
      </c>
      <c r="J95" s="596">
        <v>0</v>
      </c>
      <c r="K95" s="596">
        <v>0</v>
      </c>
      <c r="L95" s="596">
        <v>0</v>
      </c>
      <c r="M95" s="596">
        <v>0</v>
      </c>
      <c r="N95" s="596">
        <v>0</v>
      </c>
      <c r="O95" s="595">
        <v>0</v>
      </c>
      <c r="P95" s="597">
        <v>0</v>
      </c>
      <c r="Q95" s="597">
        <v>0</v>
      </c>
      <c r="R95" s="598">
        <v>0</v>
      </c>
      <c r="S95" s="595">
        <v>0</v>
      </c>
      <c r="T95" s="597">
        <v>0</v>
      </c>
      <c r="U95" s="597">
        <v>0</v>
      </c>
      <c r="V95" s="598">
        <v>0</v>
      </c>
      <c r="W95" s="958"/>
    </row>
    <row r="96" spans="1:23" s="812" customFormat="1" ht="14">
      <c r="A96" s="939" t="s">
        <v>1138</v>
      </c>
      <c r="B96" s="595">
        <v>0</v>
      </c>
      <c r="C96" s="596">
        <v>0</v>
      </c>
      <c r="D96" s="596">
        <v>0</v>
      </c>
      <c r="E96" s="596">
        <v>0</v>
      </c>
      <c r="F96" s="596">
        <v>0</v>
      </c>
      <c r="G96" s="596">
        <v>0</v>
      </c>
      <c r="H96" s="596">
        <v>0</v>
      </c>
      <c r="I96" s="596">
        <v>6.6026032096599998</v>
      </c>
      <c r="J96" s="596">
        <v>0</v>
      </c>
      <c r="K96" s="596">
        <v>20.018712688479997</v>
      </c>
      <c r="L96" s="596">
        <v>18.723891768849995</v>
      </c>
      <c r="M96" s="596">
        <v>18.998733131560002</v>
      </c>
      <c r="N96" s="596">
        <v>19.850869527990003</v>
      </c>
      <c r="O96" s="595">
        <v>0</v>
      </c>
      <c r="P96" s="597">
        <v>0</v>
      </c>
      <c r="Q96" s="597">
        <v>0</v>
      </c>
      <c r="R96" s="598">
        <v>0</v>
      </c>
      <c r="S96" s="595">
        <v>0</v>
      </c>
      <c r="T96" s="597">
        <v>0</v>
      </c>
      <c r="U96" s="597">
        <v>0</v>
      </c>
      <c r="V96" s="598">
        <v>0</v>
      </c>
      <c r="W96" s="958"/>
    </row>
    <row r="97" spans="1:24" s="812" customFormat="1" ht="14">
      <c r="A97" s="941" t="s">
        <v>874</v>
      </c>
      <c r="B97" s="595">
        <v>0</v>
      </c>
      <c r="C97" s="596">
        <v>0</v>
      </c>
      <c r="D97" s="596">
        <v>0</v>
      </c>
      <c r="E97" s="596">
        <v>0</v>
      </c>
      <c r="F97" s="596">
        <v>0</v>
      </c>
      <c r="G97" s="596">
        <v>0</v>
      </c>
      <c r="H97" s="596">
        <v>0</v>
      </c>
      <c r="I97" s="596">
        <v>0</v>
      </c>
      <c r="J97" s="596">
        <v>0</v>
      </c>
      <c r="K97" s="596">
        <v>0</v>
      </c>
      <c r="L97" s="596">
        <v>0</v>
      </c>
      <c r="M97" s="596">
        <v>0</v>
      </c>
      <c r="N97" s="596">
        <v>0</v>
      </c>
      <c r="O97" s="595">
        <v>0</v>
      </c>
      <c r="P97" s="597">
        <v>0</v>
      </c>
      <c r="Q97" s="597">
        <v>0</v>
      </c>
      <c r="R97" s="598">
        <v>0</v>
      </c>
      <c r="S97" s="595">
        <v>0</v>
      </c>
      <c r="T97" s="597">
        <v>0</v>
      </c>
      <c r="U97" s="597">
        <v>0</v>
      </c>
      <c r="V97" s="598">
        <v>0</v>
      </c>
      <c r="W97" s="958"/>
    </row>
    <row r="98" spans="1:24" s="812" customFormat="1" ht="14">
      <c r="A98" s="941" t="s">
        <v>1139</v>
      </c>
      <c r="B98" s="595">
        <v>0</v>
      </c>
      <c r="C98" s="596">
        <v>0</v>
      </c>
      <c r="D98" s="596">
        <v>0</v>
      </c>
      <c r="E98" s="596">
        <v>0</v>
      </c>
      <c r="F98" s="596">
        <v>0</v>
      </c>
      <c r="G98" s="596">
        <v>0</v>
      </c>
      <c r="H98" s="596">
        <v>0</v>
      </c>
      <c r="I98" s="596">
        <v>0</v>
      </c>
      <c r="J98" s="596">
        <v>0</v>
      </c>
      <c r="K98" s="596">
        <v>0</v>
      </c>
      <c r="L98" s="596">
        <v>0</v>
      </c>
      <c r="M98" s="596">
        <v>0</v>
      </c>
      <c r="N98" s="596">
        <v>0</v>
      </c>
      <c r="O98" s="595">
        <v>0</v>
      </c>
      <c r="P98" s="597">
        <v>0</v>
      </c>
      <c r="Q98" s="597">
        <v>0</v>
      </c>
      <c r="R98" s="598">
        <v>0</v>
      </c>
      <c r="S98" s="595">
        <v>0</v>
      </c>
      <c r="T98" s="597">
        <v>0</v>
      </c>
      <c r="U98" s="597">
        <v>0</v>
      </c>
      <c r="V98" s="598">
        <v>0</v>
      </c>
      <c r="W98" s="958"/>
    </row>
    <row r="99" spans="1:24" s="812" customFormat="1" ht="14">
      <c r="A99" s="943" t="s">
        <v>848</v>
      </c>
      <c r="B99" s="595">
        <v>0</v>
      </c>
      <c r="C99" s="596">
        <v>0</v>
      </c>
      <c r="D99" s="596">
        <v>0</v>
      </c>
      <c r="E99" s="596">
        <v>0</v>
      </c>
      <c r="F99" s="596">
        <v>0</v>
      </c>
      <c r="G99" s="596">
        <v>0</v>
      </c>
      <c r="H99" s="596">
        <v>0</v>
      </c>
      <c r="I99" s="596">
        <v>0</v>
      </c>
      <c r="J99" s="596">
        <v>0</v>
      </c>
      <c r="K99" s="596">
        <v>0</v>
      </c>
      <c r="L99" s="596">
        <v>0</v>
      </c>
      <c r="M99" s="596">
        <v>0</v>
      </c>
      <c r="N99" s="596">
        <v>0</v>
      </c>
      <c r="O99" s="595">
        <v>0</v>
      </c>
      <c r="P99" s="597">
        <v>0</v>
      </c>
      <c r="Q99" s="597">
        <v>0</v>
      </c>
      <c r="R99" s="598">
        <v>0</v>
      </c>
      <c r="S99" s="595">
        <v>0</v>
      </c>
      <c r="T99" s="597">
        <v>0</v>
      </c>
      <c r="U99" s="597">
        <v>0</v>
      </c>
      <c r="V99" s="598">
        <v>0</v>
      </c>
      <c r="W99" s="958"/>
    </row>
    <row r="100" spans="1:24" s="812" customFormat="1" ht="14">
      <c r="A100" s="943" t="s">
        <v>860</v>
      </c>
      <c r="B100" s="595">
        <v>0</v>
      </c>
      <c r="C100" s="596">
        <v>0</v>
      </c>
      <c r="D100" s="596">
        <v>0</v>
      </c>
      <c r="E100" s="596">
        <v>0</v>
      </c>
      <c r="F100" s="596">
        <v>0</v>
      </c>
      <c r="G100" s="596">
        <v>0</v>
      </c>
      <c r="H100" s="596">
        <v>0</v>
      </c>
      <c r="I100" s="596">
        <v>0</v>
      </c>
      <c r="J100" s="596">
        <v>0</v>
      </c>
      <c r="K100" s="596">
        <v>0</v>
      </c>
      <c r="L100" s="596">
        <v>0</v>
      </c>
      <c r="M100" s="596">
        <v>0</v>
      </c>
      <c r="N100" s="596">
        <v>0</v>
      </c>
      <c r="O100" s="595">
        <v>0</v>
      </c>
      <c r="P100" s="597">
        <v>0</v>
      </c>
      <c r="Q100" s="597">
        <v>0</v>
      </c>
      <c r="R100" s="598">
        <v>0</v>
      </c>
      <c r="S100" s="595">
        <v>0</v>
      </c>
      <c r="T100" s="597">
        <v>0</v>
      </c>
      <c r="U100" s="597">
        <v>0</v>
      </c>
      <c r="V100" s="598">
        <v>0</v>
      </c>
      <c r="W100" s="958"/>
    </row>
    <row r="101" spans="1:24" s="812" customFormat="1" ht="14">
      <c r="A101" s="941" t="s">
        <v>1140</v>
      </c>
      <c r="B101" s="595">
        <v>0</v>
      </c>
      <c r="C101" s="596">
        <v>0</v>
      </c>
      <c r="D101" s="596">
        <v>0</v>
      </c>
      <c r="E101" s="596">
        <v>0</v>
      </c>
      <c r="F101" s="596">
        <v>0</v>
      </c>
      <c r="G101" s="596">
        <v>0</v>
      </c>
      <c r="H101" s="596">
        <v>0</v>
      </c>
      <c r="I101" s="596">
        <v>6.6026032096599998</v>
      </c>
      <c r="J101" s="596">
        <v>0</v>
      </c>
      <c r="K101" s="596">
        <v>20.018712688479997</v>
      </c>
      <c r="L101" s="596">
        <v>18.723891768849995</v>
      </c>
      <c r="M101" s="596">
        <v>18.998733131560002</v>
      </c>
      <c r="N101" s="596">
        <v>19.850869527990003</v>
      </c>
      <c r="O101" s="595">
        <v>0</v>
      </c>
      <c r="P101" s="597">
        <v>0</v>
      </c>
      <c r="Q101" s="597">
        <v>0</v>
      </c>
      <c r="R101" s="598">
        <v>0</v>
      </c>
      <c r="S101" s="595">
        <v>0</v>
      </c>
      <c r="T101" s="597">
        <v>0</v>
      </c>
      <c r="U101" s="597">
        <v>0</v>
      </c>
      <c r="V101" s="598">
        <v>0</v>
      </c>
      <c r="W101" s="958"/>
      <c r="X101" s="815"/>
    </row>
    <row r="102" spans="1:24" s="812" customFormat="1" ht="14">
      <c r="A102" s="943" t="s">
        <v>849</v>
      </c>
      <c r="B102" s="595">
        <v>0</v>
      </c>
      <c r="C102" s="596">
        <v>0</v>
      </c>
      <c r="D102" s="596">
        <v>0</v>
      </c>
      <c r="E102" s="596">
        <v>0</v>
      </c>
      <c r="F102" s="596">
        <v>0</v>
      </c>
      <c r="G102" s="596">
        <v>0</v>
      </c>
      <c r="H102" s="596">
        <v>0</v>
      </c>
      <c r="I102" s="596">
        <v>0</v>
      </c>
      <c r="J102" s="596">
        <v>0</v>
      </c>
      <c r="K102" s="596">
        <v>0</v>
      </c>
      <c r="L102" s="596">
        <v>0</v>
      </c>
      <c r="M102" s="596">
        <v>0</v>
      </c>
      <c r="N102" s="596">
        <v>0</v>
      </c>
      <c r="O102" s="595">
        <v>0</v>
      </c>
      <c r="P102" s="597">
        <v>0</v>
      </c>
      <c r="Q102" s="597">
        <v>0</v>
      </c>
      <c r="R102" s="598">
        <v>0</v>
      </c>
      <c r="S102" s="595">
        <v>0</v>
      </c>
      <c r="T102" s="597">
        <v>0</v>
      </c>
      <c r="U102" s="597">
        <v>0</v>
      </c>
      <c r="V102" s="598">
        <v>0</v>
      </c>
      <c r="W102" s="958"/>
    </row>
    <row r="103" spans="1:24" s="812" customFormat="1" ht="14">
      <c r="A103" s="943" t="s">
        <v>862</v>
      </c>
      <c r="B103" s="595">
        <v>0</v>
      </c>
      <c r="C103" s="596">
        <v>0</v>
      </c>
      <c r="D103" s="596">
        <v>0</v>
      </c>
      <c r="E103" s="596">
        <v>0</v>
      </c>
      <c r="F103" s="596">
        <v>0</v>
      </c>
      <c r="G103" s="596">
        <v>0</v>
      </c>
      <c r="H103" s="596">
        <v>0</v>
      </c>
      <c r="I103" s="596">
        <v>6.6026032096599998</v>
      </c>
      <c r="J103" s="596">
        <v>0</v>
      </c>
      <c r="K103" s="596">
        <v>20.018712688479997</v>
      </c>
      <c r="L103" s="596">
        <v>18.723891768849995</v>
      </c>
      <c r="M103" s="596">
        <v>18.998733131560002</v>
      </c>
      <c r="N103" s="596">
        <v>19.850869527990003</v>
      </c>
      <c r="O103" s="595">
        <v>0</v>
      </c>
      <c r="P103" s="597">
        <v>0</v>
      </c>
      <c r="Q103" s="597">
        <v>0</v>
      </c>
      <c r="R103" s="598">
        <v>0</v>
      </c>
      <c r="S103" s="595">
        <v>0</v>
      </c>
      <c r="T103" s="597">
        <v>0</v>
      </c>
      <c r="U103" s="597">
        <v>0</v>
      </c>
      <c r="V103" s="598">
        <v>0</v>
      </c>
      <c r="W103" s="958"/>
    </row>
    <row r="104" spans="1:24" s="812" customFormat="1" ht="14">
      <c r="A104" s="943"/>
      <c r="B104" s="595"/>
      <c r="C104" s="596"/>
      <c r="D104" s="596"/>
      <c r="E104" s="596"/>
      <c r="F104" s="596"/>
      <c r="G104" s="596"/>
      <c r="H104" s="596"/>
      <c r="I104" s="596"/>
      <c r="J104" s="596"/>
      <c r="K104" s="596"/>
      <c r="L104" s="596"/>
      <c r="M104" s="596"/>
      <c r="N104" s="596"/>
      <c r="O104" s="595"/>
      <c r="P104" s="597"/>
      <c r="Q104" s="597"/>
      <c r="R104" s="598"/>
      <c r="S104" s="595"/>
      <c r="T104" s="597"/>
      <c r="U104" s="597"/>
      <c r="V104" s="598"/>
      <c r="W104" s="958"/>
    </row>
    <row r="105" spans="1:24" s="815" customFormat="1" ht="14">
      <c r="A105" s="934" t="s">
        <v>1075</v>
      </c>
      <c r="B105" s="592">
        <v>93.007675044059994</v>
      </c>
      <c r="C105" s="581">
        <v>35.06784451371</v>
      </c>
      <c r="D105" s="581">
        <v>87.866116938150014</v>
      </c>
      <c r="E105" s="581">
        <v>106.28301350646001</v>
      </c>
      <c r="F105" s="581">
        <v>117.21125093546</v>
      </c>
      <c r="G105" s="581">
        <v>117.21125093546</v>
      </c>
      <c r="H105" s="581">
        <v>122.17862560146</v>
      </c>
      <c r="I105" s="581">
        <v>93.56317837364</v>
      </c>
      <c r="J105" s="581">
        <v>90.489250415640015</v>
      </c>
      <c r="K105" s="581">
        <v>89.120872302430016</v>
      </c>
      <c r="L105" s="581">
        <v>87.667877711160003</v>
      </c>
      <c r="M105" s="581">
        <v>1006.2264580791103</v>
      </c>
      <c r="N105" s="581">
        <v>122.51858355139001</v>
      </c>
      <c r="O105" s="592">
        <v>200.54574146483998</v>
      </c>
      <c r="P105" s="593">
        <v>201.45105950771</v>
      </c>
      <c r="Q105" s="593">
        <v>199.85076924417999</v>
      </c>
      <c r="R105" s="594">
        <v>275.06184315263999</v>
      </c>
      <c r="S105" s="592">
        <v>275.61687469377995</v>
      </c>
      <c r="T105" s="593">
        <v>291.36207325201991</v>
      </c>
      <c r="U105" s="593">
        <v>291.29356557078995</v>
      </c>
      <c r="V105" s="594">
        <v>453.59945717383999</v>
      </c>
      <c r="W105" s="958"/>
      <c r="X105" s="812"/>
    </row>
    <row r="106" spans="1:24" s="812" customFormat="1" ht="14">
      <c r="A106" s="938" t="s">
        <v>1115</v>
      </c>
      <c r="B106" s="595">
        <v>35.049715387710002</v>
      </c>
      <c r="C106" s="596">
        <v>35.06784451371</v>
      </c>
      <c r="D106" s="596">
        <v>29.908177847490002</v>
      </c>
      <c r="E106" s="596">
        <v>48.325033285460002</v>
      </c>
      <c r="F106" s="596">
        <v>58.510720714459993</v>
      </c>
      <c r="G106" s="596">
        <v>58.510720714459993</v>
      </c>
      <c r="H106" s="596">
        <v>63.478095380459997</v>
      </c>
      <c r="I106" s="596">
        <v>92.820628373639991</v>
      </c>
      <c r="J106" s="596">
        <v>89.746700415640007</v>
      </c>
      <c r="K106" s="596">
        <v>88.378322302430007</v>
      </c>
      <c r="L106" s="596">
        <v>86.923327711159999</v>
      </c>
      <c r="M106" s="596">
        <v>1005.4819080791106</v>
      </c>
      <c r="N106" s="596">
        <v>121.77403355139</v>
      </c>
      <c r="O106" s="595">
        <v>199.80119146484</v>
      </c>
      <c r="P106" s="597">
        <v>200.70650950771</v>
      </c>
      <c r="Q106" s="597">
        <v>199.10621924417998</v>
      </c>
      <c r="R106" s="598">
        <v>274.31729315263999</v>
      </c>
      <c r="S106" s="595">
        <v>274.87232469378</v>
      </c>
      <c r="T106" s="597">
        <v>290.61752325201996</v>
      </c>
      <c r="U106" s="597">
        <v>290.54901557079</v>
      </c>
      <c r="V106" s="598">
        <v>452.85490717383999</v>
      </c>
      <c r="W106" s="958"/>
    </row>
    <row r="107" spans="1:24" s="812" customFormat="1" ht="14">
      <c r="A107" s="939" t="s">
        <v>903</v>
      </c>
      <c r="B107" s="595">
        <v>0</v>
      </c>
      <c r="C107" s="596">
        <v>0</v>
      </c>
      <c r="D107" s="596">
        <v>0</v>
      </c>
      <c r="E107" s="596">
        <v>0</v>
      </c>
      <c r="F107" s="596">
        <v>0</v>
      </c>
      <c r="G107" s="596">
        <v>0</v>
      </c>
      <c r="H107" s="596">
        <v>0</v>
      </c>
      <c r="I107" s="596">
        <v>0</v>
      </c>
      <c r="J107" s="596">
        <v>0</v>
      </c>
      <c r="K107" s="596">
        <v>0</v>
      </c>
      <c r="L107" s="596">
        <v>0</v>
      </c>
      <c r="M107" s="596">
        <v>0</v>
      </c>
      <c r="N107" s="596">
        <v>0</v>
      </c>
      <c r="O107" s="595">
        <v>0</v>
      </c>
      <c r="P107" s="597">
        <v>0</v>
      </c>
      <c r="Q107" s="597">
        <v>0</v>
      </c>
      <c r="R107" s="598">
        <v>0</v>
      </c>
      <c r="S107" s="595">
        <v>0</v>
      </c>
      <c r="T107" s="597">
        <v>0</v>
      </c>
      <c r="U107" s="597">
        <v>0</v>
      </c>
      <c r="V107" s="598">
        <v>0</v>
      </c>
      <c r="W107" s="958"/>
    </row>
    <row r="108" spans="1:24" s="812" customFormat="1" ht="14">
      <c r="A108" s="939" t="s">
        <v>947</v>
      </c>
      <c r="B108" s="595">
        <v>21.800351937709998</v>
      </c>
      <c r="C108" s="596">
        <v>21.818481063709999</v>
      </c>
      <c r="D108" s="596">
        <v>16.65881439771</v>
      </c>
      <c r="E108" s="596">
        <v>34.935768085459998</v>
      </c>
      <c r="F108" s="596">
        <v>34.935768085459998</v>
      </c>
      <c r="G108" s="596">
        <v>34.935768085459998</v>
      </c>
      <c r="H108" s="596">
        <v>39.903142751460003</v>
      </c>
      <c r="I108" s="596">
        <v>67.180030694639996</v>
      </c>
      <c r="J108" s="596">
        <v>64.106102736639997</v>
      </c>
      <c r="K108" s="596">
        <v>62.737724623430005</v>
      </c>
      <c r="L108" s="596">
        <v>61.282730032160003</v>
      </c>
      <c r="M108" s="596">
        <v>962.53846624911068</v>
      </c>
      <c r="N108" s="596">
        <v>78.820591721390002</v>
      </c>
      <c r="O108" s="595">
        <v>156.84774963484</v>
      </c>
      <c r="P108" s="597">
        <v>157.75306767770999</v>
      </c>
      <c r="Q108" s="597">
        <v>156.15277741417998</v>
      </c>
      <c r="R108" s="598">
        <v>231.36385132264002</v>
      </c>
      <c r="S108" s="595">
        <v>231.91888286378</v>
      </c>
      <c r="T108" s="597">
        <v>247.66408142201999</v>
      </c>
      <c r="U108" s="597">
        <v>247.59557374079003</v>
      </c>
      <c r="V108" s="598">
        <v>246.20146534383997</v>
      </c>
      <c r="W108" s="958"/>
    </row>
    <row r="109" spans="1:24" s="812" customFormat="1" ht="14">
      <c r="A109" s="939" t="s">
        <v>918</v>
      </c>
      <c r="B109" s="595">
        <v>0</v>
      </c>
      <c r="C109" s="596">
        <v>0</v>
      </c>
      <c r="D109" s="596">
        <v>0</v>
      </c>
      <c r="E109" s="596">
        <v>0</v>
      </c>
      <c r="F109" s="596">
        <v>0</v>
      </c>
      <c r="G109" s="596">
        <v>0</v>
      </c>
      <c r="H109" s="596">
        <v>0</v>
      </c>
      <c r="I109" s="596">
        <v>0</v>
      </c>
      <c r="J109" s="596">
        <v>0</v>
      </c>
      <c r="K109" s="596">
        <v>0</v>
      </c>
      <c r="L109" s="596">
        <v>0</v>
      </c>
      <c r="M109" s="596">
        <v>0</v>
      </c>
      <c r="N109" s="596">
        <v>0</v>
      </c>
      <c r="O109" s="595">
        <v>0</v>
      </c>
      <c r="P109" s="597">
        <v>0</v>
      </c>
      <c r="Q109" s="597">
        <v>0</v>
      </c>
      <c r="R109" s="598">
        <v>0</v>
      </c>
      <c r="S109" s="595">
        <v>0</v>
      </c>
      <c r="T109" s="597">
        <v>0</v>
      </c>
      <c r="U109" s="597">
        <v>0</v>
      </c>
      <c r="V109" s="598">
        <v>0</v>
      </c>
      <c r="W109" s="958"/>
    </row>
    <row r="110" spans="1:24" s="812" customFormat="1" ht="14">
      <c r="A110" s="939" t="s">
        <v>961</v>
      </c>
      <c r="B110" s="595">
        <v>0</v>
      </c>
      <c r="C110" s="596">
        <v>0</v>
      </c>
      <c r="D110" s="596">
        <v>0</v>
      </c>
      <c r="E110" s="596">
        <v>0</v>
      </c>
      <c r="F110" s="596">
        <v>0</v>
      </c>
      <c r="G110" s="596">
        <v>0</v>
      </c>
      <c r="H110" s="596">
        <v>0</v>
      </c>
      <c r="I110" s="596">
        <v>0</v>
      </c>
      <c r="J110" s="596">
        <v>0</v>
      </c>
      <c r="K110" s="596">
        <v>0</v>
      </c>
      <c r="L110" s="596">
        <v>0</v>
      </c>
      <c r="M110" s="596">
        <v>0</v>
      </c>
      <c r="N110" s="596">
        <v>0</v>
      </c>
      <c r="O110" s="595">
        <v>0</v>
      </c>
      <c r="P110" s="597">
        <v>0</v>
      </c>
      <c r="Q110" s="597">
        <v>0</v>
      </c>
      <c r="R110" s="598">
        <v>0</v>
      </c>
      <c r="S110" s="595">
        <v>0</v>
      </c>
      <c r="T110" s="597">
        <v>0</v>
      </c>
      <c r="U110" s="597">
        <v>0</v>
      </c>
      <c r="V110" s="598">
        <v>0</v>
      </c>
      <c r="W110" s="958"/>
    </row>
    <row r="111" spans="1:24" s="812" customFormat="1" ht="14">
      <c r="A111" s="939" t="s">
        <v>973</v>
      </c>
      <c r="B111" s="595">
        <v>13.249363450000001</v>
      </c>
      <c r="C111" s="596">
        <v>13.249363450000001</v>
      </c>
      <c r="D111" s="596">
        <v>13.249363449780001</v>
      </c>
      <c r="E111" s="596">
        <v>13.389265200000001</v>
      </c>
      <c r="F111" s="596">
        <v>23.574952628999998</v>
      </c>
      <c r="G111" s="596">
        <v>23.574952628999998</v>
      </c>
      <c r="H111" s="596">
        <v>23.574952628999998</v>
      </c>
      <c r="I111" s="596">
        <v>25.588014388000001</v>
      </c>
      <c r="J111" s="596">
        <v>25.588014388000001</v>
      </c>
      <c r="K111" s="596">
        <v>25.588014388000001</v>
      </c>
      <c r="L111" s="596">
        <v>25.588014388000001</v>
      </c>
      <c r="M111" s="596">
        <v>42.890858539</v>
      </c>
      <c r="N111" s="596">
        <v>42.890858539</v>
      </c>
      <c r="O111" s="595">
        <v>42.890858539</v>
      </c>
      <c r="P111" s="597">
        <v>42.890858539</v>
      </c>
      <c r="Q111" s="597">
        <v>42.890858539</v>
      </c>
      <c r="R111" s="598">
        <v>42.890858539</v>
      </c>
      <c r="S111" s="595">
        <v>42.890858539</v>
      </c>
      <c r="T111" s="597">
        <v>42.890858539</v>
      </c>
      <c r="U111" s="597">
        <v>42.890858539</v>
      </c>
      <c r="V111" s="598">
        <v>42.890858539</v>
      </c>
      <c r="W111" s="958"/>
    </row>
    <row r="112" spans="1:24" s="812" customFormat="1" ht="14">
      <c r="A112" s="939" t="s">
        <v>985</v>
      </c>
      <c r="B112" s="595">
        <v>0</v>
      </c>
      <c r="C112" s="596">
        <v>0</v>
      </c>
      <c r="D112" s="596">
        <v>0</v>
      </c>
      <c r="E112" s="596">
        <v>0</v>
      </c>
      <c r="F112" s="596">
        <v>0</v>
      </c>
      <c r="G112" s="596">
        <v>0</v>
      </c>
      <c r="H112" s="596">
        <v>0</v>
      </c>
      <c r="I112" s="596">
        <v>5.2583291000000004E-2</v>
      </c>
      <c r="J112" s="596">
        <v>5.2583291000000004E-2</v>
      </c>
      <c r="K112" s="596">
        <v>5.2583291000000004E-2</v>
      </c>
      <c r="L112" s="596">
        <v>5.2583291000000004E-2</v>
      </c>
      <c r="M112" s="596">
        <v>5.2583291000000004E-2</v>
      </c>
      <c r="N112" s="596">
        <v>6.2583290999999999E-2</v>
      </c>
      <c r="O112" s="595">
        <v>6.2583290999999999E-2</v>
      </c>
      <c r="P112" s="597">
        <v>6.2583290999999999E-2</v>
      </c>
      <c r="Q112" s="597">
        <v>6.2583290999999999E-2</v>
      </c>
      <c r="R112" s="598">
        <v>6.2583290999999999E-2</v>
      </c>
      <c r="S112" s="595">
        <v>6.2583290999999999E-2</v>
      </c>
      <c r="T112" s="597">
        <v>6.2583290999999999E-2</v>
      </c>
      <c r="U112" s="597">
        <v>6.2583290999999999E-2</v>
      </c>
      <c r="V112" s="598">
        <v>163.762583291</v>
      </c>
      <c r="W112" s="958"/>
    </row>
    <row r="113" spans="1:24" s="812" customFormat="1" ht="14">
      <c r="A113" s="939" t="s">
        <v>863</v>
      </c>
      <c r="B113" s="595">
        <v>0</v>
      </c>
      <c r="C113" s="596">
        <v>0</v>
      </c>
      <c r="D113" s="596">
        <v>0</v>
      </c>
      <c r="E113" s="596">
        <v>0</v>
      </c>
      <c r="F113" s="596">
        <v>0</v>
      </c>
      <c r="G113" s="596">
        <v>0</v>
      </c>
      <c r="H113" s="596">
        <v>0</v>
      </c>
      <c r="I113" s="596">
        <v>0</v>
      </c>
      <c r="J113" s="596">
        <v>0</v>
      </c>
      <c r="K113" s="596">
        <v>0</v>
      </c>
      <c r="L113" s="596">
        <v>0</v>
      </c>
      <c r="M113" s="596">
        <v>0</v>
      </c>
      <c r="N113" s="596">
        <v>0</v>
      </c>
      <c r="O113" s="595">
        <v>0</v>
      </c>
      <c r="P113" s="597">
        <v>0</v>
      </c>
      <c r="Q113" s="597">
        <v>0</v>
      </c>
      <c r="R113" s="598">
        <v>0</v>
      </c>
      <c r="S113" s="595">
        <v>0</v>
      </c>
      <c r="T113" s="597">
        <v>0</v>
      </c>
      <c r="U113" s="597">
        <v>0</v>
      </c>
      <c r="V113" s="598">
        <v>0</v>
      </c>
      <c r="W113" s="958"/>
    </row>
    <row r="114" spans="1:24" s="812" customFormat="1" ht="14">
      <c r="A114" s="938" t="s">
        <v>1116</v>
      </c>
      <c r="B114" s="595">
        <v>57.957959656349999</v>
      </c>
      <c r="C114" s="596">
        <v>0</v>
      </c>
      <c r="D114" s="596">
        <v>57.957939090660005</v>
      </c>
      <c r="E114" s="596">
        <v>57.957980221</v>
      </c>
      <c r="F114" s="596">
        <v>58.700530221000001</v>
      </c>
      <c r="G114" s="596">
        <v>58.700530221000001</v>
      </c>
      <c r="H114" s="596">
        <v>58.700530221000001</v>
      </c>
      <c r="I114" s="596">
        <v>0.74254999999999993</v>
      </c>
      <c r="J114" s="596">
        <v>0.74254999999999993</v>
      </c>
      <c r="K114" s="596">
        <v>0.74254999999999993</v>
      </c>
      <c r="L114" s="596">
        <v>0.74454999999999993</v>
      </c>
      <c r="M114" s="596">
        <v>0.74454999999999993</v>
      </c>
      <c r="N114" s="596">
        <v>0.74454999999999993</v>
      </c>
      <c r="O114" s="595">
        <v>0.74454999999999993</v>
      </c>
      <c r="P114" s="597">
        <v>0.74454999999999993</v>
      </c>
      <c r="Q114" s="597">
        <v>0.74454999999999993</v>
      </c>
      <c r="R114" s="598">
        <v>0.74454999999999993</v>
      </c>
      <c r="S114" s="595">
        <v>0.74454999999999993</v>
      </c>
      <c r="T114" s="597">
        <v>0.74454999999999993</v>
      </c>
      <c r="U114" s="597">
        <v>0.74454999999999993</v>
      </c>
      <c r="V114" s="598">
        <v>0.74454999999999993</v>
      </c>
      <c r="W114" s="958"/>
    </row>
    <row r="115" spans="1:24" s="812" customFormat="1" ht="14">
      <c r="A115" s="939" t="s">
        <v>904</v>
      </c>
      <c r="B115" s="595">
        <v>0</v>
      </c>
      <c r="C115" s="596">
        <v>0</v>
      </c>
      <c r="D115" s="596">
        <v>0</v>
      </c>
      <c r="E115" s="596">
        <v>0</v>
      </c>
      <c r="F115" s="596">
        <v>0</v>
      </c>
      <c r="G115" s="596">
        <v>0</v>
      </c>
      <c r="H115" s="596">
        <v>0</v>
      </c>
      <c r="I115" s="596">
        <v>0</v>
      </c>
      <c r="J115" s="596">
        <v>0</v>
      </c>
      <c r="K115" s="596">
        <v>0</v>
      </c>
      <c r="L115" s="596">
        <v>0</v>
      </c>
      <c r="M115" s="596">
        <v>0</v>
      </c>
      <c r="N115" s="596">
        <v>0</v>
      </c>
      <c r="O115" s="595">
        <v>0</v>
      </c>
      <c r="P115" s="597">
        <v>0</v>
      </c>
      <c r="Q115" s="597">
        <v>0</v>
      </c>
      <c r="R115" s="598">
        <v>0</v>
      </c>
      <c r="S115" s="595">
        <v>0</v>
      </c>
      <c r="T115" s="597">
        <v>0</v>
      </c>
      <c r="U115" s="597">
        <v>0</v>
      </c>
      <c r="V115" s="598">
        <v>0</v>
      </c>
      <c r="W115" s="958"/>
    </row>
    <row r="116" spans="1:24" s="812" customFormat="1" ht="14">
      <c r="A116" s="939" t="s">
        <v>948</v>
      </c>
      <c r="B116" s="595">
        <v>0</v>
      </c>
      <c r="C116" s="596">
        <v>0</v>
      </c>
      <c r="D116" s="596">
        <v>0</v>
      </c>
      <c r="E116" s="596">
        <v>0</v>
      </c>
      <c r="F116" s="596">
        <v>0</v>
      </c>
      <c r="G116" s="596">
        <v>0</v>
      </c>
      <c r="H116" s="596">
        <v>0</v>
      </c>
      <c r="I116" s="596">
        <v>0</v>
      </c>
      <c r="J116" s="596">
        <v>0</v>
      </c>
      <c r="K116" s="596">
        <v>0</v>
      </c>
      <c r="L116" s="596">
        <v>0</v>
      </c>
      <c r="M116" s="596">
        <v>0</v>
      </c>
      <c r="N116" s="596">
        <v>0</v>
      </c>
      <c r="O116" s="595">
        <v>0</v>
      </c>
      <c r="P116" s="597">
        <v>0</v>
      </c>
      <c r="Q116" s="597">
        <v>0</v>
      </c>
      <c r="R116" s="598">
        <v>0</v>
      </c>
      <c r="S116" s="595">
        <v>0</v>
      </c>
      <c r="T116" s="597">
        <v>0</v>
      </c>
      <c r="U116" s="597">
        <v>0</v>
      </c>
      <c r="V116" s="598">
        <v>0</v>
      </c>
      <c r="W116" s="958"/>
    </row>
    <row r="117" spans="1:24" s="812" customFormat="1" ht="14">
      <c r="A117" s="939" t="s">
        <v>919</v>
      </c>
      <c r="B117" s="595">
        <v>0</v>
      </c>
      <c r="C117" s="596">
        <v>0</v>
      </c>
      <c r="D117" s="596">
        <v>0</v>
      </c>
      <c r="E117" s="596">
        <v>0</v>
      </c>
      <c r="F117" s="596">
        <v>0</v>
      </c>
      <c r="G117" s="596">
        <v>0</v>
      </c>
      <c r="H117" s="596">
        <v>0</v>
      </c>
      <c r="I117" s="596">
        <v>0</v>
      </c>
      <c r="J117" s="596">
        <v>0</v>
      </c>
      <c r="K117" s="596">
        <v>0</v>
      </c>
      <c r="L117" s="596">
        <v>0</v>
      </c>
      <c r="M117" s="596">
        <v>0</v>
      </c>
      <c r="N117" s="596">
        <v>0</v>
      </c>
      <c r="O117" s="595">
        <v>0</v>
      </c>
      <c r="P117" s="597">
        <v>0</v>
      </c>
      <c r="Q117" s="597">
        <v>0</v>
      </c>
      <c r="R117" s="598">
        <v>0</v>
      </c>
      <c r="S117" s="595">
        <v>0</v>
      </c>
      <c r="T117" s="597">
        <v>0</v>
      </c>
      <c r="U117" s="597">
        <v>0</v>
      </c>
      <c r="V117" s="598">
        <v>0</v>
      </c>
      <c r="W117" s="958"/>
    </row>
    <row r="118" spans="1:24" s="812" customFormat="1" ht="14">
      <c r="A118" s="939" t="s">
        <v>962</v>
      </c>
      <c r="B118" s="595">
        <v>0</v>
      </c>
      <c r="C118" s="596">
        <v>0</v>
      </c>
      <c r="D118" s="596">
        <v>0</v>
      </c>
      <c r="E118" s="596">
        <v>0</v>
      </c>
      <c r="F118" s="596">
        <v>0</v>
      </c>
      <c r="G118" s="596">
        <v>0</v>
      </c>
      <c r="H118" s="596">
        <v>0</v>
      </c>
      <c r="I118" s="596">
        <v>0</v>
      </c>
      <c r="J118" s="596">
        <v>0</v>
      </c>
      <c r="K118" s="596">
        <v>0</v>
      </c>
      <c r="L118" s="596">
        <v>0</v>
      </c>
      <c r="M118" s="596">
        <v>0</v>
      </c>
      <c r="N118" s="596">
        <v>0</v>
      </c>
      <c r="O118" s="595">
        <v>0</v>
      </c>
      <c r="P118" s="597">
        <v>0</v>
      </c>
      <c r="Q118" s="597">
        <v>0</v>
      </c>
      <c r="R118" s="598">
        <v>0</v>
      </c>
      <c r="S118" s="595">
        <v>0</v>
      </c>
      <c r="T118" s="597">
        <v>0</v>
      </c>
      <c r="U118" s="597">
        <v>0</v>
      </c>
      <c r="V118" s="598">
        <v>0</v>
      </c>
      <c r="W118" s="958"/>
    </row>
    <row r="119" spans="1:24" s="812" customFormat="1" ht="14">
      <c r="A119" s="939" t="s">
        <v>974</v>
      </c>
      <c r="B119" s="595">
        <v>0</v>
      </c>
      <c r="C119" s="596">
        <v>0</v>
      </c>
      <c r="D119" s="596">
        <v>0</v>
      </c>
      <c r="E119" s="596">
        <v>0</v>
      </c>
      <c r="F119" s="596">
        <v>0</v>
      </c>
      <c r="G119" s="596">
        <v>0</v>
      </c>
      <c r="H119" s="596">
        <v>0</v>
      </c>
      <c r="I119" s="596">
        <v>0</v>
      </c>
      <c r="J119" s="596">
        <v>0</v>
      </c>
      <c r="K119" s="596">
        <v>0</v>
      </c>
      <c r="L119" s="596">
        <v>0</v>
      </c>
      <c r="M119" s="596">
        <v>0</v>
      </c>
      <c r="N119" s="596">
        <v>0</v>
      </c>
      <c r="O119" s="595">
        <v>0</v>
      </c>
      <c r="P119" s="597">
        <v>0</v>
      </c>
      <c r="Q119" s="597">
        <v>0</v>
      </c>
      <c r="R119" s="598">
        <v>0</v>
      </c>
      <c r="S119" s="595">
        <v>0</v>
      </c>
      <c r="T119" s="597">
        <v>0</v>
      </c>
      <c r="U119" s="597">
        <v>0</v>
      </c>
      <c r="V119" s="598">
        <v>0</v>
      </c>
      <c r="W119" s="958"/>
    </row>
    <row r="120" spans="1:24" s="812" customFormat="1" ht="14">
      <c r="A120" s="939" t="s">
        <v>986</v>
      </c>
      <c r="B120" s="595">
        <v>0</v>
      </c>
      <c r="C120" s="596">
        <v>0</v>
      </c>
      <c r="D120" s="596">
        <v>0</v>
      </c>
      <c r="E120" s="596">
        <v>0</v>
      </c>
      <c r="F120" s="596">
        <v>0</v>
      </c>
      <c r="G120" s="596">
        <v>0</v>
      </c>
      <c r="H120" s="596">
        <v>0</v>
      </c>
      <c r="I120" s="596">
        <v>0</v>
      </c>
      <c r="J120" s="596">
        <v>0</v>
      </c>
      <c r="K120" s="596">
        <v>0</v>
      </c>
      <c r="L120" s="596">
        <v>0</v>
      </c>
      <c r="M120" s="596">
        <v>0</v>
      </c>
      <c r="N120" s="596">
        <v>0</v>
      </c>
      <c r="O120" s="595">
        <v>0</v>
      </c>
      <c r="P120" s="597">
        <v>0</v>
      </c>
      <c r="Q120" s="597">
        <v>0</v>
      </c>
      <c r="R120" s="598">
        <v>0</v>
      </c>
      <c r="S120" s="595">
        <v>0</v>
      </c>
      <c r="T120" s="597">
        <v>0</v>
      </c>
      <c r="U120" s="597">
        <v>0</v>
      </c>
      <c r="V120" s="598">
        <v>0</v>
      </c>
      <c r="W120" s="958"/>
    </row>
    <row r="121" spans="1:24" s="812" customFormat="1" ht="14">
      <c r="A121" s="939" t="s">
        <v>1141</v>
      </c>
      <c r="B121" s="595">
        <v>57.957959656349999</v>
      </c>
      <c r="C121" s="596">
        <v>0</v>
      </c>
      <c r="D121" s="596">
        <v>57.957939090660005</v>
      </c>
      <c r="E121" s="596">
        <v>57.957980221</v>
      </c>
      <c r="F121" s="596">
        <v>58.700530221000001</v>
      </c>
      <c r="G121" s="596">
        <v>58.700530221000001</v>
      </c>
      <c r="H121" s="596">
        <v>58.700530221000001</v>
      </c>
      <c r="I121" s="596">
        <v>0.74254999999999993</v>
      </c>
      <c r="J121" s="596">
        <v>0.74254999999999993</v>
      </c>
      <c r="K121" s="596">
        <v>0.74254999999999993</v>
      </c>
      <c r="L121" s="596">
        <v>0.74454999999999993</v>
      </c>
      <c r="M121" s="596">
        <v>0.74454999999999993</v>
      </c>
      <c r="N121" s="596">
        <v>0.74454999999999993</v>
      </c>
      <c r="O121" s="595">
        <v>0.74454999999999993</v>
      </c>
      <c r="P121" s="597">
        <v>0.74454999999999993</v>
      </c>
      <c r="Q121" s="597">
        <v>0.74454999999999993</v>
      </c>
      <c r="R121" s="598">
        <v>0.74454999999999993</v>
      </c>
      <c r="S121" s="595">
        <v>0.74454999999999993</v>
      </c>
      <c r="T121" s="597">
        <v>0.74454999999999993</v>
      </c>
      <c r="U121" s="597">
        <v>0.74454999999999993</v>
      </c>
      <c r="V121" s="598">
        <v>0.74454999999999993</v>
      </c>
      <c r="W121" s="958"/>
      <c r="X121" s="815"/>
    </row>
    <row r="122" spans="1:24" s="812" customFormat="1" ht="14">
      <c r="A122" s="941" t="s">
        <v>850</v>
      </c>
      <c r="B122" s="595">
        <v>0</v>
      </c>
      <c r="C122" s="596">
        <v>0</v>
      </c>
      <c r="D122" s="596">
        <v>0</v>
      </c>
      <c r="E122" s="596">
        <v>0</v>
      </c>
      <c r="F122" s="596">
        <v>0</v>
      </c>
      <c r="G122" s="596">
        <v>0</v>
      </c>
      <c r="H122" s="596">
        <v>0</v>
      </c>
      <c r="I122" s="596">
        <v>0</v>
      </c>
      <c r="J122" s="596">
        <v>0</v>
      </c>
      <c r="K122" s="596">
        <v>0</v>
      </c>
      <c r="L122" s="596">
        <v>0</v>
      </c>
      <c r="M122" s="596">
        <v>0</v>
      </c>
      <c r="N122" s="596">
        <v>0</v>
      </c>
      <c r="O122" s="595">
        <v>0</v>
      </c>
      <c r="P122" s="597">
        <v>0</v>
      </c>
      <c r="Q122" s="597">
        <v>0</v>
      </c>
      <c r="R122" s="598">
        <v>0</v>
      </c>
      <c r="S122" s="595">
        <v>0</v>
      </c>
      <c r="T122" s="597">
        <v>0</v>
      </c>
      <c r="U122" s="597">
        <v>0</v>
      </c>
      <c r="V122" s="598">
        <v>0</v>
      </c>
      <c r="W122" s="958"/>
    </row>
    <row r="123" spans="1:24" s="812" customFormat="1" ht="14">
      <c r="A123" s="941" t="s">
        <v>864</v>
      </c>
      <c r="B123" s="595">
        <v>57.957959656349999</v>
      </c>
      <c r="C123" s="596">
        <v>0</v>
      </c>
      <c r="D123" s="596">
        <v>57.957939090660005</v>
      </c>
      <c r="E123" s="596">
        <v>57.957980221</v>
      </c>
      <c r="F123" s="596">
        <v>58.700530221000001</v>
      </c>
      <c r="G123" s="596">
        <v>58.700530221000001</v>
      </c>
      <c r="H123" s="596">
        <v>58.700530221000001</v>
      </c>
      <c r="I123" s="596">
        <v>0.74254999999999993</v>
      </c>
      <c r="J123" s="596">
        <v>0.74254999999999993</v>
      </c>
      <c r="K123" s="596">
        <v>0.74254999999999993</v>
      </c>
      <c r="L123" s="596">
        <v>0.74454999999999993</v>
      </c>
      <c r="M123" s="596">
        <v>0.74454999999999993</v>
      </c>
      <c r="N123" s="596">
        <v>0.74454999999999993</v>
      </c>
      <c r="O123" s="595">
        <v>0.74454999999999993</v>
      </c>
      <c r="P123" s="597">
        <v>0.74454999999999993</v>
      </c>
      <c r="Q123" s="597">
        <v>0.74454999999999993</v>
      </c>
      <c r="R123" s="598">
        <v>0.74454999999999993</v>
      </c>
      <c r="S123" s="595">
        <v>0.74454999999999993</v>
      </c>
      <c r="T123" s="597">
        <v>0.74454999999999993</v>
      </c>
      <c r="U123" s="597">
        <v>0.74454999999999993</v>
      </c>
      <c r="V123" s="598">
        <v>0.74454999999999993</v>
      </c>
      <c r="W123" s="958"/>
    </row>
    <row r="124" spans="1:24" s="812" customFormat="1" ht="14">
      <c r="A124" s="936"/>
      <c r="B124" s="595"/>
      <c r="C124" s="596"/>
      <c r="D124" s="596"/>
      <c r="E124" s="596"/>
      <c r="F124" s="596"/>
      <c r="G124" s="596"/>
      <c r="H124" s="596"/>
      <c r="I124" s="596"/>
      <c r="J124" s="596"/>
      <c r="K124" s="596"/>
      <c r="L124" s="596"/>
      <c r="M124" s="596"/>
      <c r="N124" s="596"/>
      <c r="O124" s="595"/>
      <c r="P124" s="597"/>
      <c r="Q124" s="597"/>
      <c r="R124" s="598"/>
      <c r="S124" s="595"/>
      <c r="T124" s="597"/>
      <c r="U124" s="597"/>
      <c r="V124" s="598"/>
      <c r="W124" s="958"/>
    </row>
    <row r="125" spans="1:24" s="815" customFormat="1" ht="14">
      <c r="A125" s="934" t="s">
        <v>1142</v>
      </c>
      <c r="B125" s="592">
        <v>0.41106611852999997</v>
      </c>
      <c r="C125" s="581">
        <v>0</v>
      </c>
      <c r="D125" s="581">
        <v>0</v>
      </c>
      <c r="E125" s="581">
        <v>0</v>
      </c>
      <c r="F125" s="581">
        <v>0</v>
      </c>
      <c r="G125" s="581">
        <v>1.3771158805099999</v>
      </c>
      <c r="H125" s="581">
        <v>1.5608794048200001</v>
      </c>
      <c r="I125" s="581">
        <v>0</v>
      </c>
      <c r="J125" s="581">
        <v>0</v>
      </c>
      <c r="K125" s="581">
        <v>0</v>
      </c>
      <c r="L125" s="581">
        <v>0</v>
      </c>
      <c r="M125" s="581">
        <v>0</v>
      </c>
      <c r="N125" s="581">
        <v>0</v>
      </c>
      <c r="O125" s="592">
        <v>0</v>
      </c>
      <c r="P125" s="593">
        <v>0</v>
      </c>
      <c r="Q125" s="593">
        <v>0</v>
      </c>
      <c r="R125" s="594">
        <v>0</v>
      </c>
      <c r="S125" s="592">
        <v>0</v>
      </c>
      <c r="T125" s="593">
        <v>0</v>
      </c>
      <c r="U125" s="593">
        <v>0</v>
      </c>
      <c r="V125" s="594">
        <v>0</v>
      </c>
      <c r="W125" s="958"/>
      <c r="X125" s="812"/>
    </row>
    <row r="126" spans="1:24" s="812" customFormat="1" ht="14">
      <c r="A126" s="938" t="s">
        <v>1115</v>
      </c>
      <c r="B126" s="595">
        <v>0.41106611852999997</v>
      </c>
      <c r="C126" s="596">
        <v>0</v>
      </c>
      <c r="D126" s="596">
        <v>0</v>
      </c>
      <c r="E126" s="596">
        <v>0</v>
      </c>
      <c r="F126" s="596">
        <v>0</v>
      </c>
      <c r="G126" s="596">
        <v>1.3771158805099999</v>
      </c>
      <c r="H126" s="596">
        <v>1.5608794048200001</v>
      </c>
      <c r="I126" s="596">
        <v>0</v>
      </c>
      <c r="J126" s="596">
        <v>0</v>
      </c>
      <c r="K126" s="596">
        <v>0</v>
      </c>
      <c r="L126" s="596">
        <v>0</v>
      </c>
      <c r="M126" s="596">
        <v>0</v>
      </c>
      <c r="N126" s="596">
        <v>0</v>
      </c>
      <c r="O126" s="595">
        <v>0</v>
      </c>
      <c r="P126" s="597">
        <v>0</v>
      </c>
      <c r="Q126" s="597">
        <v>0</v>
      </c>
      <c r="R126" s="598">
        <v>0</v>
      </c>
      <c r="S126" s="595">
        <v>0</v>
      </c>
      <c r="T126" s="597">
        <v>0</v>
      </c>
      <c r="U126" s="597">
        <v>0</v>
      </c>
      <c r="V126" s="598">
        <v>0</v>
      </c>
      <c r="W126" s="958"/>
    </row>
    <row r="127" spans="1:24" s="812" customFormat="1" ht="14">
      <c r="A127" s="939" t="s">
        <v>905</v>
      </c>
      <c r="B127" s="595">
        <v>0</v>
      </c>
      <c r="C127" s="596">
        <v>0</v>
      </c>
      <c r="D127" s="596">
        <v>0</v>
      </c>
      <c r="E127" s="596">
        <v>0</v>
      </c>
      <c r="F127" s="596">
        <v>0</v>
      </c>
      <c r="G127" s="596">
        <v>0</v>
      </c>
      <c r="H127" s="596">
        <v>0</v>
      </c>
      <c r="I127" s="596">
        <v>0</v>
      </c>
      <c r="J127" s="596">
        <v>0</v>
      </c>
      <c r="K127" s="596">
        <v>0</v>
      </c>
      <c r="L127" s="596">
        <v>0</v>
      </c>
      <c r="M127" s="596">
        <v>0</v>
      </c>
      <c r="N127" s="596">
        <v>0</v>
      </c>
      <c r="O127" s="595">
        <v>0</v>
      </c>
      <c r="P127" s="597">
        <v>0</v>
      </c>
      <c r="Q127" s="597">
        <v>0</v>
      </c>
      <c r="R127" s="598">
        <v>0</v>
      </c>
      <c r="S127" s="595">
        <v>0</v>
      </c>
      <c r="T127" s="597">
        <v>0</v>
      </c>
      <c r="U127" s="597">
        <v>0</v>
      </c>
      <c r="V127" s="598">
        <v>0</v>
      </c>
      <c r="W127" s="958"/>
    </row>
    <row r="128" spans="1:24" s="812" customFormat="1" ht="14">
      <c r="A128" s="939" t="s">
        <v>949</v>
      </c>
      <c r="B128" s="595">
        <v>0.41106611852999997</v>
      </c>
      <c r="C128" s="596">
        <v>0</v>
      </c>
      <c r="D128" s="596">
        <v>0</v>
      </c>
      <c r="E128" s="596">
        <v>0</v>
      </c>
      <c r="F128" s="596">
        <v>0</v>
      </c>
      <c r="G128" s="596">
        <v>1.3771158805099999</v>
      </c>
      <c r="H128" s="596">
        <v>1.5608794048200001</v>
      </c>
      <c r="I128" s="596">
        <v>0</v>
      </c>
      <c r="J128" s="596">
        <v>0</v>
      </c>
      <c r="K128" s="596">
        <v>0</v>
      </c>
      <c r="L128" s="596">
        <v>0</v>
      </c>
      <c r="M128" s="596">
        <v>0</v>
      </c>
      <c r="N128" s="596">
        <v>0</v>
      </c>
      <c r="O128" s="595">
        <v>0</v>
      </c>
      <c r="P128" s="597">
        <v>0</v>
      </c>
      <c r="Q128" s="597">
        <v>0</v>
      </c>
      <c r="R128" s="598">
        <v>0</v>
      </c>
      <c r="S128" s="595">
        <v>0</v>
      </c>
      <c r="T128" s="597">
        <v>0</v>
      </c>
      <c r="U128" s="597">
        <v>0</v>
      </c>
      <c r="V128" s="598">
        <v>0</v>
      </c>
      <c r="W128" s="958"/>
    </row>
    <row r="129" spans="1:24" s="812" customFormat="1" ht="14">
      <c r="A129" s="939" t="s">
        <v>865</v>
      </c>
      <c r="B129" s="595">
        <v>0</v>
      </c>
      <c r="C129" s="596">
        <v>0</v>
      </c>
      <c r="D129" s="596">
        <v>0</v>
      </c>
      <c r="E129" s="596">
        <v>0</v>
      </c>
      <c r="F129" s="596">
        <v>0</v>
      </c>
      <c r="G129" s="596">
        <v>0</v>
      </c>
      <c r="H129" s="596">
        <v>0</v>
      </c>
      <c r="I129" s="596">
        <v>0</v>
      </c>
      <c r="J129" s="596">
        <v>0</v>
      </c>
      <c r="K129" s="596">
        <v>0</v>
      </c>
      <c r="L129" s="596">
        <v>0</v>
      </c>
      <c r="M129" s="596">
        <v>0</v>
      </c>
      <c r="N129" s="596">
        <v>0</v>
      </c>
      <c r="O129" s="595">
        <v>0</v>
      </c>
      <c r="P129" s="597">
        <v>0</v>
      </c>
      <c r="Q129" s="597">
        <v>0</v>
      </c>
      <c r="R129" s="598">
        <v>0</v>
      </c>
      <c r="S129" s="595">
        <v>0</v>
      </c>
      <c r="T129" s="597">
        <v>0</v>
      </c>
      <c r="U129" s="597">
        <v>0</v>
      </c>
      <c r="V129" s="598">
        <v>0</v>
      </c>
      <c r="W129" s="958"/>
    </row>
    <row r="130" spans="1:24" s="812" customFormat="1" ht="14">
      <c r="A130" s="938" t="s">
        <v>1116</v>
      </c>
      <c r="B130" s="595">
        <v>0</v>
      </c>
      <c r="C130" s="596">
        <v>0</v>
      </c>
      <c r="D130" s="596">
        <v>0</v>
      </c>
      <c r="E130" s="596">
        <v>0</v>
      </c>
      <c r="F130" s="596">
        <v>0</v>
      </c>
      <c r="G130" s="596">
        <v>0</v>
      </c>
      <c r="H130" s="596">
        <v>0</v>
      </c>
      <c r="I130" s="596">
        <v>0</v>
      </c>
      <c r="J130" s="596">
        <v>0</v>
      </c>
      <c r="K130" s="596">
        <v>0</v>
      </c>
      <c r="L130" s="596">
        <v>0</v>
      </c>
      <c r="M130" s="596">
        <v>0</v>
      </c>
      <c r="N130" s="596">
        <v>0</v>
      </c>
      <c r="O130" s="595">
        <v>0</v>
      </c>
      <c r="P130" s="597">
        <v>0</v>
      </c>
      <c r="Q130" s="597">
        <v>0</v>
      </c>
      <c r="R130" s="598">
        <v>0</v>
      </c>
      <c r="S130" s="595">
        <v>0</v>
      </c>
      <c r="T130" s="597">
        <v>0</v>
      </c>
      <c r="U130" s="597">
        <v>0</v>
      </c>
      <c r="V130" s="598">
        <v>0</v>
      </c>
      <c r="W130" s="958"/>
    </row>
    <row r="131" spans="1:24" s="812" customFormat="1" ht="14">
      <c r="A131" s="939" t="s">
        <v>906</v>
      </c>
      <c r="B131" s="595">
        <v>0</v>
      </c>
      <c r="C131" s="596">
        <v>0</v>
      </c>
      <c r="D131" s="596">
        <v>0</v>
      </c>
      <c r="E131" s="596">
        <v>0</v>
      </c>
      <c r="F131" s="596">
        <v>0</v>
      </c>
      <c r="G131" s="596">
        <v>0</v>
      </c>
      <c r="H131" s="596">
        <v>0</v>
      </c>
      <c r="I131" s="596">
        <v>0</v>
      </c>
      <c r="J131" s="596">
        <v>0</v>
      </c>
      <c r="K131" s="596">
        <v>0</v>
      </c>
      <c r="L131" s="596">
        <v>0</v>
      </c>
      <c r="M131" s="596">
        <v>0</v>
      </c>
      <c r="N131" s="596">
        <v>0</v>
      </c>
      <c r="O131" s="595">
        <v>0</v>
      </c>
      <c r="P131" s="597">
        <v>0</v>
      </c>
      <c r="Q131" s="597">
        <v>0</v>
      </c>
      <c r="R131" s="598">
        <v>0</v>
      </c>
      <c r="S131" s="595">
        <v>0</v>
      </c>
      <c r="T131" s="597">
        <v>0</v>
      </c>
      <c r="U131" s="597">
        <v>0</v>
      </c>
      <c r="V131" s="598">
        <v>0</v>
      </c>
      <c r="W131" s="958"/>
      <c r="X131" s="815"/>
    </row>
    <row r="132" spans="1:24" s="812" customFormat="1" ht="14">
      <c r="A132" s="939" t="s">
        <v>950</v>
      </c>
      <c r="B132" s="595">
        <v>0</v>
      </c>
      <c r="C132" s="596">
        <v>0</v>
      </c>
      <c r="D132" s="596">
        <v>0</v>
      </c>
      <c r="E132" s="596">
        <v>0</v>
      </c>
      <c r="F132" s="596">
        <v>0</v>
      </c>
      <c r="G132" s="596">
        <v>0</v>
      </c>
      <c r="H132" s="596">
        <v>0</v>
      </c>
      <c r="I132" s="596">
        <v>0</v>
      </c>
      <c r="J132" s="596">
        <v>0</v>
      </c>
      <c r="K132" s="596">
        <v>0</v>
      </c>
      <c r="L132" s="596">
        <v>0</v>
      </c>
      <c r="M132" s="596">
        <v>0</v>
      </c>
      <c r="N132" s="596">
        <v>0</v>
      </c>
      <c r="O132" s="595">
        <v>0</v>
      </c>
      <c r="P132" s="597">
        <v>0</v>
      </c>
      <c r="Q132" s="597">
        <v>0</v>
      </c>
      <c r="R132" s="598">
        <v>0</v>
      </c>
      <c r="S132" s="595">
        <v>0</v>
      </c>
      <c r="T132" s="597">
        <v>0</v>
      </c>
      <c r="U132" s="597">
        <v>0</v>
      </c>
      <c r="V132" s="598">
        <v>0</v>
      </c>
      <c r="W132" s="958"/>
    </row>
    <row r="133" spans="1:24" s="812" customFormat="1" ht="14">
      <c r="A133" s="939" t="s">
        <v>866</v>
      </c>
      <c r="B133" s="595">
        <v>0</v>
      </c>
      <c r="C133" s="596">
        <v>0</v>
      </c>
      <c r="D133" s="596">
        <v>0</v>
      </c>
      <c r="E133" s="596">
        <v>0</v>
      </c>
      <c r="F133" s="596">
        <v>0</v>
      </c>
      <c r="G133" s="596">
        <v>0</v>
      </c>
      <c r="H133" s="596">
        <v>0</v>
      </c>
      <c r="I133" s="596">
        <v>0</v>
      </c>
      <c r="J133" s="596">
        <v>0</v>
      </c>
      <c r="K133" s="596">
        <v>0</v>
      </c>
      <c r="L133" s="596">
        <v>0</v>
      </c>
      <c r="M133" s="596">
        <v>0</v>
      </c>
      <c r="N133" s="596">
        <v>0</v>
      </c>
      <c r="O133" s="595">
        <v>0</v>
      </c>
      <c r="P133" s="597">
        <v>0</v>
      </c>
      <c r="Q133" s="597">
        <v>0</v>
      </c>
      <c r="R133" s="598">
        <v>0</v>
      </c>
      <c r="S133" s="595">
        <v>0</v>
      </c>
      <c r="T133" s="597">
        <v>0</v>
      </c>
      <c r="U133" s="597">
        <v>0</v>
      </c>
      <c r="V133" s="598">
        <v>0</v>
      </c>
      <c r="W133" s="958"/>
    </row>
    <row r="134" spans="1:24" s="812" customFormat="1" ht="14">
      <c r="A134" s="936"/>
      <c r="B134" s="595"/>
      <c r="C134" s="596"/>
      <c r="D134" s="596"/>
      <c r="E134" s="596"/>
      <c r="F134" s="596"/>
      <c r="G134" s="596"/>
      <c r="H134" s="596"/>
      <c r="I134" s="596"/>
      <c r="J134" s="596"/>
      <c r="K134" s="596"/>
      <c r="L134" s="596"/>
      <c r="M134" s="596"/>
      <c r="N134" s="596"/>
      <c r="O134" s="595"/>
      <c r="P134" s="597"/>
      <c r="Q134" s="597"/>
      <c r="R134" s="598"/>
      <c r="S134" s="595"/>
      <c r="T134" s="597"/>
      <c r="U134" s="597"/>
      <c r="V134" s="598"/>
      <c r="W134" s="958"/>
    </row>
    <row r="135" spans="1:24" s="815" customFormat="1" ht="14">
      <c r="A135" s="934" t="s">
        <v>569</v>
      </c>
      <c r="B135" s="592">
        <v>0</v>
      </c>
      <c r="C135" s="581">
        <v>0</v>
      </c>
      <c r="D135" s="581">
        <v>0</v>
      </c>
      <c r="E135" s="581">
        <v>0</v>
      </c>
      <c r="F135" s="581">
        <v>0</v>
      </c>
      <c r="G135" s="581">
        <v>0</v>
      </c>
      <c r="H135" s="581">
        <v>0</v>
      </c>
      <c r="I135" s="581">
        <v>0</v>
      </c>
      <c r="J135" s="581">
        <v>0</v>
      </c>
      <c r="K135" s="581">
        <v>0</v>
      </c>
      <c r="L135" s="581">
        <v>0</v>
      </c>
      <c r="M135" s="581">
        <v>0</v>
      </c>
      <c r="N135" s="581">
        <v>0</v>
      </c>
      <c r="O135" s="592">
        <v>0</v>
      </c>
      <c r="P135" s="593">
        <v>0</v>
      </c>
      <c r="Q135" s="593">
        <v>0</v>
      </c>
      <c r="R135" s="594">
        <v>0</v>
      </c>
      <c r="S135" s="592">
        <v>0</v>
      </c>
      <c r="T135" s="593">
        <v>0</v>
      </c>
      <c r="U135" s="593">
        <v>0</v>
      </c>
      <c r="V135" s="594">
        <v>0</v>
      </c>
      <c r="W135" s="958"/>
      <c r="X135" s="812"/>
    </row>
    <row r="136" spans="1:24" s="812" customFormat="1" ht="14">
      <c r="A136" s="938" t="s">
        <v>1115</v>
      </c>
      <c r="B136" s="595">
        <v>0</v>
      </c>
      <c r="C136" s="596">
        <v>0</v>
      </c>
      <c r="D136" s="596">
        <v>0</v>
      </c>
      <c r="E136" s="596">
        <v>0</v>
      </c>
      <c r="F136" s="596">
        <v>0</v>
      </c>
      <c r="G136" s="596">
        <v>0</v>
      </c>
      <c r="H136" s="596">
        <v>0</v>
      </c>
      <c r="I136" s="596">
        <v>0</v>
      </c>
      <c r="J136" s="596">
        <v>0</v>
      </c>
      <c r="K136" s="596">
        <v>0</v>
      </c>
      <c r="L136" s="596">
        <v>0</v>
      </c>
      <c r="M136" s="596">
        <v>0</v>
      </c>
      <c r="N136" s="596">
        <v>0</v>
      </c>
      <c r="O136" s="595">
        <v>0</v>
      </c>
      <c r="P136" s="597">
        <v>0</v>
      </c>
      <c r="Q136" s="597">
        <v>0</v>
      </c>
      <c r="R136" s="598">
        <v>0</v>
      </c>
      <c r="S136" s="595">
        <v>0</v>
      </c>
      <c r="T136" s="597">
        <v>0</v>
      </c>
      <c r="U136" s="597">
        <v>0</v>
      </c>
      <c r="V136" s="598">
        <v>0</v>
      </c>
      <c r="W136" s="958"/>
    </row>
    <row r="137" spans="1:24" s="812" customFormat="1" ht="14">
      <c r="A137" s="939" t="s">
        <v>907</v>
      </c>
      <c r="B137" s="595">
        <v>0</v>
      </c>
      <c r="C137" s="596">
        <v>0</v>
      </c>
      <c r="D137" s="596">
        <v>0</v>
      </c>
      <c r="E137" s="596">
        <v>0</v>
      </c>
      <c r="F137" s="596">
        <v>0</v>
      </c>
      <c r="G137" s="596">
        <v>0</v>
      </c>
      <c r="H137" s="596">
        <v>0</v>
      </c>
      <c r="I137" s="596">
        <v>0</v>
      </c>
      <c r="J137" s="596">
        <v>0</v>
      </c>
      <c r="K137" s="596">
        <v>0</v>
      </c>
      <c r="L137" s="596">
        <v>0</v>
      </c>
      <c r="M137" s="596">
        <v>0</v>
      </c>
      <c r="N137" s="596">
        <v>0</v>
      </c>
      <c r="O137" s="595">
        <v>0</v>
      </c>
      <c r="P137" s="597">
        <v>0</v>
      </c>
      <c r="Q137" s="597">
        <v>0</v>
      </c>
      <c r="R137" s="598">
        <v>0</v>
      </c>
      <c r="S137" s="595">
        <v>0</v>
      </c>
      <c r="T137" s="597">
        <v>0</v>
      </c>
      <c r="U137" s="597">
        <v>0</v>
      </c>
      <c r="V137" s="598">
        <v>0</v>
      </c>
      <c r="W137" s="958"/>
    </row>
    <row r="138" spans="1:24" s="812" customFormat="1" ht="14">
      <c r="A138" s="939" t="s">
        <v>951</v>
      </c>
      <c r="B138" s="595">
        <v>0</v>
      </c>
      <c r="C138" s="596">
        <v>0</v>
      </c>
      <c r="D138" s="596">
        <v>0</v>
      </c>
      <c r="E138" s="596">
        <v>0</v>
      </c>
      <c r="F138" s="596">
        <v>0</v>
      </c>
      <c r="G138" s="596">
        <v>0</v>
      </c>
      <c r="H138" s="596">
        <v>0</v>
      </c>
      <c r="I138" s="596">
        <v>0</v>
      </c>
      <c r="J138" s="596">
        <v>0</v>
      </c>
      <c r="K138" s="596">
        <v>0</v>
      </c>
      <c r="L138" s="596">
        <v>0</v>
      </c>
      <c r="M138" s="596">
        <v>0</v>
      </c>
      <c r="N138" s="596">
        <v>0</v>
      </c>
      <c r="O138" s="595">
        <v>0</v>
      </c>
      <c r="P138" s="597">
        <v>0</v>
      </c>
      <c r="Q138" s="597">
        <v>0</v>
      </c>
      <c r="R138" s="598">
        <v>0</v>
      </c>
      <c r="S138" s="595">
        <v>0</v>
      </c>
      <c r="T138" s="597">
        <v>0</v>
      </c>
      <c r="U138" s="597">
        <v>0</v>
      </c>
      <c r="V138" s="598">
        <v>0</v>
      </c>
      <c r="W138" s="958"/>
    </row>
    <row r="139" spans="1:24" s="812" customFormat="1" ht="14">
      <c r="A139" s="939" t="s">
        <v>920</v>
      </c>
      <c r="B139" s="595">
        <v>0</v>
      </c>
      <c r="C139" s="596">
        <v>0</v>
      </c>
      <c r="D139" s="596">
        <v>0</v>
      </c>
      <c r="E139" s="596">
        <v>0</v>
      </c>
      <c r="F139" s="596">
        <v>0</v>
      </c>
      <c r="G139" s="596">
        <v>0</v>
      </c>
      <c r="H139" s="596">
        <v>0</v>
      </c>
      <c r="I139" s="596">
        <v>0</v>
      </c>
      <c r="J139" s="596">
        <v>0</v>
      </c>
      <c r="K139" s="596">
        <v>0</v>
      </c>
      <c r="L139" s="596">
        <v>0</v>
      </c>
      <c r="M139" s="596">
        <v>0</v>
      </c>
      <c r="N139" s="596">
        <v>0</v>
      </c>
      <c r="O139" s="595">
        <v>0</v>
      </c>
      <c r="P139" s="597">
        <v>0</v>
      </c>
      <c r="Q139" s="597">
        <v>0</v>
      </c>
      <c r="R139" s="598">
        <v>0</v>
      </c>
      <c r="S139" s="595">
        <v>0</v>
      </c>
      <c r="T139" s="597">
        <v>0</v>
      </c>
      <c r="U139" s="597">
        <v>0</v>
      </c>
      <c r="V139" s="598">
        <v>0</v>
      </c>
      <c r="W139" s="958"/>
    </row>
    <row r="140" spans="1:24" s="812" customFormat="1" ht="14">
      <c r="A140" s="939" t="s">
        <v>963</v>
      </c>
      <c r="B140" s="595">
        <v>0</v>
      </c>
      <c r="C140" s="596">
        <v>0</v>
      </c>
      <c r="D140" s="596">
        <v>0</v>
      </c>
      <c r="E140" s="596">
        <v>0</v>
      </c>
      <c r="F140" s="596">
        <v>0</v>
      </c>
      <c r="G140" s="596">
        <v>0</v>
      </c>
      <c r="H140" s="596">
        <v>0</v>
      </c>
      <c r="I140" s="596">
        <v>0</v>
      </c>
      <c r="J140" s="596">
        <v>0</v>
      </c>
      <c r="K140" s="596">
        <v>0</v>
      </c>
      <c r="L140" s="596">
        <v>0</v>
      </c>
      <c r="M140" s="596">
        <v>0</v>
      </c>
      <c r="N140" s="596">
        <v>0</v>
      </c>
      <c r="O140" s="595">
        <v>0</v>
      </c>
      <c r="P140" s="597">
        <v>0</v>
      </c>
      <c r="Q140" s="597">
        <v>0</v>
      </c>
      <c r="R140" s="598">
        <v>0</v>
      </c>
      <c r="S140" s="595">
        <v>0</v>
      </c>
      <c r="T140" s="597">
        <v>0</v>
      </c>
      <c r="U140" s="597">
        <v>0</v>
      </c>
      <c r="V140" s="598">
        <v>0</v>
      </c>
      <c r="W140" s="958"/>
    </row>
    <row r="141" spans="1:24" s="812" customFormat="1" ht="14">
      <c r="A141" s="939" t="s">
        <v>975</v>
      </c>
      <c r="B141" s="595">
        <v>0</v>
      </c>
      <c r="C141" s="596">
        <v>0</v>
      </c>
      <c r="D141" s="596">
        <v>0</v>
      </c>
      <c r="E141" s="596">
        <v>0</v>
      </c>
      <c r="F141" s="596">
        <v>0</v>
      </c>
      <c r="G141" s="596">
        <v>0</v>
      </c>
      <c r="H141" s="596">
        <v>0</v>
      </c>
      <c r="I141" s="596">
        <v>0</v>
      </c>
      <c r="J141" s="596">
        <v>0</v>
      </c>
      <c r="K141" s="596">
        <v>0</v>
      </c>
      <c r="L141" s="596">
        <v>0</v>
      </c>
      <c r="M141" s="596">
        <v>0</v>
      </c>
      <c r="N141" s="596">
        <v>0</v>
      </c>
      <c r="O141" s="595">
        <v>0</v>
      </c>
      <c r="P141" s="597">
        <v>0</v>
      </c>
      <c r="Q141" s="597">
        <v>0</v>
      </c>
      <c r="R141" s="598">
        <v>0</v>
      </c>
      <c r="S141" s="595">
        <v>0</v>
      </c>
      <c r="T141" s="597">
        <v>0</v>
      </c>
      <c r="U141" s="597">
        <v>0</v>
      </c>
      <c r="V141" s="598">
        <v>0</v>
      </c>
      <c r="W141" s="958"/>
    </row>
    <row r="142" spans="1:24" s="812" customFormat="1" ht="14">
      <c r="A142" s="939" t="s">
        <v>987</v>
      </c>
      <c r="B142" s="595">
        <v>0</v>
      </c>
      <c r="C142" s="596">
        <v>0</v>
      </c>
      <c r="D142" s="596">
        <v>0</v>
      </c>
      <c r="E142" s="596">
        <v>0</v>
      </c>
      <c r="F142" s="596">
        <v>0</v>
      </c>
      <c r="G142" s="596">
        <v>0</v>
      </c>
      <c r="H142" s="596">
        <v>0</v>
      </c>
      <c r="I142" s="596">
        <v>0</v>
      </c>
      <c r="J142" s="596">
        <v>0</v>
      </c>
      <c r="K142" s="596">
        <v>0</v>
      </c>
      <c r="L142" s="596">
        <v>0</v>
      </c>
      <c r="M142" s="596">
        <v>0</v>
      </c>
      <c r="N142" s="596">
        <v>0</v>
      </c>
      <c r="O142" s="595">
        <v>0</v>
      </c>
      <c r="P142" s="597">
        <v>0</v>
      </c>
      <c r="Q142" s="597">
        <v>0</v>
      </c>
      <c r="R142" s="598">
        <v>0</v>
      </c>
      <c r="S142" s="595">
        <v>0</v>
      </c>
      <c r="T142" s="597">
        <v>0</v>
      </c>
      <c r="U142" s="597">
        <v>0</v>
      </c>
      <c r="V142" s="598">
        <v>0</v>
      </c>
      <c r="W142" s="958"/>
    </row>
    <row r="143" spans="1:24" s="812" customFormat="1" ht="14">
      <c r="A143" s="939" t="s">
        <v>997</v>
      </c>
      <c r="B143" s="595">
        <v>0</v>
      </c>
      <c r="C143" s="596">
        <v>0</v>
      </c>
      <c r="D143" s="596">
        <v>0</v>
      </c>
      <c r="E143" s="596">
        <v>0</v>
      </c>
      <c r="F143" s="596">
        <v>0</v>
      </c>
      <c r="G143" s="596">
        <v>0</v>
      </c>
      <c r="H143" s="596">
        <v>0</v>
      </c>
      <c r="I143" s="596">
        <v>0</v>
      </c>
      <c r="J143" s="596">
        <v>0</v>
      </c>
      <c r="K143" s="596">
        <v>0</v>
      </c>
      <c r="L143" s="596">
        <v>0</v>
      </c>
      <c r="M143" s="596">
        <v>0</v>
      </c>
      <c r="N143" s="596">
        <v>0</v>
      </c>
      <c r="O143" s="595">
        <v>0</v>
      </c>
      <c r="P143" s="597">
        <v>0</v>
      </c>
      <c r="Q143" s="597">
        <v>0</v>
      </c>
      <c r="R143" s="598">
        <v>0</v>
      </c>
      <c r="S143" s="595">
        <v>0</v>
      </c>
      <c r="T143" s="597">
        <v>0</v>
      </c>
      <c r="U143" s="597">
        <v>0</v>
      </c>
      <c r="V143" s="598">
        <v>0</v>
      </c>
      <c r="W143" s="958"/>
    </row>
    <row r="144" spans="1:24" s="812" customFormat="1" ht="14">
      <c r="A144" s="939" t="s">
        <v>867</v>
      </c>
      <c r="B144" s="595">
        <v>0</v>
      </c>
      <c r="C144" s="596">
        <v>0</v>
      </c>
      <c r="D144" s="596">
        <v>0</v>
      </c>
      <c r="E144" s="596">
        <v>0</v>
      </c>
      <c r="F144" s="596">
        <v>0</v>
      </c>
      <c r="G144" s="596">
        <v>0</v>
      </c>
      <c r="H144" s="596">
        <v>0</v>
      </c>
      <c r="I144" s="596">
        <v>0</v>
      </c>
      <c r="J144" s="596">
        <v>0</v>
      </c>
      <c r="K144" s="596">
        <v>0</v>
      </c>
      <c r="L144" s="596">
        <v>0</v>
      </c>
      <c r="M144" s="596">
        <v>0</v>
      </c>
      <c r="N144" s="596">
        <v>0</v>
      </c>
      <c r="O144" s="595">
        <v>0</v>
      </c>
      <c r="P144" s="597">
        <v>0</v>
      </c>
      <c r="Q144" s="597">
        <v>0</v>
      </c>
      <c r="R144" s="598">
        <v>0</v>
      </c>
      <c r="S144" s="595">
        <v>0</v>
      </c>
      <c r="T144" s="597">
        <v>0</v>
      </c>
      <c r="U144" s="597">
        <v>0</v>
      </c>
      <c r="V144" s="598">
        <v>0</v>
      </c>
      <c r="W144" s="958"/>
    </row>
    <row r="145" spans="1:24" s="812" customFormat="1" ht="14">
      <c r="A145" s="938" t="s">
        <v>1116</v>
      </c>
      <c r="B145" s="595">
        <v>0</v>
      </c>
      <c r="C145" s="596">
        <v>0</v>
      </c>
      <c r="D145" s="596">
        <v>0</v>
      </c>
      <c r="E145" s="596">
        <v>0</v>
      </c>
      <c r="F145" s="596">
        <v>0</v>
      </c>
      <c r="G145" s="596">
        <v>0</v>
      </c>
      <c r="H145" s="596">
        <v>0</v>
      </c>
      <c r="I145" s="596">
        <v>0</v>
      </c>
      <c r="J145" s="596">
        <v>0</v>
      </c>
      <c r="K145" s="596">
        <v>0</v>
      </c>
      <c r="L145" s="596">
        <v>0</v>
      </c>
      <c r="M145" s="596">
        <v>0</v>
      </c>
      <c r="N145" s="596">
        <v>0</v>
      </c>
      <c r="O145" s="595">
        <v>0</v>
      </c>
      <c r="P145" s="597">
        <v>0</v>
      </c>
      <c r="Q145" s="597">
        <v>0</v>
      </c>
      <c r="R145" s="598">
        <v>0</v>
      </c>
      <c r="S145" s="595">
        <v>0</v>
      </c>
      <c r="T145" s="597">
        <v>0</v>
      </c>
      <c r="U145" s="597">
        <v>0</v>
      </c>
      <c r="V145" s="598">
        <v>0</v>
      </c>
      <c r="W145" s="958"/>
    </row>
    <row r="146" spans="1:24" s="812" customFormat="1" ht="14">
      <c r="A146" s="939" t="s">
        <v>908</v>
      </c>
      <c r="B146" s="595">
        <v>0</v>
      </c>
      <c r="C146" s="596">
        <v>0</v>
      </c>
      <c r="D146" s="596">
        <v>0</v>
      </c>
      <c r="E146" s="596">
        <v>0</v>
      </c>
      <c r="F146" s="596">
        <v>0</v>
      </c>
      <c r="G146" s="596">
        <v>0</v>
      </c>
      <c r="H146" s="596">
        <v>0</v>
      </c>
      <c r="I146" s="596">
        <v>0</v>
      </c>
      <c r="J146" s="596">
        <v>0</v>
      </c>
      <c r="K146" s="596">
        <v>0</v>
      </c>
      <c r="L146" s="596">
        <v>0</v>
      </c>
      <c r="M146" s="596">
        <v>0</v>
      </c>
      <c r="N146" s="596">
        <v>0</v>
      </c>
      <c r="O146" s="595">
        <v>0</v>
      </c>
      <c r="P146" s="597">
        <v>0</v>
      </c>
      <c r="Q146" s="597">
        <v>0</v>
      </c>
      <c r="R146" s="598">
        <v>0</v>
      </c>
      <c r="S146" s="595">
        <v>0</v>
      </c>
      <c r="T146" s="597">
        <v>0</v>
      </c>
      <c r="U146" s="597">
        <v>0</v>
      </c>
      <c r="V146" s="598">
        <v>0</v>
      </c>
      <c r="W146" s="958"/>
    </row>
    <row r="147" spans="1:24" s="812" customFormat="1" ht="14">
      <c r="A147" s="939" t="s">
        <v>952</v>
      </c>
      <c r="B147" s="595">
        <v>0</v>
      </c>
      <c r="C147" s="596">
        <v>0</v>
      </c>
      <c r="D147" s="596">
        <v>0</v>
      </c>
      <c r="E147" s="596">
        <v>0</v>
      </c>
      <c r="F147" s="596">
        <v>0</v>
      </c>
      <c r="G147" s="596">
        <v>0</v>
      </c>
      <c r="H147" s="596">
        <v>0</v>
      </c>
      <c r="I147" s="596">
        <v>0</v>
      </c>
      <c r="J147" s="596">
        <v>0</v>
      </c>
      <c r="K147" s="596">
        <v>0</v>
      </c>
      <c r="L147" s="596">
        <v>0</v>
      </c>
      <c r="M147" s="596">
        <v>0</v>
      </c>
      <c r="N147" s="596">
        <v>0</v>
      </c>
      <c r="O147" s="595">
        <v>0</v>
      </c>
      <c r="P147" s="597">
        <v>0</v>
      </c>
      <c r="Q147" s="597">
        <v>0</v>
      </c>
      <c r="R147" s="598">
        <v>0</v>
      </c>
      <c r="S147" s="595">
        <v>0</v>
      </c>
      <c r="T147" s="597">
        <v>0</v>
      </c>
      <c r="U147" s="597">
        <v>0</v>
      </c>
      <c r="V147" s="598">
        <v>0</v>
      </c>
      <c r="W147" s="958"/>
    </row>
    <row r="148" spans="1:24" s="812" customFormat="1" ht="14">
      <c r="A148" s="939" t="s">
        <v>921</v>
      </c>
      <c r="B148" s="595">
        <v>0</v>
      </c>
      <c r="C148" s="596">
        <v>0</v>
      </c>
      <c r="D148" s="596">
        <v>0</v>
      </c>
      <c r="E148" s="596">
        <v>0</v>
      </c>
      <c r="F148" s="596">
        <v>0</v>
      </c>
      <c r="G148" s="596">
        <v>0</v>
      </c>
      <c r="H148" s="596">
        <v>0</v>
      </c>
      <c r="I148" s="596">
        <v>0</v>
      </c>
      <c r="J148" s="596">
        <v>0</v>
      </c>
      <c r="K148" s="596">
        <v>0</v>
      </c>
      <c r="L148" s="596">
        <v>0</v>
      </c>
      <c r="M148" s="596">
        <v>0</v>
      </c>
      <c r="N148" s="596">
        <v>0</v>
      </c>
      <c r="O148" s="595">
        <v>0</v>
      </c>
      <c r="P148" s="597">
        <v>0</v>
      </c>
      <c r="Q148" s="597">
        <v>0</v>
      </c>
      <c r="R148" s="598">
        <v>0</v>
      </c>
      <c r="S148" s="595">
        <v>0</v>
      </c>
      <c r="T148" s="597">
        <v>0</v>
      </c>
      <c r="U148" s="597">
        <v>0</v>
      </c>
      <c r="V148" s="598">
        <v>0</v>
      </c>
      <c r="W148" s="958"/>
    </row>
    <row r="149" spans="1:24" s="812" customFormat="1" ht="14">
      <c r="A149" s="939" t="s">
        <v>964</v>
      </c>
      <c r="B149" s="595">
        <v>0</v>
      </c>
      <c r="C149" s="596">
        <v>0</v>
      </c>
      <c r="D149" s="596">
        <v>0</v>
      </c>
      <c r="E149" s="596">
        <v>0</v>
      </c>
      <c r="F149" s="596">
        <v>0</v>
      </c>
      <c r="G149" s="596">
        <v>0</v>
      </c>
      <c r="H149" s="596">
        <v>0</v>
      </c>
      <c r="I149" s="596">
        <v>0</v>
      </c>
      <c r="J149" s="596">
        <v>0</v>
      </c>
      <c r="K149" s="596">
        <v>0</v>
      </c>
      <c r="L149" s="596">
        <v>0</v>
      </c>
      <c r="M149" s="596">
        <v>0</v>
      </c>
      <c r="N149" s="596">
        <v>0</v>
      </c>
      <c r="O149" s="595">
        <v>0</v>
      </c>
      <c r="P149" s="597">
        <v>0</v>
      </c>
      <c r="Q149" s="597">
        <v>0</v>
      </c>
      <c r="R149" s="598">
        <v>0</v>
      </c>
      <c r="S149" s="595">
        <v>0</v>
      </c>
      <c r="T149" s="597">
        <v>0</v>
      </c>
      <c r="U149" s="597">
        <v>0</v>
      </c>
      <c r="V149" s="598">
        <v>0</v>
      </c>
      <c r="W149" s="958"/>
    </row>
    <row r="150" spans="1:24" s="812" customFormat="1" ht="14">
      <c r="A150" s="939" t="s">
        <v>976</v>
      </c>
      <c r="B150" s="595">
        <v>0</v>
      </c>
      <c r="C150" s="596">
        <v>0</v>
      </c>
      <c r="D150" s="596">
        <v>0</v>
      </c>
      <c r="E150" s="596">
        <v>0</v>
      </c>
      <c r="F150" s="596">
        <v>0</v>
      </c>
      <c r="G150" s="596">
        <v>0</v>
      </c>
      <c r="H150" s="596">
        <v>0</v>
      </c>
      <c r="I150" s="596">
        <v>0</v>
      </c>
      <c r="J150" s="596">
        <v>0</v>
      </c>
      <c r="K150" s="596">
        <v>0</v>
      </c>
      <c r="L150" s="596">
        <v>0</v>
      </c>
      <c r="M150" s="596">
        <v>0</v>
      </c>
      <c r="N150" s="596">
        <v>0</v>
      </c>
      <c r="O150" s="595">
        <v>0</v>
      </c>
      <c r="P150" s="597">
        <v>0</v>
      </c>
      <c r="Q150" s="597">
        <v>0</v>
      </c>
      <c r="R150" s="598">
        <v>0</v>
      </c>
      <c r="S150" s="595">
        <v>0</v>
      </c>
      <c r="T150" s="597">
        <v>0</v>
      </c>
      <c r="U150" s="597">
        <v>0</v>
      </c>
      <c r="V150" s="598">
        <v>0</v>
      </c>
      <c r="W150" s="958"/>
    </row>
    <row r="151" spans="1:24" s="812" customFormat="1" ht="14">
      <c r="A151" s="939" t="s">
        <v>988</v>
      </c>
      <c r="B151" s="595">
        <v>0</v>
      </c>
      <c r="C151" s="596">
        <v>0</v>
      </c>
      <c r="D151" s="596">
        <v>0</v>
      </c>
      <c r="E151" s="596">
        <v>0</v>
      </c>
      <c r="F151" s="596">
        <v>0</v>
      </c>
      <c r="G151" s="596">
        <v>0</v>
      </c>
      <c r="H151" s="596">
        <v>0</v>
      </c>
      <c r="I151" s="596">
        <v>0</v>
      </c>
      <c r="J151" s="596">
        <v>0</v>
      </c>
      <c r="K151" s="596">
        <v>0</v>
      </c>
      <c r="L151" s="596">
        <v>0</v>
      </c>
      <c r="M151" s="596">
        <v>0</v>
      </c>
      <c r="N151" s="596">
        <v>0</v>
      </c>
      <c r="O151" s="595">
        <v>0</v>
      </c>
      <c r="P151" s="597">
        <v>0</v>
      </c>
      <c r="Q151" s="597">
        <v>0</v>
      </c>
      <c r="R151" s="598">
        <v>0</v>
      </c>
      <c r="S151" s="595">
        <v>0</v>
      </c>
      <c r="T151" s="597">
        <v>0</v>
      </c>
      <c r="U151" s="597">
        <v>0</v>
      </c>
      <c r="V151" s="598">
        <v>0</v>
      </c>
      <c r="W151" s="958"/>
    </row>
    <row r="152" spans="1:24" s="812" customFormat="1" ht="14">
      <c r="A152" s="939" t="s">
        <v>998</v>
      </c>
      <c r="B152" s="595">
        <v>0</v>
      </c>
      <c r="C152" s="596">
        <v>0</v>
      </c>
      <c r="D152" s="596">
        <v>0</v>
      </c>
      <c r="E152" s="596">
        <v>0</v>
      </c>
      <c r="F152" s="596">
        <v>0</v>
      </c>
      <c r="G152" s="596">
        <v>0</v>
      </c>
      <c r="H152" s="596">
        <v>0</v>
      </c>
      <c r="I152" s="596">
        <v>0</v>
      </c>
      <c r="J152" s="596">
        <v>0</v>
      </c>
      <c r="K152" s="596">
        <v>0</v>
      </c>
      <c r="L152" s="596">
        <v>0</v>
      </c>
      <c r="M152" s="596">
        <v>0</v>
      </c>
      <c r="N152" s="596">
        <v>0</v>
      </c>
      <c r="O152" s="595">
        <v>0</v>
      </c>
      <c r="P152" s="597">
        <v>0</v>
      </c>
      <c r="Q152" s="597">
        <v>0</v>
      </c>
      <c r="R152" s="598">
        <v>0</v>
      </c>
      <c r="S152" s="595">
        <v>0</v>
      </c>
      <c r="T152" s="597">
        <v>0</v>
      </c>
      <c r="U152" s="597">
        <v>0</v>
      </c>
      <c r="V152" s="598">
        <v>0</v>
      </c>
      <c r="W152" s="958"/>
    </row>
    <row r="153" spans="1:24" s="812" customFormat="1" ht="14">
      <c r="A153" s="939" t="s">
        <v>1143</v>
      </c>
      <c r="B153" s="595">
        <v>0</v>
      </c>
      <c r="C153" s="596">
        <v>0</v>
      </c>
      <c r="D153" s="596">
        <v>0</v>
      </c>
      <c r="E153" s="596">
        <v>0</v>
      </c>
      <c r="F153" s="596">
        <v>0</v>
      </c>
      <c r="G153" s="596">
        <v>0</v>
      </c>
      <c r="H153" s="596">
        <v>0</v>
      </c>
      <c r="I153" s="596">
        <v>0</v>
      </c>
      <c r="J153" s="596">
        <v>0</v>
      </c>
      <c r="K153" s="596">
        <v>0</v>
      </c>
      <c r="L153" s="596">
        <v>0</v>
      </c>
      <c r="M153" s="596">
        <v>0</v>
      </c>
      <c r="N153" s="596">
        <v>0</v>
      </c>
      <c r="O153" s="595">
        <v>0</v>
      </c>
      <c r="P153" s="597">
        <v>0</v>
      </c>
      <c r="Q153" s="597">
        <v>0</v>
      </c>
      <c r="R153" s="598">
        <v>0</v>
      </c>
      <c r="S153" s="595">
        <v>0</v>
      </c>
      <c r="T153" s="597">
        <v>0</v>
      </c>
      <c r="U153" s="597">
        <v>0</v>
      </c>
      <c r="V153" s="598">
        <v>0</v>
      </c>
      <c r="W153" s="958"/>
      <c r="X153" s="815"/>
    </row>
    <row r="154" spans="1:24" s="812" customFormat="1" ht="14">
      <c r="A154" s="941" t="s">
        <v>851</v>
      </c>
      <c r="B154" s="595">
        <v>0</v>
      </c>
      <c r="C154" s="596">
        <v>0</v>
      </c>
      <c r="D154" s="596">
        <v>0</v>
      </c>
      <c r="E154" s="596">
        <v>0</v>
      </c>
      <c r="F154" s="596">
        <v>0</v>
      </c>
      <c r="G154" s="596">
        <v>0</v>
      </c>
      <c r="H154" s="596">
        <v>0</v>
      </c>
      <c r="I154" s="596">
        <v>0</v>
      </c>
      <c r="J154" s="596">
        <v>0</v>
      </c>
      <c r="K154" s="596">
        <v>0</v>
      </c>
      <c r="L154" s="596">
        <v>0</v>
      </c>
      <c r="M154" s="596">
        <v>0</v>
      </c>
      <c r="N154" s="596">
        <v>0</v>
      </c>
      <c r="O154" s="595">
        <v>0</v>
      </c>
      <c r="P154" s="597">
        <v>0</v>
      </c>
      <c r="Q154" s="597">
        <v>0</v>
      </c>
      <c r="R154" s="598">
        <v>0</v>
      </c>
      <c r="S154" s="595">
        <v>0</v>
      </c>
      <c r="T154" s="597">
        <v>0</v>
      </c>
      <c r="U154" s="597">
        <v>0</v>
      </c>
      <c r="V154" s="598">
        <v>0</v>
      </c>
      <c r="W154" s="958"/>
    </row>
    <row r="155" spans="1:24" s="812" customFormat="1" ht="14">
      <c r="A155" s="941" t="s">
        <v>868</v>
      </c>
      <c r="B155" s="595">
        <v>0</v>
      </c>
      <c r="C155" s="596">
        <v>0</v>
      </c>
      <c r="D155" s="596">
        <v>0</v>
      </c>
      <c r="E155" s="596">
        <v>0</v>
      </c>
      <c r="F155" s="596">
        <v>0</v>
      </c>
      <c r="G155" s="596">
        <v>0</v>
      </c>
      <c r="H155" s="596">
        <v>0</v>
      </c>
      <c r="I155" s="596">
        <v>0</v>
      </c>
      <c r="J155" s="596">
        <v>0</v>
      </c>
      <c r="K155" s="596">
        <v>0</v>
      </c>
      <c r="L155" s="596">
        <v>0</v>
      </c>
      <c r="M155" s="596">
        <v>0</v>
      </c>
      <c r="N155" s="596">
        <v>0</v>
      </c>
      <c r="O155" s="595">
        <v>0</v>
      </c>
      <c r="P155" s="597">
        <v>0</v>
      </c>
      <c r="Q155" s="597">
        <v>0</v>
      </c>
      <c r="R155" s="598">
        <v>0</v>
      </c>
      <c r="S155" s="595">
        <v>0</v>
      </c>
      <c r="T155" s="597">
        <v>0</v>
      </c>
      <c r="U155" s="597">
        <v>0</v>
      </c>
      <c r="V155" s="598">
        <v>0</v>
      </c>
      <c r="W155" s="958"/>
    </row>
    <row r="156" spans="1:24" s="812" customFormat="1" ht="14">
      <c r="A156" s="941"/>
      <c r="B156" s="595"/>
      <c r="C156" s="596"/>
      <c r="D156" s="596"/>
      <c r="E156" s="596"/>
      <c r="F156" s="596"/>
      <c r="G156" s="596"/>
      <c r="H156" s="596"/>
      <c r="I156" s="596"/>
      <c r="J156" s="596"/>
      <c r="K156" s="596"/>
      <c r="L156" s="596"/>
      <c r="M156" s="596"/>
      <c r="N156" s="596"/>
      <c r="O156" s="595"/>
      <c r="P156" s="597"/>
      <c r="Q156" s="597"/>
      <c r="R156" s="598"/>
      <c r="S156" s="595"/>
      <c r="T156" s="597"/>
      <c r="U156" s="597"/>
      <c r="V156" s="598"/>
      <c r="W156" s="958"/>
    </row>
    <row r="157" spans="1:24" s="815" customFormat="1" ht="14">
      <c r="A157" s="934" t="s">
        <v>1144</v>
      </c>
      <c r="B157" s="592">
        <v>1283.78154456629</v>
      </c>
      <c r="C157" s="581">
        <v>1614.3818921676102</v>
      </c>
      <c r="D157" s="581">
        <v>532.20306233070016</v>
      </c>
      <c r="E157" s="581">
        <v>1012.2442177602901</v>
      </c>
      <c r="F157" s="581">
        <v>4424.150145556061</v>
      </c>
      <c r="G157" s="581">
        <v>5737.2734909007013</v>
      </c>
      <c r="H157" s="581">
        <v>495.32033026390002</v>
      </c>
      <c r="I157" s="581">
        <v>483.95866631369995</v>
      </c>
      <c r="J157" s="581">
        <v>577.94614016385003</v>
      </c>
      <c r="K157" s="581">
        <v>1011.9520115692599</v>
      </c>
      <c r="L157" s="581">
        <v>1418.5111763792902</v>
      </c>
      <c r="M157" s="581">
        <v>1906.5911705624901</v>
      </c>
      <c r="N157" s="581">
        <v>2877.68799012828</v>
      </c>
      <c r="O157" s="592">
        <v>2597.57909155685</v>
      </c>
      <c r="P157" s="593">
        <v>3920.5227254748502</v>
      </c>
      <c r="Q157" s="593">
        <v>3924.5099879541499</v>
      </c>
      <c r="R157" s="594">
        <v>3887.1930318890195</v>
      </c>
      <c r="S157" s="592">
        <v>3868.93400246796</v>
      </c>
      <c r="T157" s="593">
        <v>4142.8853849389689</v>
      </c>
      <c r="U157" s="593">
        <v>2874.0314989772601</v>
      </c>
      <c r="V157" s="594">
        <v>2956.2743837768494</v>
      </c>
      <c r="W157" s="958"/>
      <c r="X157" s="812"/>
    </row>
    <row r="158" spans="1:24" s="812" customFormat="1" ht="14">
      <c r="A158" s="938" t="s">
        <v>1089</v>
      </c>
      <c r="B158" s="595">
        <v>2.3200036960000003E-2</v>
      </c>
      <c r="C158" s="596">
        <v>10.82777791234</v>
      </c>
      <c r="D158" s="596">
        <v>2.5837507820000001</v>
      </c>
      <c r="E158" s="596">
        <v>8.2923302003200003</v>
      </c>
      <c r="F158" s="596">
        <v>1.09720652738</v>
      </c>
      <c r="G158" s="596">
        <v>0.25970005969999999</v>
      </c>
      <c r="H158" s="596">
        <v>0.27514147966000002</v>
      </c>
      <c r="I158" s="596">
        <v>7.8349107663599993</v>
      </c>
      <c r="J158" s="596">
        <v>9.9367634934900018</v>
      </c>
      <c r="K158" s="596">
        <v>43.275363024490005</v>
      </c>
      <c r="L158" s="596">
        <v>43.26101421229</v>
      </c>
      <c r="M158" s="596">
        <v>44.149314132960001</v>
      </c>
      <c r="N158" s="596">
        <v>44.21352837669</v>
      </c>
      <c r="O158" s="595">
        <v>44.213864376690005</v>
      </c>
      <c r="P158" s="597">
        <v>44.213864376690005</v>
      </c>
      <c r="Q158" s="597">
        <v>44.213864376690005</v>
      </c>
      <c r="R158" s="598">
        <v>1.0895154891900001</v>
      </c>
      <c r="S158" s="595">
        <v>1.0895154891900001</v>
      </c>
      <c r="T158" s="597">
        <v>1.0895154891900001</v>
      </c>
      <c r="U158" s="597">
        <v>1.0895154891900001</v>
      </c>
      <c r="V158" s="598">
        <v>1.0895154891900001</v>
      </c>
      <c r="W158" s="958"/>
    </row>
    <row r="159" spans="1:24" s="812" customFormat="1" ht="14">
      <c r="A159" s="939" t="s">
        <v>1115</v>
      </c>
      <c r="B159" s="595">
        <v>2.3200036960000003E-2</v>
      </c>
      <c r="C159" s="596">
        <v>10.82777791234</v>
      </c>
      <c r="D159" s="596">
        <v>2.5837507820000001</v>
      </c>
      <c r="E159" s="596">
        <v>8.2923302003200003</v>
      </c>
      <c r="F159" s="596">
        <v>1.09720652738</v>
      </c>
      <c r="G159" s="596">
        <v>0.25970005969999999</v>
      </c>
      <c r="H159" s="596">
        <v>0.27514147966000002</v>
      </c>
      <c r="I159" s="596">
        <v>7.8349107663599993</v>
      </c>
      <c r="J159" s="596">
        <v>9.9367634934900018</v>
      </c>
      <c r="K159" s="596">
        <v>43.275363024490005</v>
      </c>
      <c r="L159" s="596">
        <v>43.26101421229</v>
      </c>
      <c r="M159" s="596">
        <v>44.149314132960001</v>
      </c>
      <c r="N159" s="596">
        <v>44.21352837669</v>
      </c>
      <c r="O159" s="595">
        <v>44.213864376690005</v>
      </c>
      <c r="P159" s="597">
        <v>44.213864376690005</v>
      </c>
      <c r="Q159" s="597">
        <v>44.213864376690005</v>
      </c>
      <c r="R159" s="598">
        <v>1.0895154891900001</v>
      </c>
      <c r="S159" s="595">
        <v>1.0895154891900001</v>
      </c>
      <c r="T159" s="597">
        <v>1.0895154891900001</v>
      </c>
      <c r="U159" s="597">
        <v>1.0895154891900001</v>
      </c>
      <c r="V159" s="598">
        <v>1.0895154891900001</v>
      </c>
      <c r="W159" s="958"/>
    </row>
    <row r="160" spans="1:24" s="812" customFormat="1" ht="14">
      <c r="A160" s="941" t="s">
        <v>909</v>
      </c>
      <c r="B160" s="595">
        <v>0</v>
      </c>
      <c r="C160" s="596">
        <v>0</v>
      </c>
      <c r="D160" s="596">
        <v>0</v>
      </c>
      <c r="E160" s="596">
        <v>0</v>
      </c>
      <c r="F160" s="596">
        <v>0</v>
      </c>
      <c r="G160" s="596">
        <v>0</v>
      </c>
      <c r="H160" s="596">
        <v>1.5441419960000001E-2</v>
      </c>
      <c r="I160" s="596">
        <v>0</v>
      </c>
      <c r="J160" s="596">
        <v>0</v>
      </c>
      <c r="K160" s="596">
        <v>0</v>
      </c>
      <c r="L160" s="596">
        <v>0</v>
      </c>
      <c r="M160" s="596">
        <v>0</v>
      </c>
      <c r="N160" s="596">
        <v>0</v>
      </c>
      <c r="O160" s="595">
        <v>0</v>
      </c>
      <c r="P160" s="597">
        <v>0</v>
      </c>
      <c r="Q160" s="597">
        <v>0</v>
      </c>
      <c r="R160" s="598">
        <v>0</v>
      </c>
      <c r="S160" s="595">
        <v>0</v>
      </c>
      <c r="T160" s="597">
        <v>0</v>
      </c>
      <c r="U160" s="597">
        <v>0</v>
      </c>
      <c r="V160" s="598">
        <v>0</v>
      </c>
      <c r="W160" s="958"/>
    </row>
    <row r="161" spans="1:23" s="812" customFormat="1" ht="14">
      <c r="A161" s="941" t="s">
        <v>953</v>
      </c>
      <c r="B161" s="595">
        <v>0</v>
      </c>
      <c r="C161" s="596">
        <v>0</v>
      </c>
      <c r="D161" s="596">
        <v>0</v>
      </c>
      <c r="E161" s="596">
        <v>0</v>
      </c>
      <c r="F161" s="596">
        <v>0</v>
      </c>
      <c r="G161" s="596">
        <v>0</v>
      </c>
      <c r="H161" s="596">
        <v>0</v>
      </c>
      <c r="I161" s="596">
        <v>0.78693181862999995</v>
      </c>
      <c r="J161" s="596">
        <v>0.24433487480000002</v>
      </c>
      <c r="K161" s="596">
        <v>0.29796912680000004</v>
      </c>
      <c r="L161" s="596">
        <v>7.9813940599999994E-2</v>
      </c>
      <c r="M161" s="596">
        <v>0.45773098626999997</v>
      </c>
      <c r="N161" s="596">
        <v>0</v>
      </c>
      <c r="O161" s="595">
        <v>0</v>
      </c>
      <c r="P161" s="597">
        <v>0</v>
      </c>
      <c r="Q161" s="597">
        <v>0</v>
      </c>
      <c r="R161" s="598">
        <v>0</v>
      </c>
      <c r="S161" s="595">
        <v>0</v>
      </c>
      <c r="T161" s="597">
        <v>0</v>
      </c>
      <c r="U161" s="597">
        <v>0</v>
      </c>
      <c r="V161" s="598">
        <v>0</v>
      </c>
      <c r="W161" s="958"/>
    </row>
    <row r="162" spans="1:23" s="812" customFormat="1" ht="14">
      <c r="A162" s="941" t="s">
        <v>922</v>
      </c>
      <c r="B162" s="595">
        <v>0</v>
      </c>
      <c r="C162" s="596">
        <v>0</v>
      </c>
      <c r="D162" s="596">
        <v>0</v>
      </c>
      <c r="E162" s="596">
        <v>0</v>
      </c>
      <c r="F162" s="596">
        <v>0</v>
      </c>
      <c r="G162" s="596">
        <v>0</v>
      </c>
      <c r="H162" s="596">
        <v>0</v>
      </c>
      <c r="I162" s="596">
        <v>7.047978947729999</v>
      </c>
      <c r="J162" s="596">
        <v>9.6924286186900002</v>
      </c>
      <c r="K162" s="596">
        <v>42.97739389769</v>
      </c>
      <c r="L162" s="596">
        <v>43.181200271690003</v>
      </c>
      <c r="M162" s="596">
        <v>43.691583146690007</v>
      </c>
      <c r="N162" s="596">
        <v>44.21352837669</v>
      </c>
      <c r="O162" s="595">
        <v>44.213864376690005</v>
      </c>
      <c r="P162" s="597">
        <v>44.213864376690005</v>
      </c>
      <c r="Q162" s="597">
        <v>44.213864376690005</v>
      </c>
      <c r="R162" s="598">
        <v>1.0895154891900001</v>
      </c>
      <c r="S162" s="595">
        <v>1.0895154891900001</v>
      </c>
      <c r="T162" s="597">
        <v>1.0895154891900001</v>
      </c>
      <c r="U162" s="597">
        <v>1.0895154891900001</v>
      </c>
      <c r="V162" s="598">
        <v>1.0895154891900001</v>
      </c>
      <c r="W162" s="958"/>
    </row>
    <row r="163" spans="1:23" s="812" customFormat="1" ht="14">
      <c r="A163" s="941" t="s">
        <v>965</v>
      </c>
      <c r="B163" s="595">
        <v>0</v>
      </c>
      <c r="C163" s="596">
        <v>0</v>
      </c>
      <c r="D163" s="596">
        <v>0</v>
      </c>
      <c r="E163" s="596">
        <v>0</v>
      </c>
      <c r="F163" s="596">
        <v>0</v>
      </c>
      <c r="G163" s="596">
        <v>0</v>
      </c>
      <c r="H163" s="596">
        <v>0</v>
      </c>
      <c r="I163" s="596">
        <v>0</v>
      </c>
      <c r="J163" s="596">
        <v>0</v>
      </c>
      <c r="K163" s="596">
        <v>0</v>
      </c>
      <c r="L163" s="596">
        <v>0</v>
      </c>
      <c r="M163" s="596">
        <v>0</v>
      </c>
      <c r="N163" s="596">
        <v>0</v>
      </c>
      <c r="O163" s="595">
        <v>0</v>
      </c>
      <c r="P163" s="597">
        <v>0</v>
      </c>
      <c r="Q163" s="597">
        <v>0</v>
      </c>
      <c r="R163" s="598">
        <v>0</v>
      </c>
      <c r="S163" s="595">
        <v>0</v>
      </c>
      <c r="T163" s="597">
        <v>0</v>
      </c>
      <c r="U163" s="597">
        <v>0</v>
      </c>
      <c r="V163" s="598">
        <v>0</v>
      </c>
      <c r="W163" s="958"/>
    </row>
    <row r="164" spans="1:23" s="812" customFormat="1" ht="14">
      <c r="A164" s="941" t="s">
        <v>977</v>
      </c>
      <c r="B164" s="595">
        <v>0</v>
      </c>
      <c r="C164" s="596">
        <v>0</v>
      </c>
      <c r="D164" s="596">
        <v>0</v>
      </c>
      <c r="E164" s="596">
        <v>0</v>
      </c>
      <c r="F164" s="596">
        <v>0</v>
      </c>
      <c r="G164" s="596">
        <v>0</v>
      </c>
      <c r="H164" s="596">
        <v>0</v>
      </c>
      <c r="I164" s="596">
        <v>0</v>
      </c>
      <c r="J164" s="596">
        <v>0</v>
      </c>
      <c r="K164" s="596">
        <v>0</v>
      </c>
      <c r="L164" s="596">
        <v>0</v>
      </c>
      <c r="M164" s="596">
        <v>0</v>
      </c>
      <c r="N164" s="596">
        <v>0</v>
      </c>
      <c r="O164" s="595">
        <v>0</v>
      </c>
      <c r="P164" s="597">
        <v>0</v>
      </c>
      <c r="Q164" s="597">
        <v>0</v>
      </c>
      <c r="R164" s="598">
        <v>0</v>
      </c>
      <c r="S164" s="595">
        <v>0</v>
      </c>
      <c r="T164" s="597">
        <v>0</v>
      </c>
      <c r="U164" s="597">
        <v>0</v>
      </c>
      <c r="V164" s="598">
        <v>0</v>
      </c>
      <c r="W164" s="958"/>
    </row>
    <row r="165" spans="1:23" s="812" customFormat="1" ht="14">
      <c r="A165" s="941" t="s">
        <v>989</v>
      </c>
      <c r="B165" s="595">
        <v>2.3200036960000003E-2</v>
      </c>
      <c r="C165" s="596">
        <v>10.82777791234</v>
      </c>
      <c r="D165" s="596">
        <v>2.5837507820000001</v>
      </c>
      <c r="E165" s="596">
        <v>8.2923302003200003</v>
      </c>
      <c r="F165" s="596">
        <v>1.09720652738</v>
      </c>
      <c r="G165" s="596">
        <v>0.25970005969999999</v>
      </c>
      <c r="H165" s="596">
        <v>0.25970005969999999</v>
      </c>
      <c r="I165" s="596">
        <v>0</v>
      </c>
      <c r="J165" s="596">
        <v>0</v>
      </c>
      <c r="K165" s="596">
        <v>0</v>
      </c>
      <c r="L165" s="596">
        <v>0</v>
      </c>
      <c r="M165" s="596">
        <v>0</v>
      </c>
      <c r="N165" s="596">
        <v>0</v>
      </c>
      <c r="O165" s="595">
        <v>0</v>
      </c>
      <c r="P165" s="597">
        <v>0</v>
      </c>
      <c r="Q165" s="597">
        <v>0</v>
      </c>
      <c r="R165" s="598">
        <v>0</v>
      </c>
      <c r="S165" s="595">
        <v>0</v>
      </c>
      <c r="T165" s="597">
        <v>0</v>
      </c>
      <c r="U165" s="597">
        <v>0</v>
      </c>
      <c r="V165" s="598">
        <v>0</v>
      </c>
      <c r="W165" s="958"/>
    </row>
    <row r="166" spans="1:23" s="812" customFormat="1" ht="14">
      <c r="A166" s="941" t="s">
        <v>999</v>
      </c>
      <c r="B166" s="595">
        <v>0</v>
      </c>
      <c r="C166" s="596">
        <v>0</v>
      </c>
      <c r="D166" s="596">
        <v>0</v>
      </c>
      <c r="E166" s="596">
        <v>0</v>
      </c>
      <c r="F166" s="596">
        <v>0</v>
      </c>
      <c r="G166" s="596">
        <v>0</v>
      </c>
      <c r="H166" s="596">
        <v>0</v>
      </c>
      <c r="I166" s="596">
        <v>0</v>
      </c>
      <c r="J166" s="596">
        <v>0</v>
      </c>
      <c r="K166" s="596">
        <v>0</v>
      </c>
      <c r="L166" s="596">
        <v>0</v>
      </c>
      <c r="M166" s="596">
        <v>0</v>
      </c>
      <c r="N166" s="596">
        <v>0</v>
      </c>
      <c r="O166" s="595">
        <v>0</v>
      </c>
      <c r="P166" s="597">
        <v>0</v>
      </c>
      <c r="Q166" s="597">
        <v>0</v>
      </c>
      <c r="R166" s="598">
        <v>0</v>
      </c>
      <c r="S166" s="595">
        <v>0</v>
      </c>
      <c r="T166" s="597">
        <v>0</v>
      </c>
      <c r="U166" s="597">
        <v>0</v>
      </c>
      <c r="V166" s="598">
        <v>0</v>
      </c>
      <c r="W166" s="958"/>
    </row>
    <row r="167" spans="1:23" s="812" customFormat="1" ht="14">
      <c r="A167" s="941" t="s">
        <v>869</v>
      </c>
      <c r="B167" s="595">
        <v>0</v>
      </c>
      <c r="C167" s="596">
        <v>0</v>
      </c>
      <c r="D167" s="596">
        <v>0</v>
      </c>
      <c r="E167" s="596">
        <v>0</v>
      </c>
      <c r="F167" s="596">
        <v>0</v>
      </c>
      <c r="G167" s="596">
        <v>0</v>
      </c>
      <c r="H167" s="596">
        <v>0</v>
      </c>
      <c r="I167" s="596">
        <v>0</v>
      </c>
      <c r="J167" s="596">
        <v>0</v>
      </c>
      <c r="K167" s="596">
        <v>0</v>
      </c>
      <c r="L167" s="596">
        <v>0</v>
      </c>
      <c r="M167" s="596">
        <v>0</v>
      </c>
      <c r="N167" s="596">
        <v>0</v>
      </c>
      <c r="O167" s="595">
        <v>0</v>
      </c>
      <c r="P167" s="597">
        <v>0</v>
      </c>
      <c r="Q167" s="597">
        <v>0</v>
      </c>
      <c r="R167" s="598">
        <v>0</v>
      </c>
      <c r="S167" s="595">
        <v>0</v>
      </c>
      <c r="T167" s="597">
        <v>0</v>
      </c>
      <c r="U167" s="597">
        <v>0</v>
      </c>
      <c r="V167" s="598">
        <v>0</v>
      </c>
      <c r="W167" s="958"/>
    </row>
    <row r="168" spans="1:23" s="812" customFormat="1" ht="14">
      <c r="A168" s="939" t="s">
        <v>1116</v>
      </c>
      <c r="B168" s="595">
        <v>0</v>
      </c>
      <c r="C168" s="596">
        <v>0</v>
      </c>
      <c r="D168" s="596">
        <v>0</v>
      </c>
      <c r="E168" s="596">
        <v>0</v>
      </c>
      <c r="F168" s="596">
        <v>0</v>
      </c>
      <c r="G168" s="596">
        <v>0</v>
      </c>
      <c r="H168" s="596">
        <v>0</v>
      </c>
      <c r="I168" s="596">
        <v>0</v>
      </c>
      <c r="J168" s="596">
        <v>0</v>
      </c>
      <c r="K168" s="596">
        <v>0</v>
      </c>
      <c r="L168" s="596">
        <v>0</v>
      </c>
      <c r="M168" s="596">
        <v>0</v>
      </c>
      <c r="N168" s="596">
        <v>0</v>
      </c>
      <c r="O168" s="595">
        <v>0</v>
      </c>
      <c r="P168" s="597">
        <v>0</v>
      </c>
      <c r="Q168" s="597">
        <v>0</v>
      </c>
      <c r="R168" s="598">
        <v>0</v>
      </c>
      <c r="S168" s="595">
        <v>0</v>
      </c>
      <c r="T168" s="597">
        <v>0</v>
      </c>
      <c r="U168" s="597">
        <v>0</v>
      </c>
      <c r="V168" s="598">
        <v>0</v>
      </c>
      <c r="W168" s="958"/>
    </row>
    <row r="169" spans="1:23" s="812" customFormat="1" ht="14">
      <c r="A169" s="941" t="s">
        <v>910</v>
      </c>
      <c r="B169" s="595">
        <v>0</v>
      </c>
      <c r="C169" s="596">
        <v>0</v>
      </c>
      <c r="D169" s="596">
        <v>0</v>
      </c>
      <c r="E169" s="596">
        <v>0</v>
      </c>
      <c r="F169" s="596">
        <v>0</v>
      </c>
      <c r="G169" s="596">
        <v>0</v>
      </c>
      <c r="H169" s="596">
        <v>0</v>
      </c>
      <c r="I169" s="596">
        <v>0</v>
      </c>
      <c r="J169" s="596">
        <v>0</v>
      </c>
      <c r="K169" s="596">
        <v>0</v>
      </c>
      <c r="L169" s="596">
        <v>0</v>
      </c>
      <c r="M169" s="596">
        <v>0</v>
      </c>
      <c r="N169" s="596">
        <v>0</v>
      </c>
      <c r="O169" s="595">
        <v>0</v>
      </c>
      <c r="P169" s="597">
        <v>0</v>
      </c>
      <c r="Q169" s="597">
        <v>0</v>
      </c>
      <c r="R169" s="598">
        <v>0</v>
      </c>
      <c r="S169" s="595">
        <v>0</v>
      </c>
      <c r="T169" s="597">
        <v>0</v>
      </c>
      <c r="U169" s="597">
        <v>0</v>
      </c>
      <c r="V169" s="598">
        <v>0</v>
      </c>
      <c r="W169" s="958"/>
    </row>
    <row r="170" spans="1:23" s="812" customFormat="1" ht="14">
      <c r="A170" s="941" t="s">
        <v>954</v>
      </c>
      <c r="B170" s="595">
        <v>0</v>
      </c>
      <c r="C170" s="596">
        <v>0</v>
      </c>
      <c r="D170" s="596">
        <v>0</v>
      </c>
      <c r="E170" s="596">
        <v>0</v>
      </c>
      <c r="F170" s="596">
        <v>0</v>
      </c>
      <c r="G170" s="596">
        <v>0</v>
      </c>
      <c r="H170" s="596">
        <v>0</v>
      </c>
      <c r="I170" s="596">
        <v>0</v>
      </c>
      <c r="J170" s="596">
        <v>0</v>
      </c>
      <c r="K170" s="596">
        <v>0</v>
      </c>
      <c r="L170" s="596">
        <v>0</v>
      </c>
      <c r="M170" s="596">
        <v>0</v>
      </c>
      <c r="N170" s="596">
        <v>0</v>
      </c>
      <c r="O170" s="595">
        <v>0</v>
      </c>
      <c r="P170" s="597">
        <v>0</v>
      </c>
      <c r="Q170" s="597">
        <v>0</v>
      </c>
      <c r="R170" s="598">
        <v>0</v>
      </c>
      <c r="S170" s="595">
        <v>0</v>
      </c>
      <c r="T170" s="597">
        <v>0</v>
      </c>
      <c r="U170" s="597">
        <v>0</v>
      </c>
      <c r="V170" s="598">
        <v>0</v>
      </c>
      <c r="W170" s="958"/>
    </row>
    <row r="171" spans="1:23" s="812" customFormat="1" ht="14">
      <c r="A171" s="941" t="s">
        <v>923</v>
      </c>
      <c r="B171" s="595">
        <v>0</v>
      </c>
      <c r="C171" s="596">
        <v>0</v>
      </c>
      <c r="D171" s="596">
        <v>0</v>
      </c>
      <c r="E171" s="596">
        <v>0</v>
      </c>
      <c r="F171" s="596">
        <v>0</v>
      </c>
      <c r="G171" s="596">
        <v>0</v>
      </c>
      <c r="H171" s="596">
        <v>0</v>
      </c>
      <c r="I171" s="596">
        <v>0</v>
      </c>
      <c r="J171" s="596">
        <v>0</v>
      </c>
      <c r="K171" s="596">
        <v>0</v>
      </c>
      <c r="L171" s="596">
        <v>0</v>
      </c>
      <c r="M171" s="596">
        <v>0</v>
      </c>
      <c r="N171" s="596">
        <v>0</v>
      </c>
      <c r="O171" s="595">
        <v>0</v>
      </c>
      <c r="P171" s="597">
        <v>0</v>
      </c>
      <c r="Q171" s="597">
        <v>0</v>
      </c>
      <c r="R171" s="598">
        <v>0</v>
      </c>
      <c r="S171" s="595">
        <v>0</v>
      </c>
      <c r="T171" s="597">
        <v>0</v>
      </c>
      <c r="U171" s="597">
        <v>0</v>
      </c>
      <c r="V171" s="598">
        <v>0</v>
      </c>
      <c r="W171" s="958"/>
    </row>
    <row r="172" spans="1:23" s="812" customFormat="1" ht="14">
      <c r="A172" s="941" t="s">
        <v>966</v>
      </c>
      <c r="B172" s="595">
        <v>0</v>
      </c>
      <c r="C172" s="596">
        <v>0</v>
      </c>
      <c r="D172" s="596">
        <v>0</v>
      </c>
      <c r="E172" s="596">
        <v>0</v>
      </c>
      <c r="F172" s="596">
        <v>0</v>
      </c>
      <c r="G172" s="596">
        <v>0</v>
      </c>
      <c r="H172" s="596">
        <v>0</v>
      </c>
      <c r="I172" s="596">
        <v>0</v>
      </c>
      <c r="J172" s="596">
        <v>0</v>
      </c>
      <c r="K172" s="596">
        <v>0</v>
      </c>
      <c r="L172" s="596">
        <v>0</v>
      </c>
      <c r="M172" s="596">
        <v>0</v>
      </c>
      <c r="N172" s="596">
        <v>0</v>
      </c>
      <c r="O172" s="595">
        <v>0</v>
      </c>
      <c r="P172" s="597">
        <v>0</v>
      </c>
      <c r="Q172" s="597">
        <v>0</v>
      </c>
      <c r="R172" s="598">
        <v>0</v>
      </c>
      <c r="S172" s="595">
        <v>0</v>
      </c>
      <c r="T172" s="597">
        <v>0</v>
      </c>
      <c r="U172" s="597">
        <v>0</v>
      </c>
      <c r="V172" s="598">
        <v>0</v>
      </c>
      <c r="W172" s="958"/>
    </row>
    <row r="173" spans="1:23" s="812" customFormat="1" ht="14">
      <c r="A173" s="941" t="s">
        <v>978</v>
      </c>
      <c r="B173" s="595">
        <v>0</v>
      </c>
      <c r="C173" s="596">
        <v>0</v>
      </c>
      <c r="D173" s="596">
        <v>0</v>
      </c>
      <c r="E173" s="596">
        <v>0</v>
      </c>
      <c r="F173" s="596">
        <v>0</v>
      </c>
      <c r="G173" s="596">
        <v>0</v>
      </c>
      <c r="H173" s="596">
        <v>0</v>
      </c>
      <c r="I173" s="596">
        <v>0</v>
      </c>
      <c r="J173" s="596">
        <v>0</v>
      </c>
      <c r="K173" s="596">
        <v>0</v>
      </c>
      <c r="L173" s="596">
        <v>0</v>
      </c>
      <c r="M173" s="596">
        <v>0</v>
      </c>
      <c r="N173" s="596">
        <v>0</v>
      </c>
      <c r="O173" s="595">
        <v>0</v>
      </c>
      <c r="P173" s="597">
        <v>0</v>
      </c>
      <c r="Q173" s="597">
        <v>0</v>
      </c>
      <c r="R173" s="598">
        <v>0</v>
      </c>
      <c r="S173" s="595">
        <v>0</v>
      </c>
      <c r="T173" s="597">
        <v>0</v>
      </c>
      <c r="U173" s="597">
        <v>0</v>
      </c>
      <c r="V173" s="598">
        <v>0</v>
      </c>
      <c r="W173" s="958"/>
    </row>
    <row r="174" spans="1:23" s="812" customFormat="1" ht="14">
      <c r="A174" s="941" t="s">
        <v>990</v>
      </c>
      <c r="B174" s="595">
        <v>0</v>
      </c>
      <c r="C174" s="596">
        <v>0</v>
      </c>
      <c r="D174" s="596">
        <v>0</v>
      </c>
      <c r="E174" s="596">
        <v>0</v>
      </c>
      <c r="F174" s="596">
        <v>0</v>
      </c>
      <c r="G174" s="596">
        <v>0</v>
      </c>
      <c r="H174" s="596">
        <v>0</v>
      </c>
      <c r="I174" s="596">
        <v>0</v>
      </c>
      <c r="J174" s="596">
        <v>0</v>
      </c>
      <c r="K174" s="596">
        <v>0</v>
      </c>
      <c r="L174" s="596">
        <v>0</v>
      </c>
      <c r="M174" s="596">
        <v>0</v>
      </c>
      <c r="N174" s="596">
        <v>0</v>
      </c>
      <c r="O174" s="595">
        <v>0</v>
      </c>
      <c r="P174" s="597">
        <v>0</v>
      </c>
      <c r="Q174" s="597">
        <v>0</v>
      </c>
      <c r="R174" s="598">
        <v>0</v>
      </c>
      <c r="S174" s="595">
        <v>0</v>
      </c>
      <c r="T174" s="597">
        <v>0</v>
      </c>
      <c r="U174" s="597">
        <v>0</v>
      </c>
      <c r="V174" s="598">
        <v>0</v>
      </c>
      <c r="W174" s="958"/>
    </row>
    <row r="175" spans="1:23" s="812" customFormat="1" ht="14">
      <c r="A175" s="941" t="s">
        <v>1000</v>
      </c>
      <c r="B175" s="595">
        <v>0</v>
      </c>
      <c r="C175" s="596">
        <v>0</v>
      </c>
      <c r="D175" s="596">
        <v>0</v>
      </c>
      <c r="E175" s="596">
        <v>0</v>
      </c>
      <c r="F175" s="596">
        <v>0</v>
      </c>
      <c r="G175" s="596">
        <v>0</v>
      </c>
      <c r="H175" s="596">
        <v>0</v>
      </c>
      <c r="I175" s="596">
        <v>0</v>
      </c>
      <c r="J175" s="596">
        <v>0</v>
      </c>
      <c r="K175" s="596">
        <v>0</v>
      </c>
      <c r="L175" s="596">
        <v>0</v>
      </c>
      <c r="M175" s="596">
        <v>0</v>
      </c>
      <c r="N175" s="596">
        <v>0</v>
      </c>
      <c r="O175" s="595">
        <v>0</v>
      </c>
      <c r="P175" s="597">
        <v>0</v>
      </c>
      <c r="Q175" s="597">
        <v>0</v>
      </c>
      <c r="R175" s="598">
        <v>0</v>
      </c>
      <c r="S175" s="595">
        <v>0</v>
      </c>
      <c r="T175" s="597">
        <v>0</v>
      </c>
      <c r="U175" s="597">
        <v>0</v>
      </c>
      <c r="V175" s="598">
        <v>0</v>
      </c>
      <c r="W175" s="958"/>
    </row>
    <row r="176" spans="1:23" s="812" customFormat="1" ht="14">
      <c r="A176" s="941" t="s">
        <v>870</v>
      </c>
      <c r="B176" s="595">
        <v>0</v>
      </c>
      <c r="C176" s="596">
        <v>0</v>
      </c>
      <c r="D176" s="596">
        <v>0</v>
      </c>
      <c r="E176" s="596">
        <v>0</v>
      </c>
      <c r="F176" s="596">
        <v>0</v>
      </c>
      <c r="G176" s="596">
        <v>0</v>
      </c>
      <c r="H176" s="596">
        <v>0</v>
      </c>
      <c r="I176" s="596">
        <v>0</v>
      </c>
      <c r="J176" s="596">
        <v>0</v>
      </c>
      <c r="K176" s="596">
        <v>0</v>
      </c>
      <c r="L176" s="596">
        <v>0</v>
      </c>
      <c r="M176" s="596">
        <v>0</v>
      </c>
      <c r="N176" s="596">
        <v>0</v>
      </c>
      <c r="O176" s="595">
        <v>0</v>
      </c>
      <c r="P176" s="597">
        <v>0</v>
      </c>
      <c r="Q176" s="597">
        <v>0</v>
      </c>
      <c r="R176" s="598">
        <v>0</v>
      </c>
      <c r="S176" s="595">
        <v>0</v>
      </c>
      <c r="T176" s="597">
        <v>0</v>
      </c>
      <c r="U176" s="597">
        <v>0</v>
      </c>
      <c r="V176" s="598">
        <v>0</v>
      </c>
      <c r="W176" s="958"/>
    </row>
    <row r="177" spans="1:23" s="812" customFormat="1" ht="14">
      <c r="A177" s="938" t="s">
        <v>1145</v>
      </c>
      <c r="B177" s="595">
        <v>1283.7583445293301</v>
      </c>
      <c r="C177" s="596">
        <v>1603.5541142552702</v>
      </c>
      <c r="D177" s="596">
        <v>529.61931154870013</v>
      </c>
      <c r="E177" s="596">
        <v>1003.9518875599701</v>
      </c>
      <c r="F177" s="596">
        <v>4423.0529390286802</v>
      </c>
      <c r="G177" s="596">
        <v>5737.0137908410015</v>
      </c>
      <c r="H177" s="596">
        <v>495.04518878424005</v>
      </c>
      <c r="I177" s="596">
        <v>476.12375554733995</v>
      </c>
      <c r="J177" s="596">
        <v>568.00937667035998</v>
      </c>
      <c r="K177" s="596">
        <v>968.67664854476993</v>
      </c>
      <c r="L177" s="596">
        <v>1375.2501621670001</v>
      </c>
      <c r="M177" s="596">
        <v>1862.4418564295302</v>
      </c>
      <c r="N177" s="596">
        <v>2833.4744617515898</v>
      </c>
      <c r="O177" s="595">
        <v>2553.3652271801602</v>
      </c>
      <c r="P177" s="597">
        <v>3876.3088610981599</v>
      </c>
      <c r="Q177" s="597">
        <v>3880.2961235774596</v>
      </c>
      <c r="R177" s="598">
        <v>3886.1035163998295</v>
      </c>
      <c r="S177" s="595">
        <v>3867.8444869787704</v>
      </c>
      <c r="T177" s="597">
        <v>4141.7958694497793</v>
      </c>
      <c r="U177" s="597">
        <v>2872.9419834880705</v>
      </c>
      <c r="V177" s="598">
        <v>2955.1848682876598</v>
      </c>
      <c r="W177" s="958"/>
    </row>
    <row r="178" spans="1:23" s="812" customFormat="1" ht="14">
      <c r="A178" s="939" t="s">
        <v>1146</v>
      </c>
      <c r="B178" s="595">
        <v>1004.6663042321001</v>
      </c>
      <c r="C178" s="596">
        <v>1268.90819544291</v>
      </c>
      <c r="D178" s="596">
        <v>138.00593494660001</v>
      </c>
      <c r="E178" s="596">
        <v>600.8273928857401</v>
      </c>
      <c r="F178" s="596">
        <v>3989.2864079016508</v>
      </c>
      <c r="G178" s="596">
        <v>5315.1268049434511</v>
      </c>
      <c r="H178" s="596">
        <v>83.007693349319993</v>
      </c>
      <c r="I178" s="596">
        <v>53.753131643589995</v>
      </c>
      <c r="J178" s="596">
        <v>78.933656235420017</v>
      </c>
      <c r="K178" s="596">
        <v>278.52115166815997</v>
      </c>
      <c r="L178" s="596">
        <v>357.04497473250001</v>
      </c>
      <c r="M178" s="596">
        <v>769.85658168014004</v>
      </c>
      <c r="N178" s="596">
        <v>1798.6020401395299</v>
      </c>
      <c r="O178" s="595">
        <v>1536.0908752842201</v>
      </c>
      <c r="P178" s="597">
        <v>1493.20008152946</v>
      </c>
      <c r="Q178" s="597">
        <v>1497.5677380069899</v>
      </c>
      <c r="R178" s="598">
        <v>2671.2505379818199</v>
      </c>
      <c r="S178" s="595">
        <v>2657.1161504154102</v>
      </c>
      <c r="T178" s="597">
        <v>2676.7293571363698</v>
      </c>
      <c r="U178" s="597">
        <v>2754.6031827610504</v>
      </c>
      <c r="V178" s="598">
        <v>2834.3943755280397</v>
      </c>
      <c r="W178" s="958"/>
    </row>
    <row r="179" spans="1:23" s="812" customFormat="1" ht="14">
      <c r="A179" s="941" t="s">
        <v>1115</v>
      </c>
      <c r="B179" s="595">
        <v>1004.6663042321001</v>
      </c>
      <c r="C179" s="596">
        <v>1268.90819544291</v>
      </c>
      <c r="D179" s="596">
        <v>138.00593494660001</v>
      </c>
      <c r="E179" s="596">
        <v>600.8273928857401</v>
      </c>
      <c r="F179" s="596">
        <v>3989.2864079016508</v>
      </c>
      <c r="G179" s="596">
        <v>5315.1268049434511</v>
      </c>
      <c r="H179" s="596">
        <v>83.007693349319993</v>
      </c>
      <c r="I179" s="596">
        <v>53.753131643589995</v>
      </c>
      <c r="J179" s="596">
        <v>78.933656235420017</v>
      </c>
      <c r="K179" s="596">
        <v>278.52115166815997</v>
      </c>
      <c r="L179" s="596">
        <v>357.04497473250001</v>
      </c>
      <c r="M179" s="596">
        <v>769.85658168014004</v>
      </c>
      <c r="N179" s="596">
        <v>1798.6020401395299</v>
      </c>
      <c r="O179" s="595">
        <v>1536.0908752842201</v>
      </c>
      <c r="P179" s="597">
        <v>1493.20008152946</v>
      </c>
      <c r="Q179" s="597">
        <v>1497.5677380069899</v>
      </c>
      <c r="R179" s="598">
        <v>2671.2505379818199</v>
      </c>
      <c r="S179" s="595">
        <v>2657.1161504154102</v>
      </c>
      <c r="T179" s="597">
        <v>2676.7293571363698</v>
      </c>
      <c r="U179" s="597">
        <v>2754.6031827610504</v>
      </c>
      <c r="V179" s="598">
        <v>2834.3943755280397</v>
      </c>
      <c r="W179" s="958"/>
    </row>
    <row r="180" spans="1:23" s="812" customFormat="1" ht="14">
      <c r="A180" s="943" t="s">
        <v>1082</v>
      </c>
      <c r="B180" s="595">
        <v>0</v>
      </c>
      <c r="C180" s="596">
        <v>0</v>
      </c>
      <c r="D180" s="596">
        <v>0</v>
      </c>
      <c r="E180" s="596">
        <v>0</v>
      </c>
      <c r="F180" s="596">
        <v>0</v>
      </c>
      <c r="G180" s="596">
        <v>0</v>
      </c>
      <c r="H180" s="596">
        <v>0</v>
      </c>
      <c r="I180" s="596">
        <v>0</v>
      </c>
      <c r="J180" s="596">
        <v>0</v>
      </c>
      <c r="K180" s="596">
        <v>0</v>
      </c>
      <c r="L180" s="596">
        <v>0</v>
      </c>
      <c r="M180" s="596">
        <v>0</v>
      </c>
      <c r="N180" s="596">
        <v>0</v>
      </c>
      <c r="O180" s="595">
        <v>0</v>
      </c>
      <c r="P180" s="597">
        <v>0</v>
      </c>
      <c r="Q180" s="597">
        <v>0</v>
      </c>
      <c r="R180" s="598">
        <v>0</v>
      </c>
      <c r="S180" s="595">
        <v>0</v>
      </c>
      <c r="T180" s="597">
        <v>0</v>
      </c>
      <c r="U180" s="597">
        <v>0</v>
      </c>
      <c r="V180" s="598">
        <v>0</v>
      </c>
      <c r="W180" s="958"/>
    </row>
    <row r="181" spans="1:23" s="812" customFormat="1" ht="14">
      <c r="A181" s="943" t="s">
        <v>1147</v>
      </c>
      <c r="B181" s="595">
        <v>708.82856839914007</v>
      </c>
      <c r="C181" s="596">
        <v>1178.0558861898801</v>
      </c>
      <c r="D181" s="596">
        <v>66.654769030910003</v>
      </c>
      <c r="E181" s="596">
        <v>534.55356484659012</v>
      </c>
      <c r="F181" s="596">
        <v>3924.4848209566308</v>
      </c>
      <c r="G181" s="596">
        <v>5187.3543301808704</v>
      </c>
      <c r="H181" s="596">
        <v>7.93502908403</v>
      </c>
      <c r="I181" s="596">
        <v>31.028870947329999</v>
      </c>
      <c r="J181" s="596">
        <v>30.098148260440006</v>
      </c>
      <c r="K181" s="596">
        <v>65.732438730399991</v>
      </c>
      <c r="L181" s="596">
        <v>115.26425105687001</v>
      </c>
      <c r="M181" s="596">
        <v>275.43653522969998</v>
      </c>
      <c r="N181" s="596">
        <v>261.35975106728995</v>
      </c>
      <c r="O181" s="595">
        <v>260.37644384843998</v>
      </c>
      <c r="P181" s="597">
        <v>260.30639284844</v>
      </c>
      <c r="Q181" s="597">
        <v>264.92204496061998</v>
      </c>
      <c r="R181" s="598">
        <v>166.27182681582002</v>
      </c>
      <c r="S181" s="595">
        <v>166.33381716071</v>
      </c>
      <c r="T181" s="597">
        <v>166.61198351509</v>
      </c>
      <c r="U181" s="597">
        <v>278.03748753408001</v>
      </c>
      <c r="V181" s="598">
        <v>195.46223334844998</v>
      </c>
      <c r="W181" s="958"/>
    </row>
    <row r="182" spans="1:23" s="812" customFormat="1" ht="14">
      <c r="A182" s="959" t="s">
        <v>911</v>
      </c>
      <c r="B182" s="595">
        <v>571.30654479563998</v>
      </c>
      <c r="C182" s="596">
        <v>1174.8314882785301</v>
      </c>
      <c r="D182" s="596">
        <v>63.77245148235</v>
      </c>
      <c r="E182" s="596">
        <v>529.62250129562005</v>
      </c>
      <c r="F182" s="596">
        <v>3920.4453520285201</v>
      </c>
      <c r="G182" s="596">
        <v>5176.3745919297498</v>
      </c>
      <c r="H182" s="596">
        <v>1.545603125E-2</v>
      </c>
      <c r="I182" s="596">
        <v>2.50745399374</v>
      </c>
      <c r="J182" s="596">
        <v>1.71539741815</v>
      </c>
      <c r="K182" s="596">
        <v>14.22198343712</v>
      </c>
      <c r="L182" s="596">
        <v>0.35702000045999999</v>
      </c>
      <c r="M182" s="596">
        <v>2.0075000460000002E-2</v>
      </c>
      <c r="N182" s="596">
        <v>2.0000459999999997E-5</v>
      </c>
      <c r="O182" s="595">
        <v>2.0000459999999997E-5</v>
      </c>
      <c r="P182" s="597">
        <v>2.0000459999999997E-5</v>
      </c>
      <c r="Q182" s="597">
        <v>4.5070068441800002</v>
      </c>
      <c r="R182" s="598">
        <v>2.0000459999999997E-5</v>
      </c>
      <c r="S182" s="595">
        <v>4.3126009500000003E-3</v>
      </c>
      <c r="T182" s="597">
        <v>0.39787500045999996</v>
      </c>
      <c r="U182" s="597">
        <v>111.76309601791</v>
      </c>
      <c r="V182" s="598">
        <v>29.246284000460001</v>
      </c>
      <c r="W182" s="958"/>
    </row>
    <row r="183" spans="1:23" s="812" customFormat="1" ht="14">
      <c r="A183" s="959" t="s">
        <v>955</v>
      </c>
      <c r="B183" s="595">
        <v>0.14256035524999999</v>
      </c>
      <c r="C183" s="596">
        <v>0.14176573400999998</v>
      </c>
      <c r="D183" s="596">
        <v>0.14266361216999998</v>
      </c>
      <c r="E183" s="596">
        <v>0</v>
      </c>
      <c r="F183" s="596">
        <v>3.3137127999999997E-3</v>
      </c>
      <c r="G183" s="596">
        <v>0.12256235506999999</v>
      </c>
      <c r="H183" s="596">
        <v>0.1181862082</v>
      </c>
      <c r="I183" s="596">
        <v>0</v>
      </c>
      <c r="J183" s="596">
        <v>0</v>
      </c>
      <c r="K183" s="596">
        <v>0</v>
      </c>
      <c r="L183" s="596">
        <v>6.7329253625000005</v>
      </c>
      <c r="M183" s="596">
        <v>198.21639076083</v>
      </c>
      <c r="N183" s="596">
        <v>261.35972505217995</v>
      </c>
      <c r="O183" s="595">
        <v>260.30636683333</v>
      </c>
      <c r="P183" s="597">
        <v>260.30636683333</v>
      </c>
      <c r="Q183" s="597">
        <v>260.30636683333</v>
      </c>
      <c r="R183" s="598">
        <v>166.21233333333001</v>
      </c>
      <c r="S183" s="595">
        <v>166.21233333333001</v>
      </c>
      <c r="T183" s="597">
        <v>166.21233333333001</v>
      </c>
      <c r="U183" s="597">
        <v>166.21233333333001</v>
      </c>
      <c r="V183" s="598">
        <v>166.21233333333001</v>
      </c>
      <c r="W183" s="958"/>
    </row>
    <row r="184" spans="1:23" s="812" customFormat="1" ht="14">
      <c r="A184" s="959" t="s">
        <v>924</v>
      </c>
      <c r="B184" s="595">
        <v>0.60335460321000001</v>
      </c>
      <c r="C184" s="596">
        <v>0.29633558768000001</v>
      </c>
      <c r="D184" s="596">
        <v>0.36703557391999997</v>
      </c>
      <c r="E184" s="596">
        <v>2.5528385176200001</v>
      </c>
      <c r="F184" s="596">
        <v>3.97664972326</v>
      </c>
      <c r="G184" s="596">
        <v>5.7770630898500004</v>
      </c>
      <c r="H184" s="596">
        <v>6.4945272803100007</v>
      </c>
      <c r="I184" s="596">
        <v>28.376018847499999</v>
      </c>
      <c r="J184" s="596">
        <v>28.382744827630003</v>
      </c>
      <c r="K184" s="596">
        <v>51.510449278629999</v>
      </c>
      <c r="L184" s="596">
        <v>56.079397135610002</v>
      </c>
      <c r="M184" s="596">
        <v>43.105791953089998</v>
      </c>
      <c r="N184" s="596">
        <v>0</v>
      </c>
      <c r="O184" s="595">
        <v>0</v>
      </c>
      <c r="P184" s="597">
        <v>0</v>
      </c>
      <c r="Q184" s="597">
        <v>0</v>
      </c>
      <c r="R184" s="598">
        <v>0</v>
      </c>
      <c r="S184" s="595">
        <v>0</v>
      </c>
      <c r="T184" s="597">
        <v>0</v>
      </c>
      <c r="U184" s="597">
        <v>0</v>
      </c>
      <c r="V184" s="598">
        <v>0</v>
      </c>
      <c r="W184" s="958"/>
    </row>
    <row r="185" spans="1:23" s="812" customFormat="1" ht="14">
      <c r="A185" s="959" t="s">
        <v>967</v>
      </c>
      <c r="B185" s="595">
        <v>0</v>
      </c>
      <c r="C185" s="596">
        <v>0</v>
      </c>
      <c r="D185" s="596">
        <v>0</v>
      </c>
      <c r="E185" s="596">
        <v>0</v>
      </c>
      <c r="F185" s="596">
        <v>0</v>
      </c>
      <c r="G185" s="596">
        <v>0</v>
      </c>
      <c r="H185" s="596">
        <v>0</v>
      </c>
      <c r="I185" s="596">
        <v>0</v>
      </c>
      <c r="J185" s="596">
        <v>0</v>
      </c>
      <c r="K185" s="596">
        <v>0</v>
      </c>
      <c r="L185" s="596">
        <v>0</v>
      </c>
      <c r="M185" s="596">
        <v>0</v>
      </c>
      <c r="N185" s="596">
        <v>0</v>
      </c>
      <c r="O185" s="595">
        <v>0</v>
      </c>
      <c r="P185" s="597">
        <v>0</v>
      </c>
      <c r="Q185" s="597">
        <v>0</v>
      </c>
      <c r="R185" s="598">
        <v>0</v>
      </c>
      <c r="S185" s="595">
        <v>0</v>
      </c>
      <c r="T185" s="597">
        <v>0</v>
      </c>
      <c r="U185" s="597">
        <v>0</v>
      </c>
      <c r="V185" s="598">
        <v>0</v>
      </c>
      <c r="W185" s="958"/>
    </row>
    <row r="186" spans="1:23" s="812" customFormat="1" ht="14">
      <c r="A186" s="959" t="s">
        <v>979</v>
      </c>
      <c r="B186" s="595">
        <v>8.9928537999999999E-4</v>
      </c>
      <c r="C186" s="596">
        <v>1.01019999E-3</v>
      </c>
      <c r="D186" s="596">
        <v>0</v>
      </c>
      <c r="E186" s="596">
        <v>0</v>
      </c>
      <c r="F186" s="596">
        <v>0</v>
      </c>
      <c r="G186" s="596">
        <v>0</v>
      </c>
      <c r="H186" s="596">
        <v>0</v>
      </c>
      <c r="I186" s="596">
        <v>0</v>
      </c>
      <c r="J186" s="596">
        <v>0</v>
      </c>
      <c r="K186" s="596">
        <v>0</v>
      </c>
      <c r="L186" s="596">
        <v>0</v>
      </c>
      <c r="M186" s="596">
        <v>0</v>
      </c>
      <c r="N186" s="596">
        <v>0</v>
      </c>
      <c r="O186" s="595">
        <v>0</v>
      </c>
      <c r="P186" s="597">
        <v>0</v>
      </c>
      <c r="Q186" s="597">
        <v>0</v>
      </c>
      <c r="R186" s="598">
        <v>0</v>
      </c>
      <c r="S186" s="595">
        <v>0</v>
      </c>
      <c r="T186" s="597">
        <v>0</v>
      </c>
      <c r="U186" s="597">
        <v>0</v>
      </c>
      <c r="V186" s="598">
        <v>0</v>
      </c>
      <c r="W186" s="958"/>
    </row>
    <row r="187" spans="1:23" s="812" customFormat="1" ht="14">
      <c r="A187" s="959" t="s">
        <v>991</v>
      </c>
      <c r="B187" s="595">
        <v>0.20267052594999999</v>
      </c>
      <c r="C187" s="596">
        <v>0</v>
      </c>
      <c r="D187" s="596">
        <v>0</v>
      </c>
      <c r="E187" s="596">
        <v>0</v>
      </c>
      <c r="F187" s="596">
        <v>0</v>
      </c>
      <c r="G187" s="596">
        <v>0</v>
      </c>
      <c r="H187" s="596">
        <v>0</v>
      </c>
      <c r="I187" s="596">
        <v>0</v>
      </c>
      <c r="J187" s="596">
        <v>0</v>
      </c>
      <c r="K187" s="596">
        <v>0</v>
      </c>
      <c r="L187" s="596">
        <v>0</v>
      </c>
      <c r="M187" s="596">
        <v>0</v>
      </c>
      <c r="N187" s="596">
        <v>0</v>
      </c>
      <c r="O187" s="595">
        <v>0</v>
      </c>
      <c r="P187" s="597">
        <v>0</v>
      </c>
      <c r="Q187" s="597">
        <v>0</v>
      </c>
      <c r="R187" s="598">
        <v>0</v>
      </c>
      <c r="S187" s="595">
        <v>0</v>
      </c>
      <c r="T187" s="597">
        <v>0</v>
      </c>
      <c r="U187" s="597">
        <v>0</v>
      </c>
      <c r="V187" s="598">
        <v>0</v>
      </c>
      <c r="W187" s="958"/>
    </row>
    <row r="188" spans="1:23" s="812" customFormat="1" ht="14">
      <c r="A188" s="959" t="s">
        <v>1001</v>
      </c>
      <c r="B188" s="595">
        <v>136.57253883371001</v>
      </c>
      <c r="C188" s="596">
        <v>2.7852863896700004</v>
      </c>
      <c r="D188" s="596">
        <v>2.3726183624699999</v>
      </c>
      <c r="E188" s="596">
        <v>2.3782250333500006</v>
      </c>
      <c r="F188" s="596">
        <v>5.9505492050000011E-2</v>
      </c>
      <c r="G188" s="596">
        <v>5.0801128062000007</v>
      </c>
      <c r="H188" s="596">
        <v>1.3068595642699998</v>
      </c>
      <c r="I188" s="596">
        <v>0.14539810609000001</v>
      </c>
      <c r="J188" s="596">
        <v>6.0146599999999999E-6</v>
      </c>
      <c r="K188" s="596">
        <v>6.0146500000000001E-6</v>
      </c>
      <c r="L188" s="596">
        <v>52.094908558300006</v>
      </c>
      <c r="M188" s="596">
        <v>34.094277515320002</v>
      </c>
      <c r="N188" s="596">
        <v>6.0146500000000001E-6</v>
      </c>
      <c r="O188" s="595">
        <v>7.0057014649999999E-2</v>
      </c>
      <c r="P188" s="597">
        <v>6.0146500000000001E-6</v>
      </c>
      <c r="Q188" s="597">
        <v>0.10867128311</v>
      </c>
      <c r="R188" s="598">
        <v>5.9473482029999997E-2</v>
      </c>
      <c r="S188" s="595">
        <v>0.11717122643000001</v>
      </c>
      <c r="T188" s="597">
        <v>1.7751813000000001E-3</v>
      </c>
      <c r="U188" s="597">
        <v>6.2058182840000004E-2</v>
      </c>
      <c r="V188" s="598">
        <v>3.6160146600000003E-3</v>
      </c>
      <c r="W188" s="958"/>
    </row>
    <row r="189" spans="1:23" s="812" customFormat="1" ht="14">
      <c r="A189" s="943" t="s">
        <v>1084</v>
      </c>
      <c r="B189" s="595">
        <v>0</v>
      </c>
      <c r="C189" s="596">
        <v>0</v>
      </c>
      <c r="D189" s="596">
        <v>0</v>
      </c>
      <c r="E189" s="596">
        <v>0</v>
      </c>
      <c r="F189" s="596">
        <v>0</v>
      </c>
      <c r="G189" s="596">
        <v>0</v>
      </c>
      <c r="H189" s="596">
        <v>0</v>
      </c>
      <c r="I189" s="596">
        <v>0</v>
      </c>
      <c r="J189" s="596">
        <v>0</v>
      </c>
      <c r="K189" s="596">
        <v>0</v>
      </c>
      <c r="L189" s="596">
        <v>0</v>
      </c>
      <c r="M189" s="596">
        <v>0</v>
      </c>
      <c r="N189" s="596">
        <v>0</v>
      </c>
      <c r="O189" s="595">
        <v>0</v>
      </c>
      <c r="P189" s="597">
        <v>0</v>
      </c>
      <c r="Q189" s="597">
        <v>0</v>
      </c>
      <c r="R189" s="598">
        <v>0</v>
      </c>
      <c r="S189" s="595">
        <v>0</v>
      </c>
      <c r="T189" s="597">
        <v>0</v>
      </c>
      <c r="U189" s="597">
        <v>0</v>
      </c>
      <c r="V189" s="598">
        <v>0</v>
      </c>
      <c r="W189" s="958"/>
    </row>
    <row r="190" spans="1:23" s="812" customFormat="1" ht="14">
      <c r="A190" s="943" t="s">
        <v>1086</v>
      </c>
      <c r="B190" s="595">
        <v>295.83773583295994</v>
      </c>
      <c r="C190" s="596">
        <v>90.85230925303</v>
      </c>
      <c r="D190" s="596">
        <v>71.351165915690004</v>
      </c>
      <c r="E190" s="596">
        <v>66.27382803914999</v>
      </c>
      <c r="F190" s="596">
        <v>64.801586945020006</v>
      </c>
      <c r="G190" s="596">
        <v>127.77247476258002</v>
      </c>
      <c r="H190" s="596">
        <v>75.072664265289987</v>
      </c>
      <c r="I190" s="596">
        <v>22.724260696259996</v>
      </c>
      <c r="J190" s="596">
        <v>48.835507974980004</v>
      </c>
      <c r="K190" s="596">
        <v>212.78871293776001</v>
      </c>
      <c r="L190" s="596">
        <v>241.78072367562999</v>
      </c>
      <c r="M190" s="596">
        <v>494.42004645044</v>
      </c>
      <c r="N190" s="596">
        <v>1537.2422890722401</v>
      </c>
      <c r="O190" s="595">
        <v>1275.7144314357802</v>
      </c>
      <c r="P190" s="597">
        <v>1232.89368868102</v>
      </c>
      <c r="Q190" s="597">
        <v>1232.6456930463701</v>
      </c>
      <c r="R190" s="598">
        <v>2504.9787111659998</v>
      </c>
      <c r="S190" s="595">
        <v>2490.7823332547</v>
      </c>
      <c r="T190" s="597">
        <v>2510.11737362128</v>
      </c>
      <c r="U190" s="597">
        <v>2476.5656952269701</v>
      </c>
      <c r="V190" s="598">
        <v>2638.9321421795898</v>
      </c>
      <c r="W190" s="958"/>
    </row>
    <row r="191" spans="1:23" s="812" customFormat="1" ht="14">
      <c r="A191" s="941" t="s">
        <v>1116</v>
      </c>
      <c r="B191" s="595">
        <v>0</v>
      </c>
      <c r="C191" s="596">
        <v>0</v>
      </c>
      <c r="D191" s="596">
        <v>0</v>
      </c>
      <c r="E191" s="596">
        <v>0</v>
      </c>
      <c r="F191" s="596">
        <v>0</v>
      </c>
      <c r="G191" s="596">
        <v>0</v>
      </c>
      <c r="H191" s="596">
        <v>0</v>
      </c>
      <c r="I191" s="596">
        <v>0</v>
      </c>
      <c r="J191" s="596">
        <v>0</v>
      </c>
      <c r="K191" s="596">
        <v>0</v>
      </c>
      <c r="L191" s="596">
        <v>0</v>
      </c>
      <c r="M191" s="596">
        <v>0</v>
      </c>
      <c r="N191" s="596">
        <v>0</v>
      </c>
      <c r="O191" s="595">
        <v>0</v>
      </c>
      <c r="P191" s="597">
        <v>0</v>
      </c>
      <c r="Q191" s="597">
        <v>0</v>
      </c>
      <c r="R191" s="598">
        <v>0</v>
      </c>
      <c r="S191" s="595">
        <v>0</v>
      </c>
      <c r="T191" s="597">
        <v>0</v>
      </c>
      <c r="U191" s="597">
        <v>0</v>
      </c>
      <c r="V191" s="598">
        <v>0</v>
      </c>
      <c r="W191" s="958"/>
    </row>
    <row r="192" spans="1:23" s="812" customFormat="1" ht="14">
      <c r="A192" s="943" t="s">
        <v>1083</v>
      </c>
      <c r="B192" s="595">
        <v>0</v>
      </c>
      <c r="C192" s="596">
        <v>0</v>
      </c>
      <c r="D192" s="596">
        <v>0</v>
      </c>
      <c r="E192" s="596">
        <v>0</v>
      </c>
      <c r="F192" s="596">
        <v>0</v>
      </c>
      <c r="G192" s="596">
        <v>0</v>
      </c>
      <c r="H192" s="596">
        <v>0</v>
      </c>
      <c r="I192" s="596">
        <v>0</v>
      </c>
      <c r="J192" s="596">
        <v>0</v>
      </c>
      <c r="K192" s="596">
        <v>0</v>
      </c>
      <c r="L192" s="596">
        <v>0</v>
      </c>
      <c r="M192" s="596">
        <v>0</v>
      </c>
      <c r="N192" s="596">
        <v>0</v>
      </c>
      <c r="O192" s="595">
        <v>0</v>
      </c>
      <c r="P192" s="597">
        <v>0</v>
      </c>
      <c r="Q192" s="597">
        <v>0</v>
      </c>
      <c r="R192" s="598">
        <v>0</v>
      </c>
      <c r="S192" s="595">
        <v>0</v>
      </c>
      <c r="T192" s="597">
        <v>0</v>
      </c>
      <c r="U192" s="597">
        <v>0</v>
      </c>
      <c r="V192" s="598">
        <v>0</v>
      </c>
      <c r="W192" s="958"/>
    </row>
    <row r="193" spans="1:23" s="812" customFormat="1" ht="14">
      <c r="A193" s="943" t="s">
        <v>1148</v>
      </c>
      <c r="B193" s="595">
        <v>0</v>
      </c>
      <c r="C193" s="596">
        <v>0</v>
      </c>
      <c r="D193" s="596">
        <v>0</v>
      </c>
      <c r="E193" s="596">
        <v>0</v>
      </c>
      <c r="F193" s="596">
        <v>0</v>
      </c>
      <c r="G193" s="596">
        <v>0</v>
      </c>
      <c r="H193" s="596">
        <v>0</v>
      </c>
      <c r="I193" s="596">
        <v>0</v>
      </c>
      <c r="J193" s="596">
        <v>0</v>
      </c>
      <c r="K193" s="596">
        <v>0</v>
      </c>
      <c r="L193" s="596">
        <v>0</v>
      </c>
      <c r="M193" s="596">
        <v>0</v>
      </c>
      <c r="N193" s="596">
        <v>0</v>
      </c>
      <c r="O193" s="595">
        <v>0</v>
      </c>
      <c r="P193" s="597">
        <v>0</v>
      </c>
      <c r="Q193" s="597">
        <v>0</v>
      </c>
      <c r="R193" s="598">
        <v>0</v>
      </c>
      <c r="S193" s="595">
        <v>0</v>
      </c>
      <c r="T193" s="597">
        <v>0</v>
      </c>
      <c r="U193" s="597">
        <v>0</v>
      </c>
      <c r="V193" s="598">
        <v>0</v>
      </c>
      <c r="W193" s="958"/>
    </row>
    <row r="194" spans="1:23" s="812" customFormat="1" ht="14">
      <c r="A194" s="959" t="s">
        <v>912</v>
      </c>
      <c r="B194" s="595">
        <v>0</v>
      </c>
      <c r="C194" s="596">
        <v>0</v>
      </c>
      <c r="D194" s="596">
        <v>0</v>
      </c>
      <c r="E194" s="596">
        <v>0</v>
      </c>
      <c r="F194" s="596">
        <v>0</v>
      </c>
      <c r="G194" s="596">
        <v>0</v>
      </c>
      <c r="H194" s="596">
        <v>0</v>
      </c>
      <c r="I194" s="596">
        <v>0</v>
      </c>
      <c r="J194" s="596">
        <v>0</v>
      </c>
      <c r="K194" s="596">
        <v>0</v>
      </c>
      <c r="L194" s="596">
        <v>0</v>
      </c>
      <c r="M194" s="596">
        <v>0</v>
      </c>
      <c r="N194" s="596">
        <v>0</v>
      </c>
      <c r="O194" s="595">
        <v>0</v>
      </c>
      <c r="P194" s="597">
        <v>0</v>
      </c>
      <c r="Q194" s="597">
        <v>0</v>
      </c>
      <c r="R194" s="598">
        <v>0</v>
      </c>
      <c r="S194" s="595">
        <v>0</v>
      </c>
      <c r="T194" s="597">
        <v>0</v>
      </c>
      <c r="U194" s="597">
        <v>0</v>
      </c>
      <c r="V194" s="598">
        <v>0</v>
      </c>
      <c r="W194" s="958"/>
    </row>
    <row r="195" spans="1:23" s="812" customFormat="1" ht="14">
      <c r="A195" s="959" t="s">
        <v>956</v>
      </c>
      <c r="B195" s="595">
        <v>0</v>
      </c>
      <c r="C195" s="596">
        <v>0</v>
      </c>
      <c r="D195" s="596">
        <v>0</v>
      </c>
      <c r="E195" s="596">
        <v>0</v>
      </c>
      <c r="F195" s="596">
        <v>0</v>
      </c>
      <c r="G195" s="596">
        <v>0</v>
      </c>
      <c r="H195" s="596">
        <v>0</v>
      </c>
      <c r="I195" s="596">
        <v>0</v>
      </c>
      <c r="J195" s="596">
        <v>0</v>
      </c>
      <c r="K195" s="596">
        <v>0</v>
      </c>
      <c r="L195" s="596">
        <v>0</v>
      </c>
      <c r="M195" s="596">
        <v>0</v>
      </c>
      <c r="N195" s="596">
        <v>0</v>
      </c>
      <c r="O195" s="595">
        <v>0</v>
      </c>
      <c r="P195" s="597">
        <v>0</v>
      </c>
      <c r="Q195" s="597">
        <v>0</v>
      </c>
      <c r="R195" s="598">
        <v>0</v>
      </c>
      <c r="S195" s="595">
        <v>0</v>
      </c>
      <c r="T195" s="597">
        <v>0</v>
      </c>
      <c r="U195" s="597">
        <v>0</v>
      </c>
      <c r="V195" s="598">
        <v>0</v>
      </c>
      <c r="W195" s="958"/>
    </row>
    <row r="196" spans="1:23" s="812" customFormat="1" ht="14">
      <c r="A196" s="959" t="s">
        <v>925</v>
      </c>
      <c r="B196" s="595">
        <v>0</v>
      </c>
      <c r="C196" s="596">
        <v>0</v>
      </c>
      <c r="D196" s="596">
        <v>0</v>
      </c>
      <c r="E196" s="596">
        <v>0</v>
      </c>
      <c r="F196" s="596">
        <v>0</v>
      </c>
      <c r="G196" s="596">
        <v>0</v>
      </c>
      <c r="H196" s="596">
        <v>0</v>
      </c>
      <c r="I196" s="596">
        <v>0</v>
      </c>
      <c r="J196" s="596">
        <v>0</v>
      </c>
      <c r="K196" s="596">
        <v>0</v>
      </c>
      <c r="L196" s="596">
        <v>0</v>
      </c>
      <c r="M196" s="596">
        <v>0</v>
      </c>
      <c r="N196" s="596">
        <v>0</v>
      </c>
      <c r="O196" s="595">
        <v>0</v>
      </c>
      <c r="P196" s="597">
        <v>0</v>
      </c>
      <c r="Q196" s="597">
        <v>0</v>
      </c>
      <c r="R196" s="598">
        <v>0</v>
      </c>
      <c r="S196" s="595">
        <v>0</v>
      </c>
      <c r="T196" s="597">
        <v>0</v>
      </c>
      <c r="U196" s="597">
        <v>0</v>
      </c>
      <c r="V196" s="598">
        <v>0</v>
      </c>
      <c r="W196" s="958"/>
    </row>
    <row r="197" spans="1:23" s="812" customFormat="1" ht="14">
      <c r="A197" s="959" t="s">
        <v>968</v>
      </c>
      <c r="B197" s="595">
        <v>0</v>
      </c>
      <c r="C197" s="596">
        <v>0</v>
      </c>
      <c r="D197" s="596">
        <v>0</v>
      </c>
      <c r="E197" s="596">
        <v>0</v>
      </c>
      <c r="F197" s="596">
        <v>0</v>
      </c>
      <c r="G197" s="596">
        <v>0</v>
      </c>
      <c r="H197" s="596">
        <v>0</v>
      </c>
      <c r="I197" s="596">
        <v>0</v>
      </c>
      <c r="J197" s="596">
        <v>0</v>
      </c>
      <c r="K197" s="596">
        <v>0</v>
      </c>
      <c r="L197" s="596">
        <v>0</v>
      </c>
      <c r="M197" s="596">
        <v>0</v>
      </c>
      <c r="N197" s="596">
        <v>0</v>
      </c>
      <c r="O197" s="595">
        <v>0</v>
      </c>
      <c r="P197" s="597">
        <v>0</v>
      </c>
      <c r="Q197" s="597">
        <v>0</v>
      </c>
      <c r="R197" s="598">
        <v>0</v>
      </c>
      <c r="S197" s="595">
        <v>0</v>
      </c>
      <c r="T197" s="597">
        <v>0</v>
      </c>
      <c r="U197" s="597">
        <v>0</v>
      </c>
      <c r="V197" s="598">
        <v>0</v>
      </c>
      <c r="W197" s="958"/>
    </row>
    <row r="198" spans="1:23" s="812" customFormat="1" ht="14">
      <c r="A198" s="959" t="s">
        <v>980</v>
      </c>
      <c r="B198" s="595">
        <v>0</v>
      </c>
      <c r="C198" s="596">
        <v>0</v>
      </c>
      <c r="D198" s="596">
        <v>0</v>
      </c>
      <c r="E198" s="596">
        <v>0</v>
      </c>
      <c r="F198" s="596">
        <v>0</v>
      </c>
      <c r="G198" s="596">
        <v>0</v>
      </c>
      <c r="H198" s="596">
        <v>0</v>
      </c>
      <c r="I198" s="596">
        <v>0</v>
      </c>
      <c r="J198" s="596">
        <v>0</v>
      </c>
      <c r="K198" s="596">
        <v>0</v>
      </c>
      <c r="L198" s="596">
        <v>0</v>
      </c>
      <c r="M198" s="596">
        <v>0</v>
      </c>
      <c r="N198" s="596">
        <v>0</v>
      </c>
      <c r="O198" s="595">
        <v>0</v>
      </c>
      <c r="P198" s="597">
        <v>0</v>
      </c>
      <c r="Q198" s="597">
        <v>0</v>
      </c>
      <c r="R198" s="598">
        <v>0</v>
      </c>
      <c r="S198" s="595">
        <v>0</v>
      </c>
      <c r="T198" s="597">
        <v>0</v>
      </c>
      <c r="U198" s="597">
        <v>0</v>
      </c>
      <c r="V198" s="598">
        <v>0</v>
      </c>
      <c r="W198" s="958"/>
    </row>
    <row r="199" spans="1:23" s="812" customFormat="1" ht="14">
      <c r="A199" s="959" t="s">
        <v>992</v>
      </c>
      <c r="B199" s="595">
        <v>0</v>
      </c>
      <c r="C199" s="596">
        <v>0</v>
      </c>
      <c r="D199" s="596">
        <v>0</v>
      </c>
      <c r="E199" s="596">
        <v>0</v>
      </c>
      <c r="F199" s="596">
        <v>0</v>
      </c>
      <c r="G199" s="596">
        <v>0</v>
      </c>
      <c r="H199" s="596">
        <v>0</v>
      </c>
      <c r="I199" s="596">
        <v>0</v>
      </c>
      <c r="J199" s="596">
        <v>0</v>
      </c>
      <c r="K199" s="596">
        <v>0</v>
      </c>
      <c r="L199" s="596">
        <v>0</v>
      </c>
      <c r="M199" s="596">
        <v>0</v>
      </c>
      <c r="N199" s="596">
        <v>0</v>
      </c>
      <c r="O199" s="595">
        <v>0</v>
      </c>
      <c r="P199" s="597">
        <v>0</v>
      </c>
      <c r="Q199" s="597">
        <v>0</v>
      </c>
      <c r="R199" s="598">
        <v>0</v>
      </c>
      <c r="S199" s="595">
        <v>0</v>
      </c>
      <c r="T199" s="597">
        <v>0</v>
      </c>
      <c r="U199" s="597">
        <v>0</v>
      </c>
      <c r="V199" s="598">
        <v>0</v>
      </c>
      <c r="W199" s="958"/>
    </row>
    <row r="200" spans="1:23" s="812" customFormat="1" ht="14">
      <c r="A200" s="959" t="s">
        <v>1002</v>
      </c>
      <c r="B200" s="595">
        <v>0</v>
      </c>
      <c r="C200" s="596">
        <v>0</v>
      </c>
      <c r="D200" s="596">
        <v>0</v>
      </c>
      <c r="E200" s="596">
        <v>0</v>
      </c>
      <c r="F200" s="596">
        <v>0</v>
      </c>
      <c r="G200" s="596">
        <v>0</v>
      </c>
      <c r="H200" s="596">
        <v>0</v>
      </c>
      <c r="I200" s="596">
        <v>0</v>
      </c>
      <c r="J200" s="596">
        <v>0</v>
      </c>
      <c r="K200" s="596">
        <v>0</v>
      </c>
      <c r="L200" s="596">
        <v>0</v>
      </c>
      <c r="M200" s="596">
        <v>0</v>
      </c>
      <c r="N200" s="596">
        <v>0</v>
      </c>
      <c r="O200" s="595">
        <v>0</v>
      </c>
      <c r="P200" s="597">
        <v>0</v>
      </c>
      <c r="Q200" s="597">
        <v>0</v>
      </c>
      <c r="R200" s="598">
        <v>0</v>
      </c>
      <c r="S200" s="595">
        <v>0</v>
      </c>
      <c r="T200" s="597">
        <v>0</v>
      </c>
      <c r="U200" s="597">
        <v>0</v>
      </c>
      <c r="V200" s="598">
        <v>0</v>
      </c>
      <c r="W200" s="958"/>
    </row>
    <row r="201" spans="1:23" s="812" customFormat="1" ht="14">
      <c r="A201" s="943" t="s">
        <v>1085</v>
      </c>
      <c r="B201" s="595">
        <v>0</v>
      </c>
      <c r="C201" s="596">
        <v>0</v>
      </c>
      <c r="D201" s="596">
        <v>0</v>
      </c>
      <c r="E201" s="596">
        <v>0</v>
      </c>
      <c r="F201" s="596">
        <v>0</v>
      </c>
      <c r="G201" s="596">
        <v>0</v>
      </c>
      <c r="H201" s="596">
        <v>0</v>
      </c>
      <c r="I201" s="596">
        <v>0</v>
      </c>
      <c r="J201" s="596">
        <v>0</v>
      </c>
      <c r="K201" s="596">
        <v>0</v>
      </c>
      <c r="L201" s="596">
        <v>0</v>
      </c>
      <c r="M201" s="596">
        <v>0</v>
      </c>
      <c r="N201" s="596">
        <v>0</v>
      </c>
      <c r="O201" s="595">
        <v>0</v>
      </c>
      <c r="P201" s="597">
        <v>0</v>
      </c>
      <c r="Q201" s="597">
        <v>0</v>
      </c>
      <c r="R201" s="598">
        <v>0</v>
      </c>
      <c r="S201" s="595">
        <v>0</v>
      </c>
      <c r="T201" s="597">
        <v>0</v>
      </c>
      <c r="U201" s="597">
        <v>0</v>
      </c>
      <c r="V201" s="598">
        <v>0</v>
      </c>
      <c r="W201" s="958"/>
    </row>
    <row r="202" spans="1:23" s="812" customFormat="1" ht="14">
      <c r="A202" s="943" t="s">
        <v>1087</v>
      </c>
      <c r="B202" s="595">
        <v>0</v>
      </c>
      <c r="C202" s="596">
        <v>0</v>
      </c>
      <c r="D202" s="596">
        <v>0</v>
      </c>
      <c r="E202" s="596">
        <v>0</v>
      </c>
      <c r="F202" s="596">
        <v>0</v>
      </c>
      <c r="G202" s="596">
        <v>0</v>
      </c>
      <c r="H202" s="596">
        <v>0</v>
      </c>
      <c r="I202" s="596">
        <v>0</v>
      </c>
      <c r="J202" s="596">
        <v>0</v>
      </c>
      <c r="K202" s="596">
        <v>0</v>
      </c>
      <c r="L202" s="596">
        <v>0</v>
      </c>
      <c r="M202" s="596">
        <v>0</v>
      </c>
      <c r="N202" s="596">
        <v>0</v>
      </c>
      <c r="O202" s="595">
        <v>0</v>
      </c>
      <c r="P202" s="597">
        <v>0</v>
      </c>
      <c r="Q202" s="597">
        <v>0</v>
      </c>
      <c r="R202" s="598">
        <v>0</v>
      </c>
      <c r="S202" s="595">
        <v>0</v>
      </c>
      <c r="T202" s="597">
        <v>0</v>
      </c>
      <c r="U202" s="597">
        <v>0</v>
      </c>
      <c r="V202" s="598">
        <v>0</v>
      </c>
      <c r="W202" s="958"/>
    </row>
    <row r="203" spans="1:23" s="812" customFormat="1" ht="14">
      <c r="A203" s="939" t="s">
        <v>1149</v>
      </c>
      <c r="B203" s="595">
        <v>279.09204029723008</v>
      </c>
      <c r="C203" s="596">
        <v>334.64591881236009</v>
      </c>
      <c r="D203" s="596">
        <v>391.61337660210006</v>
      </c>
      <c r="E203" s="596">
        <v>403.12449467422999</v>
      </c>
      <c r="F203" s="596">
        <v>433.76653112703002</v>
      </c>
      <c r="G203" s="596">
        <v>421.88698589755006</v>
      </c>
      <c r="H203" s="596">
        <v>412.03749543492006</v>
      </c>
      <c r="I203" s="596">
        <v>422.37062390374996</v>
      </c>
      <c r="J203" s="596">
        <v>489.07572043493997</v>
      </c>
      <c r="K203" s="596">
        <v>690.15549687660996</v>
      </c>
      <c r="L203" s="596">
        <v>1018.2051874345001</v>
      </c>
      <c r="M203" s="596">
        <v>1092.58527474939</v>
      </c>
      <c r="N203" s="596">
        <v>1034.87242161206</v>
      </c>
      <c r="O203" s="595">
        <v>1017.2743518959401</v>
      </c>
      <c r="P203" s="597">
        <v>2383.1087795686999</v>
      </c>
      <c r="Q203" s="597">
        <v>2382.72838557047</v>
      </c>
      <c r="R203" s="598">
        <v>1214.85297841801</v>
      </c>
      <c r="S203" s="595">
        <v>1210.72833656336</v>
      </c>
      <c r="T203" s="597">
        <v>1465.0665123134099</v>
      </c>
      <c r="U203" s="597">
        <v>118.33880072702</v>
      </c>
      <c r="V203" s="598">
        <v>120.79049275961999</v>
      </c>
      <c r="W203" s="958"/>
    </row>
    <row r="204" spans="1:23" s="812" customFormat="1" ht="14">
      <c r="A204" s="941" t="s">
        <v>1103</v>
      </c>
      <c r="B204" s="595">
        <v>279.09204029723008</v>
      </c>
      <c r="C204" s="596">
        <v>331.42761254713008</v>
      </c>
      <c r="D204" s="596">
        <v>382.44434429513007</v>
      </c>
      <c r="E204" s="596">
        <v>402.77088236365</v>
      </c>
      <c r="F204" s="596">
        <v>433.76653112703002</v>
      </c>
      <c r="G204" s="596">
        <v>421.88698589755006</v>
      </c>
      <c r="H204" s="596">
        <v>412.03749543492006</v>
      </c>
      <c r="I204" s="596">
        <v>421.71315331736997</v>
      </c>
      <c r="J204" s="596">
        <v>484.47609252354999</v>
      </c>
      <c r="K204" s="596">
        <v>683.17480726335998</v>
      </c>
      <c r="L204" s="596">
        <v>1002.55791048355</v>
      </c>
      <c r="M204" s="596">
        <v>1046.4492170081301</v>
      </c>
      <c r="N204" s="596">
        <v>1016.28961445518</v>
      </c>
      <c r="O204" s="595">
        <v>1016.28961445518</v>
      </c>
      <c r="P204" s="597">
        <v>2380.1509282367301</v>
      </c>
      <c r="Q204" s="597">
        <v>2380.1509282367301</v>
      </c>
      <c r="R204" s="598">
        <v>1209.0596968607299</v>
      </c>
      <c r="S204" s="595">
        <v>1209.0596968607299</v>
      </c>
      <c r="T204" s="597">
        <v>1463.7521500620601</v>
      </c>
      <c r="U204" s="597">
        <v>116.86596145427001</v>
      </c>
      <c r="V204" s="598">
        <v>116.86596145427001</v>
      </c>
      <c r="W204" s="958"/>
    </row>
    <row r="205" spans="1:23" s="812" customFormat="1" ht="14">
      <c r="A205" s="941" t="s">
        <v>1149</v>
      </c>
      <c r="B205" s="595">
        <v>0</v>
      </c>
      <c r="C205" s="596">
        <v>3.2183062652299999</v>
      </c>
      <c r="D205" s="596">
        <v>9.1690323069699993</v>
      </c>
      <c r="E205" s="596">
        <v>0.35361231057999998</v>
      </c>
      <c r="F205" s="596">
        <v>0</v>
      </c>
      <c r="G205" s="596">
        <v>0</v>
      </c>
      <c r="H205" s="596">
        <v>0</v>
      </c>
      <c r="I205" s="596">
        <v>0.65747058638</v>
      </c>
      <c r="J205" s="596">
        <v>4.5996279113899998</v>
      </c>
      <c r="K205" s="596">
        <v>6.98068961325</v>
      </c>
      <c r="L205" s="596">
        <v>15.647276950950001</v>
      </c>
      <c r="M205" s="596">
        <v>46.136057741260004</v>
      </c>
      <c r="N205" s="596">
        <v>18.582807156880001</v>
      </c>
      <c r="O205" s="595">
        <v>0.98473744075999992</v>
      </c>
      <c r="P205" s="597">
        <v>2.9578513319699997</v>
      </c>
      <c r="Q205" s="597">
        <v>2.5774573337399995</v>
      </c>
      <c r="R205" s="598">
        <v>5.7932815572800012</v>
      </c>
      <c r="S205" s="595">
        <v>1.6686397026300002</v>
      </c>
      <c r="T205" s="597">
        <v>1.31436225135</v>
      </c>
      <c r="U205" s="597">
        <v>1.4728392727499999</v>
      </c>
      <c r="V205" s="598">
        <v>3.9245313053500004</v>
      </c>
      <c r="W205" s="958"/>
    </row>
    <row r="206" spans="1:23" s="812" customFormat="1" ht="14">
      <c r="A206" s="943" t="s">
        <v>871</v>
      </c>
      <c r="B206" s="595">
        <v>0</v>
      </c>
      <c r="C206" s="596">
        <v>0</v>
      </c>
      <c r="D206" s="596">
        <v>0</v>
      </c>
      <c r="E206" s="596">
        <v>0</v>
      </c>
      <c r="F206" s="596">
        <v>0</v>
      </c>
      <c r="G206" s="596">
        <v>0</v>
      </c>
      <c r="H206" s="596">
        <v>0</v>
      </c>
      <c r="I206" s="596">
        <v>0</v>
      </c>
      <c r="J206" s="596">
        <v>0</v>
      </c>
      <c r="K206" s="596">
        <v>0</v>
      </c>
      <c r="L206" s="596">
        <v>0</v>
      </c>
      <c r="M206" s="596">
        <v>0</v>
      </c>
      <c r="N206" s="596">
        <v>0</v>
      </c>
      <c r="O206" s="595">
        <v>0</v>
      </c>
      <c r="P206" s="597">
        <v>0</v>
      </c>
      <c r="Q206" s="597">
        <v>0</v>
      </c>
      <c r="R206" s="598">
        <v>0</v>
      </c>
      <c r="S206" s="595">
        <v>0</v>
      </c>
      <c r="T206" s="597">
        <v>0</v>
      </c>
      <c r="U206" s="597">
        <v>0</v>
      </c>
      <c r="V206" s="598">
        <v>2.5945924981900004</v>
      </c>
      <c r="W206" s="958"/>
    </row>
    <row r="207" spans="1:23" s="812" customFormat="1" ht="14">
      <c r="A207" s="959" t="s">
        <v>1150</v>
      </c>
      <c r="B207" s="595">
        <v>0</v>
      </c>
      <c r="C207" s="596">
        <v>0</v>
      </c>
      <c r="D207" s="596">
        <v>0</v>
      </c>
      <c r="E207" s="596">
        <v>0</v>
      </c>
      <c r="F207" s="596">
        <v>0</v>
      </c>
      <c r="G207" s="596">
        <v>0</v>
      </c>
      <c r="H207" s="596">
        <v>0</v>
      </c>
      <c r="I207" s="596">
        <v>0</v>
      </c>
      <c r="J207" s="596">
        <v>0</v>
      </c>
      <c r="K207" s="596">
        <v>0</v>
      </c>
      <c r="L207" s="596">
        <v>0</v>
      </c>
      <c r="M207" s="596">
        <v>0</v>
      </c>
      <c r="N207" s="596">
        <v>0</v>
      </c>
      <c r="O207" s="595">
        <v>0</v>
      </c>
      <c r="P207" s="597">
        <v>0</v>
      </c>
      <c r="Q207" s="597">
        <v>0</v>
      </c>
      <c r="R207" s="598">
        <v>0</v>
      </c>
      <c r="S207" s="595">
        <v>0</v>
      </c>
      <c r="T207" s="597">
        <v>0</v>
      </c>
      <c r="U207" s="597">
        <v>0</v>
      </c>
      <c r="V207" s="598">
        <v>0</v>
      </c>
      <c r="W207" s="958"/>
    </row>
    <row r="208" spans="1:23" s="812" customFormat="1" ht="14">
      <c r="A208" s="959" t="s">
        <v>1151</v>
      </c>
      <c r="B208" s="595">
        <v>0</v>
      </c>
      <c r="C208" s="596">
        <v>0</v>
      </c>
      <c r="D208" s="596">
        <v>0</v>
      </c>
      <c r="E208" s="596">
        <v>0</v>
      </c>
      <c r="F208" s="596">
        <v>0</v>
      </c>
      <c r="G208" s="596">
        <v>0</v>
      </c>
      <c r="H208" s="596">
        <v>0</v>
      </c>
      <c r="I208" s="596">
        <v>0</v>
      </c>
      <c r="J208" s="596">
        <v>0</v>
      </c>
      <c r="K208" s="596">
        <v>0</v>
      </c>
      <c r="L208" s="596">
        <v>0</v>
      </c>
      <c r="M208" s="596">
        <v>0</v>
      </c>
      <c r="N208" s="596">
        <v>0</v>
      </c>
      <c r="O208" s="595">
        <v>0</v>
      </c>
      <c r="P208" s="597">
        <v>0</v>
      </c>
      <c r="Q208" s="597">
        <v>0</v>
      </c>
      <c r="R208" s="598">
        <v>0</v>
      </c>
      <c r="S208" s="595">
        <v>0</v>
      </c>
      <c r="T208" s="597">
        <v>0</v>
      </c>
      <c r="U208" s="597">
        <v>0</v>
      </c>
      <c r="V208" s="598">
        <v>2.5945924981900004</v>
      </c>
      <c r="W208" s="958"/>
    </row>
    <row r="209" spans="1:24" s="812" customFormat="1" ht="14">
      <c r="A209" s="959" t="s">
        <v>1152</v>
      </c>
      <c r="B209" s="595">
        <v>0</v>
      </c>
      <c r="C209" s="596">
        <v>0</v>
      </c>
      <c r="D209" s="596">
        <v>0</v>
      </c>
      <c r="E209" s="596">
        <v>0</v>
      </c>
      <c r="F209" s="596">
        <v>0</v>
      </c>
      <c r="G209" s="596">
        <v>0</v>
      </c>
      <c r="H209" s="596">
        <v>0</v>
      </c>
      <c r="I209" s="596">
        <v>0</v>
      </c>
      <c r="J209" s="596">
        <v>0</v>
      </c>
      <c r="K209" s="596">
        <v>0</v>
      </c>
      <c r="L209" s="596">
        <v>0</v>
      </c>
      <c r="M209" s="596">
        <v>0</v>
      </c>
      <c r="N209" s="596">
        <v>0</v>
      </c>
      <c r="O209" s="595">
        <v>0</v>
      </c>
      <c r="P209" s="597">
        <v>0</v>
      </c>
      <c r="Q209" s="597">
        <v>0</v>
      </c>
      <c r="R209" s="598">
        <v>0</v>
      </c>
      <c r="S209" s="595">
        <v>0</v>
      </c>
      <c r="T209" s="597">
        <v>0</v>
      </c>
      <c r="U209" s="597">
        <v>0</v>
      </c>
      <c r="V209" s="598">
        <v>0</v>
      </c>
      <c r="W209" s="958"/>
    </row>
    <row r="210" spans="1:24" s="812" customFormat="1" ht="14">
      <c r="A210" s="959" t="s">
        <v>1153</v>
      </c>
      <c r="B210" s="595">
        <v>0</v>
      </c>
      <c r="C210" s="596">
        <v>0</v>
      </c>
      <c r="D210" s="596">
        <v>0</v>
      </c>
      <c r="E210" s="596">
        <v>0</v>
      </c>
      <c r="F210" s="596">
        <v>0</v>
      </c>
      <c r="G210" s="596">
        <v>0</v>
      </c>
      <c r="H210" s="596">
        <v>0</v>
      </c>
      <c r="I210" s="596">
        <v>0</v>
      </c>
      <c r="J210" s="596">
        <v>0</v>
      </c>
      <c r="K210" s="596">
        <v>0</v>
      </c>
      <c r="L210" s="596">
        <v>0</v>
      </c>
      <c r="M210" s="596">
        <v>0</v>
      </c>
      <c r="N210" s="596">
        <v>0</v>
      </c>
      <c r="O210" s="595">
        <v>0</v>
      </c>
      <c r="P210" s="597">
        <v>0</v>
      </c>
      <c r="Q210" s="597">
        <v>0</v>
      </c>
      <c r="R210" s="598">
        <v>0</v>
      </c>
      <c r="S210" s="595">
        <v>0</v>
      </c>
      <c r="T210" s="597">
        <v>0</v>
      </c>
      <c r="U210" s="597">
        <v>0</v>
      </c>
      <c r="V210" s="598">
        <v>0</v>
      </c>
      <c r="W210" s="958"/>
    </row>
    <row r="211" spans="1:24" s="812" customFormat="1" ht="14">
      <c r="A211" s="943" t="s">
        <v>872</v>
      </c>
      <c r="B211" s="595">
        <v>0</v>
      </c>
      <c r="C211" s="596">
        <v>3.2183062652299999</v>
      </c>
      <c r="D211" s="596">
        <v>9.1690323069699993</v>
      </c>
      <c r="E211" s="596">
        <v>0.35361231057999998</v>
      </c>
      <c r="F211" s="596">
        <v>0</v>
      </c>
      <c r="G211" s="596">
        <v>0</v>
      </c>
      <c r="H211" s="596">
        <v>0</v>
      </c>
      <c r="I211" s="596">
        <v>0.65747058638</v>
      </c>
      <c r="J211" s="596">
        <v>4.5996279113899998</v>
      </c>
      <c r="K211" s="596">
        <v>6.98068961325</v>
      </c>
      <c r="L211" s="596">
        <v>15.647276950950001</v>
      </c>
      <c r="M211" s="596">
        <v>46.136057741260004</v>
      </c>
      <c r="N211" s="596">
        <v>18.582807156880001</v>
      </c>
      <c r="O211" s="595">
        <v>0.98473744075999992</v>
      </c>
      <c r="P211" s="597">
        <v>2.9578513319699997</v>
      </c>
      <c r="Q211" s="597">
        <v>2.5774573337399995</v>
      </c>
      <c r="R211" s="598">
        <v>5.7932815572800012</v>
      </c>
      <c r="S211" s="595">
        <v>1.6686397026300002</v>
      </c>
      <c r="T211" s="597">
        <v>1.31436225135</v>
      </c>
      <c r="U211" s="597">
        <v>1.4728392727499999</v>
      </c>
      <c r="V211" s="598">
        <v>1.32993880716</v>
      </c>
      <c r="W211" s="958"/>
    </row>
    <row r="212" spans="1:24" s="812" customFormat="1" ht="14">
      <c r="A212" s="959" t="s">
        <v>1154</v>
      </c>
      <c r="B212" s="595">
        <v>0</v>
      </c>
      <c r="C212" s="596">
        <v>0</v>
      </c>
      <c r="D212" s="596">
        <v>0</v>
      </c>
      <c r="E212" s="596">
        <v>0</v>
      </c>
      <c r="F212" s="596">
        <v>0</v>
      </c>
      <c r="G212" s="596">
        <v>0</v>
      </c>
      <c r="H212" s="596">
        <v>0</v>
      </c>
      <c r="I212" s="596">
        <v>0</v>
      </c>
      <c r="J212" s="596">
        <v>0</v>
      </c>
      <c r="K212" s="596">
        <v>0</v>
      </c>
      <c r="L212" s="596">
        <v>0</v>
      </c>
      <c r="M212" s="596">
        <v>0</v>
      </c>
      <c r="N212" s="596">
        <v>0</v>
      </c>
      <c r="O212" s="595">
        <v>0</v>
      </c>
      <c r="P212" s="597">
        <v>0</v>
      </c>
      <c r="Q212" s="597">
        <v>0</v>
      </c>
      <c r="R212" s="598">
        <v>0</v>
      </c>
      <c r="S212" s="595">
        <v>0</v>
      </c>
      <c r="T212" s="597">
        <v>0</v>
      </c>
      <c r="U212" s="597">
        <v>0</v>
      </c>
      <c r="V212" s="598">
        <v>0</v>
      </c>
      <c r="W212" s="958"/>
    </row>
    <row r="213" spans="1:24" s="812" customFormat="1" ht="14">
      <c r="A213" s="959" t="s">
        <v>1155</v>
      </c>
      <c r="B213" s="595">
        <v>0</v>
      </c>
      <c r="C213" s="596">
        <v>3.2183062652299999</v>
      </c>
      <c r="D213" s="596">
        <v>9.1690323069699993</v>
      </c>
      <c r="E213" s="596">
        <v>0.35361231057999998</v>
      </c>
      <c r="F213" s="596">
        <v>0</v>
      </c>
      <c r="G213" s="596">
        <v>0</v>
      </c>
      <c r="H213" s="596">
        <v>0</v>
      </c>
      <c r="I213" s="596">
        <v>0.65747058638</v>
      </c>
      <c r="J213" s="596">
        <v>4.3201306888400008</v>
      </c>
      <c r="K213" s="596">
        <v>6.3843427622900002</v>
      </c>
      <c r="L213" s="596">
        <v>15.647276950950001</v>
      </c>
      <c r="M213" s="596">
        <v>45.270659824360003</v>
      </c>
      <c r="N213" s="596">
        <v>17.634123407080001</v>
      </c>
      <c r="O213" s="595">
        <v>0.21550284972</v>
      </c>
      <c r="P213" s="597">
        <v>0</v>
      </c>
      <c r="Q213" s="597">
        <v>0</v>
      </c>
      <c r="R213" s="598">
        <v>3.1832307422100001</v>
      </c>
      <c r="S213" s="595">
        <v>0.1438856315</v>
      </c>
      <c r="T213" s="597">
        <v>0</v>
      </c>
      <c r="U213" s="597">
        <v>0</v>
      </c>
      <c r="V213" s="598">
        <v>0</v>
      </c>
      <c r="W213" s="958"/>
      <c r="X213" s="815"/>
    </row>
    <row r="214" spans="1:24" s="812" customFormat="1" ht="14">
      <c r="A214" s="959" t="s">
        <v>1156</v>
      </c>
      <c r="B214" s="595">
        <v>0</v>
      </c>
      <c r="C214" s="596">
        <v>0</v>
      </c>
      <c r="D214" s="596">
        <v>0</v>
      </c>
      <c r="E214" s="596">
        <v>0</v>
      </c>
      <c r="F214" s="596">
        <v>0</v>
      </c>
      <c r="G214" s="596">
        <v>0</v>
      </c>
      <c r="H214" s="596">
        <v>0</v>
      </c>
      <c r="I214" s="596">
        <v>0</v>
      </c>
      <c r="J214" s="596">
        <v>0</v>
      </c>
      <c r="K214" s="596">
        <v>0</v>
      </c>
      <c r="L214" s="596">
        <v>0</v>
      </c>
      <c r="M214" s="596">
        <v>0</v>
      </c>
      <c r="N214" s="596">
        <v>0</v>
      </c>
      <c r="O214" s="595">
        <v>0</v>
      </c>
      <c r="P214" s="597">
        <v>0</v>
      </c>
      <c r="Q214" s="597">
        <v>0</v>
      </c>
      <c r="R214" s="598">
        <v>0</v>
      </c>
      <c r="S214" s="595">
        <v>0</v>
      </c>
      <c r="T214" s="597">
        <v>0</v>
      </c>
      <c r="U214" s="597">
        <v>0</v>
      </c>
      <c r="V214" s="598">
        <v>0</v>
      </c>
      <c r="W214" s="958"/>
    </row>
    <row r="215" spans="1:24" s="812" customFormat="1" ht="14">
      <c r="A215" s="959" t="s">
        <v>1157</v>
      </c>
      <c r="B215" s="595">
        <v>0</v>
      </c>
      <c r="C215" s="596">
        <v>0</v>
      </c>
      <c r="D215" s="596">
        <v>0</v>
      </c>
      <c r="E215" s="596">
        <v>0</v>
      </c>
      <c r="F215" s="596">
        <v>0</v>
      </c>
      <c r="G215" s="596">
        <v>0</v>
      </c>
      <c r="H215" s="596">
        <v>0</v>
      </c>
      <c r="I215" s="596">
        <v>0</v>
      </c>
      <c r="J215" s="596">
        <v>0.27949722254999998</v>
      </c>
      <c r="K215" s="596">
        <v>0.59634685095999995</v>
      </c>
      <c r="L215" s="596">
        <v>0</v>
      </c>
      <c r="M215" s="596">
        <v>0.8653979168999999</v>
      </c>
      <c r="N215" s="596">
        <v>0.94868374980000003</v>
      </c>
      <c r="O215" s="595">
        <v>0.76923459103999992</v>
      </c>
      <c r="P215" s="597">
        <v>2.9578513319699997</v>
      </c>
      <c r="Q215" s="597">
        <v>2.5774573337399995</v>
      </c>
      <c r="R215" s="598">
        <v>2.6100508150700001</v>
      </c>
      <c r="S215" s="595">
        <v>1.5247540711300001</v>
      </c>
      <c r="T215" s="597">
        <v>1.31436225135</v>
      </c>
      <c r="U215" s="597">
        <v>1.4728392727499999</v>
      </c>
      <c r="V215" s="598">
        <v>1.32993880716</v>
      </c>
      <c r="W215" s="958"/>
    </row>
    <row r="216" spans="1:24" s="812" customFormat="1" ht="14">
      <c r="A216" s="941"/>
      <c r="B216" s="595"/>
      <c r="C216" s="596"/>
      <c r="D216" s="596"/>
      <c r="E216" s="596"/>
      <c r="F216" s="596"/>
      <c r="G216" s="596"/>
      <c r="H216" s="596"/>
      <c r="I216" s="596"/>
      <c r="J216" s="596"/>
      <c r="K216" s="596"/>
      <c r="L216" s="596"/>
      <c r="M216" s="596"/>
      <c r="N216" s="596"/>
      <c r="O216" s="595"/>
      <c r="P216" s="597"/>
      <c r="Q216" s="597"/>
      <c r="R216" s="598"/>
      <c r="S216" s="595"/>
      <c r="T216" s="597"/>
      <c r="U216" s="597"/>
      <c r="V216" s="598"/>
      <c r="W216" s="958"/>
    </row>
    <row r="217" spans="1:24" s="815" customFormat="1" ht="14">
      <c r="A217" s="937" t="s">
        <v>1088</v>
      </c>
      <c r="B217" s="592">
        <v>191.10753273169001</v>
      </c>
      <c r="C217" s="581">
        <v>166.09917749246</v>
      </c>
      <c r="D217" s="581">
        <v>195.84444573096999</v>
      </c>
      <c r="E217" s="581">
        <v>238.32360829888998</v>
      </c>
      <c r="F217" s="581">
        <v>297.42342983024002</v>
      </c>
      <c r="G217" s="581">
        <v>348.72980936803003</v>
      </c>
      <c r="H217" s="581">
        <v>402.15662679533</v>
      </c>
      <c r="I217" s="581">
        <v>449.98651837364008</v>
      </c>
      <c r="J217" s="581">
        <v>497.66401953959996</v>
      </c>
      <c r="K217" s="581">
        <v>528.19873803686005</v>
      </c>
      <c r="L217" s="581">
        <v>614.54362537974009</v>
      </c>
      <c r="M217" s="581">
        <v>596.39818771943999</v>
      </c>
      <c r="N217" s="581">
        <v>773.59832368599007</v>
      </c>
      <c r="O217" s="592">
        <v>773.59510769499013</v>
      </c>
      <c r="P217" s="593">
        <v>792.53278645421005</v>
      </c>
      <c r="Q217" s="593">
        <v>795.83716163588986</v>
      </c>
      <c r="R217" s="594">
        <v>812.11223573809002</v>
      </c>
      <c r="S217" s="592">
        <v>812.11223573809002</v>
      </c>
      <c r="T217" s="593">
        <v>830.01491753391997</v>
      </c>
      <c r="U217" s="593">
        <v>836.26698974371004</v>
      </c>
      <c r="V217" s="594">
        <v>850.59143605078998</v>
      </c>
      <c r="W217" s="958"/>
    </row>
    <row r="218" spans="1:24" s="812" customFormat="1" ht="14">
      <c r="A218" s="938" t="s">
        <v>776</v>
      </c>
      <c r="B218" s="595">
        <v>191.10753273169001</v>
      </c>
      <c r="C218" s="596">
        <v>166.09917749246</v>
      </c>
      <c r="D218" s="596">
        <v>195.84444573096999</v>
      </c>
      <c r="E218" s="596">
        <v>238.32360829888998</v>
      </c>
      <c r="F218" s="596">
        <v>297.42342983024002</v>
      </c>
      <c r="G218" s="596">
        <v>348.72980936803003</v>
      </c>
      <c r="H218" s="596">
        <v>402.15662679533</v>
      </c>
      <c r="I218" s="596">
        <v>449.91953846903004</v>
      </c>
      <c r="J218" s="596">
        <v>497.57757206411998</v>
      </c>
      <c r="K218" s="596">
        <v>528.09811969947998</v>
      </c>
      <c r="L218" s="596">
        <v>614.41227393256008</v>
      </c>
      <c r="M218" s="596">
        <v>596.22429973306998</v>
      </c>
      <c r="N218" s="596">
        <v>773.44949199118014</v>
      </c>
      <c r="O218" s="595">
        <v>773.44949199118014</v>
      </c>
      <c r="P218" s="597">
        <v>792.38717075040006</v>
      </c>
      <c r="Q218" s="597">
        <v>795.69154593207986</v>
      </c>
      <c r="R218" s="598">
        <v>812.05523850200996</v>
      </c>
      <c r="S218" s="595">
        <v>812.05523850200996</v>
      </c>
      <c r="T218" s="597">
        <v>829.95792029783991</v>
      </c>
      <c r="U218" s="597">
        <v>836.20999250762998</v>
      </c>
      <c r="V218" s="598">
        <v>850.53443881471003</v>
      </c>
      <c r="W218" s="958"/>
      <c r="X218" s="567"/>
    </row>
    <row r="219" spans="1:24" s="812" customFormat="1" ht="14">
      <c r="A219" s="938" t="s">
        <v>1158</v>
      </c>
      <c r="B219" s="595">
        <v>0</v>
      </c>
      <c r="C219" s="596">
        <v>0</v>
      </c>
      <c r="D219" s="596">
        <v>0</v>
      </c>
      <c r="E219" s="596">
        <v>0</v>
      </c>
      <c r="F219" s="596">
        <v>0</v>
      </c>
      <c r="G219" s="596">
        <v>0</v>
      </c>
      <c r="H219" s="596">
        <v>0</v>
      </c>
      <c r="I219" s="596">
        <v>6.6979904610000002E-2</v>
      </c>
      <c r="J219" s="596">
        <v>8.6447475480000008E-2</v>
      </c>
      <c r="K219" s="596">
        <v>0.10061833738000001</v>
      </c>
      <c r="L219" s="596">
        <v>0.13135144718</v>
      </c>
      <c r="M219" s="596">
        <v>0.17388798637</v>
      </c>
      <c r="N219" s="596">
        <v>0.14883169481000003</v>
      </c>
      <c r="O219" s="595">
        <v>0.14561570381000002</v>
      </c>
      <c r="P219" s="597">
        <v>0.14561570381000002</v>
      </c>
      <c r="Q219" s="597">
        <v>0.14561570381000002</v>
      </c>
      <c r="R219" s="598">
        <v>5.6997236079999999E-2</v>
      </c>
      <c r="S219" s="595">
        <v>5.6997236079999999E-2</v>
      </c>
      <c r="T219" s="597">
        <v>5.6997236079999999E-2</v>
      </c>
      <c r="U219" s="597">
        <v>5.6997236079999999E-2</v>
      </c>
      <c r="V219" s="598">
        <v>5.6997236079999999E-2</v>
      </c>
      <c r="W219" s="958"/>
      <c r="X219" s="567"/>
    </row>
    <row r="220" spans="1:24" s="812" customFormat="1" ht="14">
      <c r="A220" s="936"/>
      <c r="B220" s="595"/>
      <c r="C220" s="596"/>
      <c r="D220" s="596"/>
      <c r="E220" s="596"/>
      <c r="F220" s="596"/>
      <c r="G220" s="596"/>
      <c r="H220" s="596"/>
      <c r="I220" s="596"/>
      <c r="J220" s="596"/>
      <c r="K220" s="596"/>
      <c r="L220" s="596"/>
      <c r="M220" s="596"/>
      <c r="N220" s="596"/>
      <c r="O220" s="595"/>
      <c r="P220" s="597"/>
      <c r="Q220" s="597"/>
      <c r="R220" s="598"/>
      <c r="S220" s="595"/>
      <c r="T220" s="597"/>
      <c r="U220" s="597"/>
      <c r="V220" s="598"/>
      <c r="W220" s="958"/>
      <c r="X220" s="567"/>
    </row>
    <row r="221" spans="1:24" s="815" customFormat="1" ht="14.5" thickBot="1">
      <c r="A221" s="960" t="s">
        <v>380</v>
      </c>
      <c r="B221" s="599">
        <v>9694.1031827475199</v>
      </c>
      <c r="C221" s="600">
        <v>10320.452449340251</v>
      </c>
      <c r="D221" s="600">
        <v>9056.6583035695094</v>
      </c>
      <c r="E221" s="600">
        <v>8721.0485311762095</v>
      </c>
      <c r="F221" s="600">
        <v>16750.588208337747</v>
      </c>
      <c r="G221" s="600">
        <v>20042.17938258978</v>
      </c>
      <c r="H221" s="600">
        <v>14136.47434293617</v>
      </c>
      <c r="I221" s="600">
        <v>13801.473466521871</v>
      </c>
      <c r="J221" s="600">
        <v>15945.680823707429</v>
      </c>
      <c r="K221" s="600">
        <v>22739.002766580674</v>
      </c>
      <c r="L221" s="600">
        <v>30505.871034056006</v>
      </c>
      <c r="M221" s="601">
        <v>37673.836982000583</v>
      </c>
      <c r="N221" s="600">
        <v>40515.77995607823</v>
      </c>
      <c r="O221" s="599">
        <v>41021.667470554567</v>
      </c>
      <c r="P221" s="600">
        <v>46088.14155645133</v>
      </c>
      <c r="Q221" s="600">
        <v>45382.375246954165</v>
      </c>
      <c r="R221" s="601">
        <v>47901.213713271565</v>
      </c>
      <c r="S221" s="599">
        <v>50705.194114377016</v>
      </c>
      <c r="T221" s="600">
        <v>50270.034906292545</v>
      </c>
      <c r="U221" s="600">
        <v>55035.016585909601</v>
      </c>
      <c r="V221" s="601">
        <v>53922.374072438637</v>
      </c>
      <c r="W221" s="958"/>
      <c r="X221" s="567"/>
    </row>
    <row r="222" spans="1:24" s="567" customFormat="1" ht="12.5">
      <c r="A222" s="963" t="s">
        <v>36</v>
      </c>
      <c r="B222" s="932"/>
      <c r="C222" s="932"/>
      <c r="D222" s="932"/>
      <c r="E222" s="932"/>
      <c r="F222" s="932"/>
      <c r="G222" s="932"/>
      <c r="H222" s="932"/>
      <c r="I222" s="932"/>
      <c r="J222" s="932"/>
      <c r="K222" s="932"/>
      <c r="L222" s="932"/>
      <c r="M222" s="932"/>
      <c r="N222" s="932"/>
      <c r="O222" s="932"/>
      <c r="P222" s="932"/>
      <c r="Q222" s="932"/>
      <c r="R222" s="932"/>
      <c r="S222" s="932"/>
      <c r="T222" s="932"/>
      <c r="U222" s="932"/>
      <c r="V222" s="932"/>
      <c r="W222" s="832"/>
      <c r="X222" s="788"/>
    </row>
    <row r="223" spans="1:24" s="567" customFormat="1" ht="12.5">
      <c r="A223" s="963" t="s">
        <v>1467</v>
      </c>
      <c r="X223" s="788"/>
    </row>
    <row r="224" spans="1:24" s="567" customFormat="1" ht="14">
      <c r="A224" s="1420" t="s">
        <v>1580</v>
      </c>
      <c r="X224" s="788"/>
    </row>
    <row r="225" spans="1:24" s="567" customFormat="1" ht="14">
      <c r="A225" s="1420" t="s">
        <v>1645</v>
      </c>
      <c r="X225" s="788"/>
    </row>
  </sheetData>
  <mergeCells count="16">
    <mergeCell ref="F3:F4"/>
    <mergeCell ref="G3:G4"/>
    <mergeCell ref="H3:H4"/>
    <mergeCell ref="I3:I4"/>
    <mergeCell ref="A3:A4"/>
    <mergeCell ref="B3:B4"/>
    <mergeCell ref="C3:C4"/>
    <mergeCell ref="D3:D4"/>
    <mergeCell ref="E3:E4"/>
    <mergeCell ref="J3:J4"/>
    <mergeCell ref="K3:K4"/>
    <mergeCell ref="M3:M4"/>
    <mergeCell ref="O3:R3"/>
    <mergeCell ref="S3:V3"/>
    <mergeCell ref="L3:L4"/>
    <mergeCell ref="N3:N4"/>
  </mergeCells>
  <hyperlinks>
    <hyperlink ref="A1" location="Menu!A1" display="Return to Menu" xr:uid="{00000000-0004-0000-0700-000000000000}"/>
  </hyperlinks>
  <printOptions horizontalCentered="1" verticalCentered="1"/>
  <pageMargins left="0.25" right="0.25" top="0.5" bottom="0.27" header="0.5" footer="0.27"/>
  <pageSetup paperSize="9" scale="22" orientation="portrait" r:id="rId1"/>
  <headerFooter alignWithMargins="0">
    <oddFooter>&amp;A&amp;RPage &amp;P&amp;L&amp;1#&amp;"Calibri"&amp;10&amp;K0078D7This document is for CBN internal consumption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343"/>
  <sheetViews>
    <sheetView view="pageBreakPreview" zoomScale="70" zoomScaleNormal="85" zoomScaleSheetLayoutView="70" workbookViewId="0">
      <pane xSplit="1" ySplit="4" topLeftCell="M329" activePane="bottomRight" state="frozen"/>
      <selection pane="topRight"/>
      <selection pane="bottomLeft"/>
      <selection pane="bottomRight"/>
    </sheetView>
  </sheetViews>
  <sheetFormatPr defaultColWidth="8.453125" defaultRowHeight="11.5"/>
  <cols>
    <col min="1" max="1" width="61.54296875" style="788" customWidth="1"/>
    <col min="2" max="2" width="15.1796875" style="788" customWidth="1"/>
    <col min="3" max="7" width="14.7265625" style="788" customWidth="1"/>
    <col min="8" max="9" width="13.81640625" style="788" customWidth="1"/>
    <col min="10" max="17" width="16.1796875" style="788" customWidth="1"/>
    <col min="18" max="18" width="17.54296875" style="788" customWidth="1"/>
    <col min="19" max="21" width="18.453125" style="788" customWidth="1"/>
    <col min="22" max="22" width="20.54296875" style="788" bestFit="1" customWidth="1"/>
    <col min="23" max="23" width="18.1796875" style="788" bestFit="1" customWidth="1"/>
    <col min="24" max="24" width="16.54296875" style="1623" bestFit="1" customWidth="1"/>
    <col min="25" max="16384" width="8.453125" style="788"/>
  </cols>
  <sheetData>
    <row r="1" spans="1:24" ht="24" customHeight="1">
      <c r="A1" s="795" t="s">
        <v>622</v>
      </c>
    </row>
    <row r="2" spans="1:24" s="602" customFormat="1" ht="28" customHeight="1" thickBot="1">
      <c r="A2" s="338" t="s">
        <v>1407</v>
      </c>
      <c r="E2" s="603"/>
      <c r="F2" s="603"/>
      <c r="G2" s="603"/>
      <c r="H2" s="603"/>
      <c r="I2" s="603"/>
      <c r="J2" s="603"/>
      <c r="K2" s="603"/>
      <c r="L2" s="603"/>
      <c r="M2" s="603"/>
      <c r="N2" s="603"/>
      <c r="O2" s="603"/>
      <c r="P2" s="603"/>
      <c r="Q2" s="603"/>
      <c r="R2" s="604"/>
      <c r="S2" s="604"/>
      <c r="T2" s="604"/>
      <c r="U2" s="604"/>
      <c r="V2" s="604"/>
      <c r="X2" s="165"/>
    </row>
    <row r="3" spans="1:24" s="582" customFormat="1" ht="17">
      <c r="A3" s="1800" t="s">
        <v>1195</v>
      </c>
      <c r="B3" s="1798">
        <v>2007</v>
      </c>
      <c r="C3" s="1787">
        <v>2008</v>
      </c>
      <c r="D3" s="1787">
        <v>2009</v>
      </c>
      <c r="E3" s="1787">
        <v>2010</v>
      </c>
      <c r="F3" s="1787">
        <v>2011</v>
      </c>
      <c r="G3" s="1787">
        <v>2012</v>
      </c>
      <c r="H3" s="1787">
        <v>2013</v>
      </c>
      <c r="I3" s="1787">
        <v>2014</v>
      </c>
      <c r="J3" s="1787">
        <v>2015</v>
      </c>
      <c r="K3" s="1787">
        <v>2016</v>
      </c>
      <c r="L3" s="1787">
        <v>2017</v>
      </c>
      <c r="M3" s="1787">
        <v>2018</v>
      </c>
      <c r="N3" s="1787">
        <v>2019</v>
      </c>
      <c r="O3" s="1793" t="s">
        <v>1311</v>
      </c>
      <c r="P3" s="1794"/>
      <c r="Q3" s="1794"/>
      <c r="R3" s="1795"/>
      <c r="S3" s="1793" t="s">
        <v>1631</v>
      </c>
      <c r="T3" s="1794"/>
      <c r="U3" s="1794"/>
      <c r="V3" s="1795"/>
      <c r="X3" s="1616"/>
    </row>
    <row r="4" spans="1:24" s="583" customFormat="1" ht="15.5" thickBot="1">
      <c r="A4" s="1801"/>
      <c r="B4" s="1799"/>
      <c r="C4" s="1788"/>
      <c r="D4" s="1788"/>
      <c r="E4" s="1788"/>
      <c r="F4" s="1788"/>
      <c r="G4" s="1788"/>
      <c r="H4" s="1788"/>
      <c r="I4" s="1788"/>
      <c r="J4" s="1788"/>
      <c r="K4" s="1788"/>
      <c r="L4" s="1788"/>
      <c r="M4" s="1788"/>
      <c r="N4" s="1788"/>
      <c r="O4" s="588" t="s">
        <v>1</v>
      </c>
      <c r="P4" s="589" t="s">
        <v>2</v>
      </c>
      <c r="Q4" s="590" t="s">
        <v>3</v>
      </c>
      <c r="R4" s="591" t="s">
        <v>4</v>
      </c>
      <c r="S4" s="588" t="s">
        <v>1</v>
      </c>
      <c r="T4" s="589" t="s">
        <v>2</v>
      </c>
      <c r="U4" s="590" t="s">
        <v>3</v>
      </c>
      <c r="V4" s="591" t="s">
        <v>4</v>
      </c>
      <c r="X4" s="75"/>
    </row>
    <row r="5" spans="1:24" s="935" customFormat="1" ht="14">
      <c r="A5" s="934" t="s">
        <v>1004</v>
      </c>
      <c r="B5" s="605">
        <v>955.85449282572995</v>
      </c>
      <c r="C5" s="606">
        <v>1155.5667985552202</v>
      </c>
      <c r="D5" s="606">
        <v>1181.5419286415199</v>
      </c>
      <c r="E5" s="606">
        <v>1378.22208958949</v>
      </c>
      <c r="F5" s="606">
        <v>1566.04643985691</v>
      </c>
      <c r="G5" s="606">
        <v>1631.7171570042699</v>
      </c>
      <c r="H5" s="606">
        <v>1776.41311898752</v>
      </c>
      <c r="I5" s="606">
        <v>1797.9788705901799</v>
      </c>
      <c r="J5" s="606">
        <v>1857.94179329125</v>
      </c>
      <c r="K5" s="606">
        <v>2179.1742779064598</v>
      </c>
      <c r="L5" s="606">
        <v>2157.2296535474397</v>
      </c>
      <c r="M5" s="606">
        <v>2329.7065767827899</v>
      </c>
      <c r="N5" s="606">
        <v>2442.9856477910603</v>
      </c>
      <c r="O5" s="605">
        <v>2296.1743881095299</v>
      </c>
      <c r="P5" s="607">
        <v>2300.8316307863702</v>
      </c>
      <c r="Q5" s="607">
        <v>2427.3293109789597</v>
      </c>
      <c r="R5" s="608">
        <v>2908.46239913931</v>
      </c>
      <c r="S5" s="605">
        <v>2808.7343294348802</v>
      </c>
      <c r="T5" s="607">
        <v>2741.2626692471804</v>
      </c>
      <c r="U5" s="607">
        <v>2837.0637710083797</v>
      </c>
      <c r="V5" s="608">
        <v>3325.1579723199302</v>
      </c>
      <c r="W5" s="1480"/>
      <c r="X5" s="1624"/>
    </row>
    <row r="6" spans="1:24" s="812" customFormat="1" ht="14">
      <c r="A6" s="936"/>
      <c r="B6" s="609"/>
      <c r="C6" s="610"/>
      <c r="D6" s="610"/>
      <c r="E6" s="610"/>
      <c r="F6" s="610"/>
      <c r="G6" s="610"/>
      <c r="H6" s="610"/>
      <c r="I6" s="610"/>
      <c r="J6" s="610"/>
      <c r="K6" s="610"/>
      <c r="L6" s="610"/>
      <c r="M6" s="610"/>
      <c r="N6" s="610"/>
      <c r="O6" s="609"/>
      <c r="P6" s="611"/>
      <c r="Q6" s="611"/>
      <c r="R6" s="612"/>
      <c r="S6" s="609"/>
      <c r="T6" s="611"/>
      <c r="U6" s="611"/>
      <c r="V6" s="612"/>
      <c r="W6" s="1481"/>
      <c r="X6" s="59"/>
    </row>
    <row r="7" spans="1:24" s="935" customFormat="1" ht="14">
      <c r="A7" s="937" t="s">
        <v>1041</v>
      </c>
      <c r="B7" s="605">
        <v>26.289704348920001</v>
      </c>
      <c r="C7" s="606">
        <v>390.84015576707009</v>
      </c>
      <c r="D7" s="606">
        <v>726.21348250422022</v>
      </c>
      <c r="E7" s="606">
        <v>551.38815439194013</v>
      </c>
      <c r="F7" s="606">
        <v>510.92179989261001</v>
      </c>
      <c r="G7" s="606">
        <v>550.07482174943016</v>
      </c>
      <c r="H7" s="606">
        <v>331.61373286710005</v>
      </c>
      <c r="I7" s="606">
        <v>623.88765016112995</v>
      </c>
      <c r="J7" s="606">
        <v>1354.7866313283903</v>
      </c>
      <c r="K7" s="606">
        <v>3472.5786958173103</v>
      </c>
      <c r="L7" s="606">
        <v>3193.0223973628804</v>
      </c>
      <c r="M7" s="606">
        <v>3366.0477179112604</v>
      </c>
      <c r="N7" s="606">
        <v>2877.1750398377399</v>
      </c>
      <c r="O7" s="605">
        <v>2851.1491676430696</v>
      </c>
      <c r="P7" s="607">
        <v>2344.1449187089897</v>
      </c>
      <c r="Q7" s="607">
        <v>3020.4717814206706</v>
      </c>
      <c r="R7" s="608">
        <v>3193.1730261036796</v>
      </c>
      <c r="S7" s="605">
        <v>2834.5975744070201</v>
      </c>
      <c r="T7" s="607">
        <v>2919.2862768561999</v>
      </c>
      <c r="U7" s="607">
        <v>2541.5764751438096</v>
      </c>
      <c r="V7" s="608">
        <v>2435.8213280364898</v>
      </c>
      <c r="W7" s="1482"/>
      <c r="X7" s="1624"/>
    </row>
    <row r="8" spans="1:24" s="935" customFormat="1" ht="14">
      <c r="A8" s="938" t="s">
        <v>1159</v>
      </c>
      <c r="B8" s="605">
        <v>0</v>
      </c>
      <c r="C8" s="606">
        <v>0</v>
      </c>
      <c r="D8" s="606">
        <v>0</v>
      </c>
      <c r="E8" s="606">
        <v>0</v>
      </c>
      <c r="F8" s="606">
        <v>0</v>
      </c>
      <c r="G8" s="606">
        <v>0</v>
      </c>
      <c r="H8" s="606">
        <v>0</v>
      </c>
      <c r="I8" s="606">
        <v>0</v>
      </c>
      <c r="J8" s="606">
        <v>0</v>
      </c>
      <c r="K8" s="606">
        <v>0</v>
      </c>
      <c r="L8" s="606">
        <v>0</v>
      </c>
      <c r="M8" s="606">
        <v>0</v>
      </c>
      <c r="N8" s="606">
        <v>0</v>
      </c>
      <c r="O8" s="605">
        <v>0</v>
      </c>
      <c r="P8" s="607">
        <v>0</v>
      </c>
      <c r="Q8" s="607">
        <v>0</v>
      </c>
      <c r="R8" s="608">
        <v>0</v>
      </c>
      <c r="S8" s="605">
        <v>0</v>
      </c>
      <c r="T8" s="607">
        <v>0</v>
      </c>
      <c r="U8" s="607">
        <v>0</v>
      </c>
      <c r="V8" s="608">
        <v>0</v>
      </c>
      <c r="W8" s="1483"/>
      <c r="X8" s="1624"/>
    </row>
    <row r="9" spans="1:24" s="940" customFormat="1" ht="14">
      <c r="A9" s="939" t="s">
        <v>1114</v>
      </c>
      <c r="B9" s="609">
        <v>0</v>
      </c>
      <c r="C9" s="610">
        <v>0</v>
      </c>
      <c r="D9" s="610">
        <v>0</v>
      </c>
      <c r="E9" s="610">
        <v>0</v>
      </c>
      <c r="F9" s="610">
        <v>0</v>
      </c>
      <c r="G9" s="610">
        <v>0</v>
      </c>
      <c r="H9" s="610">
        <v>0</v>
      </c>
      <c r="I9" s="610">
        <v>0</v>
      </c>
      <c r="J9" s="610">
        <v>0</v>
      </c>
      <c r="K9" s="610">
        <v>0</v>
      </c>
      <c r="L9" s="610">
        <v>0</v>
      </c>
      <c r="M9" s="610">
        <v>0</v>
      </c>
      <c r="N9" s="610">
        <v>0</v>
      </c>
      <c r="O9" s="609">
        <v>0</v>
      </c>
      <c r="P9" s="611">
        <v>0</v>
      </c>
      <c r="Q9" s="611">
        <v>0</v>
      </c>
      <c r="R9" s="612">
        <v>0</v>
      </c>
      <c r="S9" s="609">
        <v>0</v>
      </c>
      <c r="T9" s="611">
        <v>0</v>
      </c>
      <c r="U9" s="611">
        <v>0</v>
      </c>
      <c r="V9" s="612">
        <v>0</v>
      </c>
      <c r="W9" s="1484"/>
      <c r="X9" s="1625"/>
    </row>
    <row r="10" spans="1:24" s="942" customFormat="1" ht="14">
      <c r="A10" s="941" t="s">
        <v>1115</v>
      </c>
      <c r="B10" s="609">
        <v>0</v>
      </c>
      <c r="C10" s="610">
        <v>0</v>
      </c>
      <c r="D10" s="610">
        <v>0</v>
      </c>
      <c r="E10" s="610">
        <v>0</v>
      </c>
      <c r="F10" s="610">
        <v>0</v>
      </c>
      <c r="G10" s="610">
        <v>0</v>
      </c>
      <c r="H10" s="610">
        <v>0</v>
      </c>
      <c r="I10" s="610">
        <v>0</v>
      </c>
      <c r="J10" s="610">
        <v>0</v>
      </c>
      <c r="K10" s="610">
        <v>0</v>
      </c>
      <c r="L10" s="610">
        <v>0</v>
      </c>
      <c r="M10" s="610">
        <v>0</v>
      </c>
      <c r="N10" s="610">
        <v>0</v>
      </c>
      <c r="O10" s="609">
        <v>0</v>
      </c>
      <c r="P10" s="611">
        <v>0</v>
      </c>
      <c r="Q10" s="611">
        <v>0</v>
      </c>
      <c r="R10" s="612">
        <v>0</v>
      </c>
      <c r="S10" s="609">
        <v>0</v>
      </c>
      <c r="T10" s="611">
        <v>0</v>
      </c>
      <c r="U10" s="611">
        <v>0</v>
      </c>
      <c r="V10" s="612">
        <v>0</v>
      </c>
      <c r="W10" s="1485"/>
      <c r="X10" s="1626"/>
    </row>
    <row r="11" spans="1:24" s="944" customFormat="1" ht="14">
      <c r="A11" s="943" t="s">
        <v>939</v>
      </c>
      <c r="B11" s="609">
        <v>0</v>
      </c>
      <c r="C11" s="610">
        <v>0</v>
      </c>
      <c r="D11" s="610">
        <v>0</v>
      </c>
      <c r="E11" s="610">
        <v>0</v>
      </c>
      <c r="F11" s="610">
        <v>0</v>
      </c>
      <c r="G11" s="610">
        <v>0</v>
      </c>
      <c r="H11" s="610">
        <v>0</v>
      </c>
      <c r="I11" s="610">
        <v>0</v>
      </c>
      <c r="J11" s="610">
        <v>0</v>
      </c>
      <c r="K11" s="610">
        <v>0</v>
      </c>
      <c r="L11" s="610">
        <v>0</v>
      </c>
      <c r="M11" s="610">
        <v>0</v>
      </c>
      <c r="N11" s="610">
        <v>0</v>
      </c>
      <c r="O11" s="609">
        <v>0</v>
      </c>
      <c r="P11" s="611">
        <v>0</v>
      </c>
      <c r="Q11" s="611">
        <v>0</v>
      </c>
      <c r="R11" s="612">
        <v>0</v>
      </c>
      <c r="S11" s="609">
        <v>0</v>
      </c>
      <c r="T11" s="611">
        <v>0</v>
      </c>
      <c r="U11" s="611">
        <v>0</v>
      </c>
      <c r="V11" s="612">
        <v>0</v>
      </c>
      <c r="W11" s="1486"/>
      <c r="X11" s="1196"/>
    </row>
    <row r="12" spans="1:24" s="812" customFormat="1" ht="14">
      <c r="A12" s="943" t="s">
        <v>1017</v>
      </c>
      <c r="B12" s="609">
        <v>0</v>
      </c>
      <c r="C12" s="610">
        <v>0</v>
      </c>
      <c r="D12" s="610">
        <v>0</v>
      </c>
      <c r="E12" s="610">
        <v>0</v>
      </c>
      <c r="F12" s="610">
        <v>0</v>
      </c>
      <c r="G12" s="610">
        <v>0</v>
      </c>
      <c r="H12" s="610">
        <v>0</v>
      </c>
      <c r="I12" s="610">
        <v>0</v>
      </c>
      <c r="J12" s="610">
        <v>0</v>
      </c>
      <c r="K12" s="610">
        <v>0</v>
      </c>
      <c r="L12" s="610">
        <v>0</v>
      </c>
      <c r="M12" s="610">
        <v>0</v>
      </c>
      <c r="N12" s="610">
        <v>0</v>
      </c>
      <c r="O12" s="609">
        <v>0</v>
      </c>
      <c r="P12" s="611">
        <v>0</v>
      </c>
      <c r="Q12" s="611">
        <v>0</v>
      </c>
      <c r="R12" s="612">
        <v>0</v>
      </c>
      <c r="S12" s="609">
        <v>0</v>
      </c>
      <c r="T12" s="611">
        <v>0</v>
      </c>
      <c r="U12" s="611">
        <v>0</v>
      </c>
      <c r="V12" s="612">
        <v>0</v>
      </c>
      <c r="W12" s="1486"/>
      <c r="X12" s="59"/>
    </row>
    <row r="13" spans="1:24" s="812" customFormat="1" ht="14">
      <c r="A13" s="943" t="s">
        <v>1019</v>
      </c>
      <c r="B13" s="609">
        <v>0</v>
      </c>
      <c r="C13" s="610">
        <v>0</v>
      </c>
      <c r="D13" s="610">
        <v>0</v>
      </c>
      <c r="E13" s="610">
        <v>0</v>
      </c>
      <c r="F13" s="610">
        <v>0</v>
      </c>
      <c r="G13" s="610">
        <v>0</v>
      </c>
      <c r="H13" s="610">
        <v>0</v>
      </c>
      <c r="I13" s="610">
        <v>0</v>
      </c>
      <c r="J13" s="610">
        <v>0</v>
      </c>
      <c r="K13" s="610">
        <v>0</v>
      </c>
      <c r="L13" s="610">
        <v>0</v>
      </c>
      <c r="M13" s="610">
        <v>0</v>
      </c>
      <c r="N13" s="610">
        <v>0</v>
      </c>
      <c r="O13" s="609">
        <v>0</v>
      </c>
      <c r="P13" s="611">
        <v>0</v>
      </c>
      <c r="Q13" s="611">
        <v>0</v>
      </c>
      <c r="R13" s="612">
        <v>0</v>
      </c>
      <c r="S13" s="609">
        <v>0</v>
      </c>
      <c r="T13" s="611">
        <v>0</v>
      </c>
      <c r="U13" s="611">
        <v>0</v>
      </c>
      <c r="V13" s="612">
        <v>0</v>
      </c>
      <c r="W13" s="1486"/>
      <c r="X13" s="59"/>
    </row>
    <row r="14" spans="1:24" s="812" customFormat="1" ht="14">
      <c r="A14" s="943" t="s">
        <v>1021</v>
      </c>
      <c r="B14" s="609">
        <v>0</v>
      </c>
      <c r="C14" s="610">
        <v>0</v>
      </c>
      <c r="D14" s="610">
        <v>0</v>
      </c>
      <c r="E14" s="610">
        <v>0</v>
      </c>
      <c r="F14" s="610">
        <v>0</v>
      </c>
      <c r="G14" s="610">
        <v>0</v>
      </c>
      <c r="H14" s="610">
        <v>0</v>
      </c>
      <c r="I14" s="610">
        <v>0</v>
      </c>
      <c r="J14" s="610">
        <v>0</v>
      </c>
      <c r="K14" s="610">
        <v>0</v>
      </c>
      <c r="L14" s="610">
        <v>0</v>
      </c>
      <c r="M14" s="610">
        <v>0</v>
      </c>
      <c r="N14" s="610">
        <v>0</v>
      </c>
      <c r="O14" s="609">
        <v>0</v>
      </c>
      <c r="P14" s="611">
        <v>0</v>
      </c>
      <c r="Q14" s="611">
        <v>0</v>
      </c>
      <c r="R14" s="612">
        <v>0</v>
      </c>
      <c r="S14" s="609">
        <v>0</v>
      </c>
      <c r="T14" s="611">
        <v>0</v>
      </c>
      <c r="U14" s="611">
        <v>0</v>
      </c>
      <c r="V14" s="612">
        <v>0</v>
      </c>
      <c r="W14" s="1486"/>
      <c r="X14" s="59"/>
    </row>
    <row r="15" spans="1:24" s="812" customFormat="1" ht="14">
      <c r="A15" s="943" t="s">
        <v>1023</v>
      </c>
      <c r="B15" s="609">
        <v>0</v>
      </c>
      <c r="C15" s="610">
        <v>0</v>
      </c>
      <c r="D15" s="610">
        <v>0</v>
      </c>
      <c r="E15" s="610">
        <v>0</v>
      </c>
      <c r="F15" s="610">
        <v>0</v>
      </c>
      <c r="G15" s="610">
        <v>0</v>
      </c>
      <c r="H15" s="610">
        <v>0</v>
      </c>
      <c r="I15" s="610">
        <v>0</v>
      </c>
      <c r="J15" s="610">
        <v>0</v>
      </c>
      <c r="K15" s="610">
        <v>0</v>
      </c>
      <c r="L15" s="610">
        <v>0</v>
      </c>
      <c r="M15" s="610">
        <v>0</v>
      </c>
      <c r="N15" s="610">
        <v>0</v>
      </c>
      <c r="O15" s="609">
        <v>0</v>
      </c>
      <c r="P15" s="611">
        <v>0</v>
      </c>
      <c r="Q15" s="611">
        <v>0</v>
      </c>
      <c r="R15" s="612">
        <v>0</v>
      </c>
      <c r="S15" s="609">
        <v>0</v>
      </c>
      <c r="T15" s="611">
        <v>0</v>
      </c>
      <c r="U15" s="611">
        <v>0</v>
      </c>
      <c r="V15" s="612">
        <v>0</v>
      </c>
      <c r="W15" s="1486"/>
      <c r="X15" s="59"/>
    </row>
    <row r="16" spans="1:24" s="942" customFormat="1" ht="14">
      <c r="A16" s="941" t="s">
        <v>1116</v>
      </c>
      <c r="B16" s="609">
        <v>0</v>
      </c>
      <c r="C16" s="610">
        <v>0</v>
      </c>
      <c r="D16" s="610">
        <v>0</v>
      </c>
      <c r="E16" s="610">
        <v>0</v>
      </c>
      <c r="F16" s="610">
        <v>0</v>
      </c>
      <c r="G16" s="610">
        <v>0</v>
      </c>
      <c r="H16" s="610">
        <v>0</v>
      </c>
      <c r="I16" s="610">
        <v>0</v>
      </c>
      <c r="J16" s="610">
        <v>0</v>
      </c>
      <c r="K16" s="610">
        <v>0</v>
      </c>
      <c r="L16" s="610">
        <v>0</v>
      </c>
      <c r="M16" s="610">
        <v>0</v>
      </c>
      <c r="N16" s="610">
        <v>0</v>
      </c>
      <c r="O16" s="609">
        <v>0</v>
      </c>
      <c r="P16" s="611">
        <v>0</v>
      </c>
      <c r="Q16" s="611">
        <v>0</v>
      </c>
      <c r="R16" s="612">
        <v>0</v>
      </c>
      <c r="S16" s="609">
        <v>0</v>
      </c>
      <c r="T16" s="611">
        <v>0</v>
      </c>
      <c r="U16" s="611">
        <v>0</v>
      </c>
      <c r="V16" s="612">
        <v>0</v>
      </c>
      <c r="W16" s="1485"/>
      <c r="X16" s="1626"/>
    </row>
    <row r="17" spans="1:24" s="812" customFormat="1" ht="14">
      <c r="A17" s="943" t="s">
        <v>940</v>
      </c>
      <c r="B17" s="609">
        <v>0</v>
      </c>
      <c r="C17" s="610">
        <v>0</v>
      </c>
      <c r="D17" s="610">
        <v>0</v>
      </c>
      <c r="E17" s="610">
        <v>0</v>
      </c>
      <c r="F17" s="610">
        <v>0</v>
      </c>
      <c r="G17" s="610">
        <v>0</v>
      </c>
      <c r="H17" s="610">
        <v>0</v>
      </c>
      <c r="I17" s="610">
        <v>0</v>
      </c>
      <c r="J17" s="610">
        <v>0</v>
      </c>
      <c r="K17" s="610">
        <v>0</v>
      </c>
      <c r="L17" s="610">
        <v>0</v>
      </c>
      <c r="M17" s="610">
        <v>0</v>
      </c>
      <c r="N17" s="610">
        <v>0</v>
      </c>
      <c r="O17" s="609">
        <v>0</v>
      </c>
      <c r="P17" s="611">
        <v>0</v>
      </c>
      <c r="Q17" s="611">
        <v>0</v>
      </c>
      <c r="R17" s="612">
        <v>0</v>
      </c>
      <c r="S17" s="609">
        <v>0</v>
      </c>
      <c r="T17" s="611">
        <v>0</v>
      </c>
      <c r="U17" s="611">
        <v>0</v>
      </c>
      <c r="V17" s="612">
        <v>0</v>
      </c>
      <c r="W17" s="1486"/>
      <c r="X17" s="59"/>
    </row>
    <row r="18" spans="1:24" s="812" customFormat="1" ht="14">
      <c r="A18" s="943" t="s">
        <v>1018</v>
      </c>
      <c r="B18" s="609">
        <v>0</v>
      </c>
      <c r="C18" s="610">
        <v>0</v>
      </c>
      <c r="D18" s="610">
        <v>0</v>
      </c>
      <c r="E18" s="610">
        <v>0</v>
      </c>
      <c r="F18" s="610">
        <v>0</v>
      </c>
      <c r="G18" s="610">
        <v>0</v>
      </c>
      <c r="H18" s="610">
        <v>0</v>
      </c>
      <c r="I18" s="610">
        <v>0</v>
      </c>
      <c r="J18" s="610">
        <v>0</v>
      </c>
      <c r="K18" s="610">
        <v>0</v>
      </c>
      <c r="L18" s="610">
        <v>0</v>
      </c>
      <c r="M18" s="610">
        <v>0</v>
      </c>
      <c r="N18" s="610">
        <v>0</v>
      </c>
      <c r="O18" s="609">
        <v>0</v>
      </c>
      <c r="P18" s="611">
        <v>0</v>
      </c>
      <c r="Q18" s="611">
        <v>0</v>
      </c>
      <c r="R18" s="612">
        <v>0</v>
      </c>
      <c r="S18" s="609">
        <v>0</v>
      </c>
      <c r="T18" s="611">
        <v>0</v>
      </c>
      <c r="U18" s="611">
        <v>0</v>
      </c>
      <c r="V18" s="612">
        <v>0</v>
      </c>
      <c r="W18" s="1486"/>
      <c r="X18" s="59"/>
    </row>
    <row r="19" spans="1:24" s="812" customFormat="1" ht="14">
      <c r="A19" s="943" t="s">
        <v>1020</v>
      </c>
      <c r="B19" s="609">
        <v>0</v>
      </c>
      <c r="C19" s="610">
        <v>0</v>
      </c>
      <c r="D19" s="610">
        <v>0</v>
      </c>
      <c r="E19" s="610">
        <v>0</v>
      </c>
      <c r="F19" s="610">
        <v>0</v>
      </c>
      <c r="G19" s="610">
        <v>0</v>
      </c>
      <c r="H19" s="610">
        <v>0</v>
      </c>
      <c r="I19" s="610">
        <v>0</v>
      </c>
      <c r="J19" s="610">
        <v>0</v>
      </c>
      <c r="K19" s="610">
        <v>0</v>
      </c>
      <c r="L19" s="610">
        <v>0</v>
      </c>
      <c r="M19" s="610">
        <v>0</v>
      </c>
      <c r="N19" s="610">
        <v>0</v>
      </c>
      <c r="O19" s="609">
        <v>0</v>
      </c>
      <c r="P19" s="611">
        <v>0</v>
      </c>
      <c r="Q19" s="611">
        <v>0</v>
      </c>
      <c r="R19" s="612">
        <v>0</v>
      </c>
      <c r="S19" s="609">
        <v>0</v>
      </c>
      <c r="T19" s="611">
        <v>0</v>
      </c>
      <c r="U19" s="611">
        <v>0</v>
      </c>
      <c r="V19" s="612">
        <v>0</v>
      </c>
      <c r="W19" s="1486"/>
      <c r="X19" s="59"/>
    </row>
    <row r="20" spans="1:24" s="812" customFormat="1" ht="14">
      <c r="A20" s="943" t="s">
        <v>1022</v>
      </c>
      <c r="B20" s="609">
        <v>0</v>
      </c>
      <c r="C20" s="610">
        <v>0</v>
      </c>
      <c r="D20" s="610">
        <v>0</v>
      </c>
      <c r="E20" s="610">
        <v>0</v>
      </c>
      <c r="F20" s="610">
        <v>0</v>
      </c>
      <c r="G20" s="610">
        <v>0</v>
      </c>
      <c r="H20" s="610">
        <v>0</v>
      </c>
      <c r="I20" s="610">
        <v>0</v>
      </c>
      <c r="J20" s="610">
        <v>0</v>
      </c>
      <c r="K20" s="610">
        <v>0</v>
      </c>
      <c r="L20" s="610">
        <v>0</v>
      </c>
      <c r="M20" s="610">
        <v>0</v>
      </c>
      <c r="N20" s="610">
        <v>0</v>
      </c>
      <c r="O20" s="609">
        <v>0</v>
      </c>
      <c r="P20" s="611">
        <v>0</v>
      </c>
      <c r="Q20" s="611">
        <v>0</v>
      </c>
      <c r="R20" s="612">
        <v>0</v>
      </c>
      <c r="S20" s="609">
        <v>0</v>
      </c>
      <c r="T20" s="611">
        <v>0</v>
      </c>
      <c r="U20" s="611">
        <v>0</v>
      </c>
      <c r="V20" s="612">
        <v>0</v>
      </c>
      <c r="W20" s="1486"/>
      <c r="X20" s="59"/>
    </row>
    <row r="21" spans="1:24" s="812" customFormat="1" ht="14">
      <c r="A21" s="943" t="s">
        <v>1024</v>
      </c>
      <c r="B21" s="609">
        <v>0</v>
      </c>
      <c r="C21" s="610">
        <v>0</v>
      </c>
      <c r="D21" s="610">
        <v>0</v>
      </c>
      <c r="E21" s="610">
        <v>0</v>
      </c>
      <c r="F21" s="610">
        <v>0</v>
      </c>
      <c r="G21" s="610">
        <v>0</v>
      </c>
      <c r="H21" s="610">
        <v>0</v>
      </c>
      <c r="I21" s="610">
        <v>0</v>
      </c>
      <c r="J21" s="610">
        <v>0</v>
      </c>
      <c r="K21" s="610">
        <v>0</v>
      </c>
      <c r="L21" s="610">
        <v>0</v>
      </c>
      <c r="M21" s="610">
        <v>0</v>
      </c>
      <c r="N21" s="610">
        <v>0</v>
      </c>
      <c r="O21" s="609">
        <v>0</v>
      </c>
      <c r="P21" s="611">
        <v>0</v>
      </c>
      <c r="Q21" s="611">
        <v>0</v>
      </c>
      <c r="R21" s="612">
        <v>0</v>
      </c>
      <c r="S21" s="609">
        <v>0</v>
      </c>
      <c r="T21" s="611">
        <v>0</v>
      </c>
      <c r="U21" s="611">
        <v>0</v>
      </c>
      <c r="V21" s="612">
        <v>0</v>
      </c>
      <c r="W21" s="1486"/>
      <c r="X21" s="59"/>
    </row>
    <row r="22" spans="1:24" s="940" customFormat="1" ht="14">
      <c r="A22" s="939" t="s">
        <v>1118</v>
      </c>
      <c r="B22" s="609">
        <v>0</v>
      </c>
      <c r="C22" s="610">
        <v>0</v>
      </c>
      <c r="D22" s="610">
        <v>0</v>
      </c>
      <c r="E22" s="610">
        <v>0</v>
      </c>
      <c r="F22" s="610">
        <v>0</v>
      </c>
      <c r="G22" s="610">
        <v>0</v>
      </c>
      <c r="H22" s="610">
        <v>0</v>
      </c>
      <c r="I22" s="610">
        <v>0</v>
      </c>
      <c r="J22" s="610">
        <v>0</v>
      </c>
      <c r="K22" s="610">
        <v>0</v>
      </c>
      <c r="L22" s="610">
        <v>0</v>
      </c>
      <c r="M22" s="610">
        <v>0</v>
      </c>
      <c r="N22" s="610">
        <v>0</v>
      </c>
      <c r="O22" s="609">
        <v>0</v>
      </c>
      <c r="P22" s="611">
        <v>0</v>
      </c>
      <c r="Q22" s="611">
        <v>0</v>
      </c>
      <c r="R22" s="612">
        <v>0</v>
      </c>
      <c r="S22" s="609">
        <v>0</v>
      </c>
      <c r="T22" s="611">
        <v>0</v>
      </c>
      <c r="U22" s="611">
        <v>0</v>
      </c>
      <c r="V22" s="612">
        <v>0</v>
      </c>
      <c r="W22" s="1484"/>
      <c r="X22" s="1625"/>
    </row>
    <row r="23" spans="1:24" s="942" customFormat="1" ht="14">
      <c r="A23" s="941" t="s">
        <v>1115</v>
      </c>
      <c r="B23" s="609">
        <v>0</v>
      </c>
      <c r="C23" s="610">
        <v>0</v>
      </c>
      <c r="D23" s="610">
        <v>0</v>
      </c>
      <c r="E23" s="610">
        <v>0</v>
      </c>
      <c r="F23" s="610">
        <v>0</v>
      </c>
      <c r="G23" s="610">
        <v>0</v>
      </c>
      <c r="H23" s="610">
        <v>0</v>
      </c>
      <c r="I23" s="610">
        <v>0</v>
      </c>
      <c r="J23" s="610">
        <v>0</v>
      </c>
      <c r="K23" s="610">
        <v>0</v>
      </c>
      <c r="L23" s="610">
        <v>0</v>
      </c>
      <c r="M23" s="610">
        <v>0</v>
      </c>
      <c r="N23" s="610">
        <v>0</v>
      </c>
      <c r="O23" s="609">
        <v>0</v>
      </c>
      <c r="P23" s="611">
        <v>0</v>
      </c>
      <c r="Q23" s="611">
        <v>0</v>
      </c>
      <c r="R23" s="612">
        <v>0</v>
      </c>
      <c r="S23" s="609">
        <v>0</v>
      </c>
      <c r="T23" s="611">
        <v>0</v>
      </c>
      <c r="U23" s="611">
        <v>0</v>
      </c>
      <c r="V23" s="612">
        <v>0</v>
      </c>
      <c r="W23" s="1485"/>
      <c r="X23" s="1626"/>
    </row>
    <row r="24" spans="1:24" s="812" customFormat="1" ht="14">
      <c r="A24" s="943" t="s">
        <v>941</v>
      </c>
      <c r="B24" s="609">
        <v>0</v>
      </c>
      <c r="C24" s="610">
        <v>0</v>
      </c>
      <c r="D24" s="610">
        <v>0</v>
      </c>
      <c r="E24" s="610">
        <v>0</v>
      </c>
      <c r="F24" s="610">
        <v>0</v>
      </c>
      <c r="G24" s="610">
        <v>0</v>
      </c>
      <c r="H24" s="610">
        <v>0</v>
      </c>
      <c r="I24" s="610">
        <v>0</v>
      </c>
      <c r="J24" s="610">
        <v>0</v>
      </c>
      <c r="K24" s="610">
        <v>0</v>
      </c>
      <c r="L24" s="610">
        <v>0</v>
      </c>
      <c r="M24" s="610">
        <v>0</v>
      </c>
      <c r="N24" s="610">
        <v>0</v>
      </c>
      <c r="O24" s="609">
        <v>0</v>
      </c>
      <c r="P24" s="611">
        <v>0</v>
      </c>
      <c r="Q24" s="611">
        <v>0</v>
      </c>
      <c r="R24" s="612">
        <v>0</v>
      </c>
      <c r="S24" s="609">
        <v>0</v>
      </c>
      <c r="T24" s="611">
        <v>0</v>
      </c>
      <c r="U24" s="611">
        <v>0</v>
      </c>
      <c r="V24" s="612">
        <v>0</v>
      </c>
      <c r="W24" s="1486"/>
      <c r="X24" s="59"/>
    </row>
    <row r="25" spans="1:24" s="812" customFormat="1" ht="14">
      <c r="A25" s="943" t="s">
        <v>1025</v>
      </c>
      <c r="B25" s="609">
        <v>0</v>
      </c>
      <c r="C25" s="610">
        <v>0</v>
      </c>
      <c r="D25" s="610">
        <v>0</v>
      </c>
      <c r="E25" s="610">
        <v>0</v>
      </c>
      <c r="F25" s="610">
        <v>0</v>
      </c>
      <c r="G25" s="610">
        <v>0</v>
      </c>
      <c r="H25" s="610">
        <v>0</v>
      </c>
      <c r="I25" s="610">
        <v>0</v>
      </c>
      <c r="J25" s="610">
        <v>0</v>
      </c>
      <c r="K25" s="610">
        <v>0</v>
      </c>
      <c r="L25" s="610">
        <v>0</v>
      </c>
      <c r="M25" s="610">
        <v>0</v>
      </c>
      <c r="N25" s="610">
        <v>0</v>
      </c>
      <c r="O25" s="609">
        <v>0</v>
      </c>
      <c r="P25" s="611">
        <v>0</v>
      </c>
      <c r="Q25" s="611">
        <v>0</v>
      </c>
      <c r="R25" s="612">
        <v>0</v>
      </c>
      <c r="S25" s="609">
        <v>0</v>
      </c>
      <c r="T25" s="611">
        <v>0</v>
      </c>
      <c r="U25" s="611">
        <v>0</v>
      </c>
      <c r="V25" s="612">
        <v>0</v>
      </c>
      <c r="W25" s="1486"/>
      <c r="X25" s="59"/>
    </row>
    <row r="26" spans="1:24" s="812" customFormat="1" ht="14">
      <c r="A26" s="943" t="s">
        <v>1027</v>
      </c>
      <c r="B26" s="609">
        <v>0</v>
      </c>
      <c r="C26" s="610">
        <v>0</v>
      </c>
      <c r="D26" s="610">
        <v>0</v>
      </c>
      <c r="E26" s="610">
        <v>0</v>
      </c>
      <c r="F26" s="610">
        <v>0</v>
      </c>
      <c r="G26" s="610">
        <v>0</v>
      </c>
      <c r="H26" s="610">
        <v>0</v>
      </c>
      <c r="I26" s="610">
        <v>0</v>
      </c>
      <c r="J26" s="610">
        <v>0</v>
      </c>
      <c r="K26" s="610">
        <v>0</v>
      </c>
      <c r="L26" s="610">
        <v>0</v>
      </c>
      <c r="M26" s="610">
        <v>0</v>
      </c>
      <c r="N26" s="610">
        <v>0</v>
      </c>
      <c r="O26" s="609">
        <v>0</v>
      </c>
      <c r="P26" s="611">
        <v>0</v>
      </c>
      <c r="Q26" s="611">
        <v>0</v>
      </c>
      <c r="R26" s="612">
        <v>0</v>
      </c>
      <c r="S26" s="609">
        <v>0</v>
      </c>
      <c r="T26" s="611">
        <v>0</v>
      </c>
      <c r="U26" s="611">
        <v>0</v>
      </c>
      <c r="V26" s="612">
        <v>0</v>
      </c>
      <c r="W26" s="1486"/>
      <c r="X26" s="59"/>
    </row>
    <row r="27" spans="1:24" s="812" customFormat="1" ht="14">
      <c r="A27" s="943" t="s">
        <v>1029</v>
      </c>
      <c r="B27" s="609">
        <v>0</v>
      </c>
      <c r="C27" s="610">
        <v>0</v>
      </c>
      <c r="D27" s="610">
        <v>0</v>
      </c>
      <c r="E27" s="610">
        <v>0</v>
      </c>
      <c r="F27" s="610">
        <v>0</v>
      </c>
      <c r="G27" s="610">
        <v>0</v>
      </c>
      <c r="H27" s="610">
        <v>0</v>
      </c>
      <c r="I27" s="610">
        <v>0</v>
      </c>
      <c r="J27" s="610">
        <v>0</v>
      </c>
      <c r="K27" s="610">
        <v>0</v>
      </c>
      <c r="L27" s="610">
        <v>0</v>
      </c>
      <c r="M27" s="610">
        <v>0</v>
      </c>
      <c r="N27" s="610">
        <v>0</v>
      </c>
      <c r="O27" s="609">
        <v>0</v>
      </c>
      <c r="P27" s="611">
        <v>0</v>
      </c>
      <c r="Q27" s="611">
        <v>0</v>
      </c>
      <c r="R27" s="612">
        <v>0</v>
      </c>
      <c r="S27" s="609">
        <v>0</v>
      </c>
      <c r="T27" s="611">
        <v>0</v>
      </c>
      <c r="U27" s="611">
        <v>0</v>
      </c>
      <c r="V27" s="612">
        <v>0</v>
      </c>
      <c r="W27" s="1486"/>
      <c r="X27" s="59"/>
    </row>
    <row r="28" spans="1:24" s="812" customFormat="1" ht="14">
      <c r="A28" s="943" t="s">
        <v>1031</v>
      </c>
      <c r="B28" s="609">
        <v>0</v>
      </c>
      <c r="C28" s="610">
        <v>0</v>
      </c>
      <c r="D28" s="610">
        <v>0</v>
      </c>
      <c r="E28" s="610">
        <v>0</v>
      </c>
      <c r="F28" s="610">
        <v>0</v>
      </c>
      <c r="G28" s="610">
        <v>0</v>
      </c>
      <c r="H28" s="610">
        <v>0</v>
      </c>
      <c r="I28" s="610">
        <v>0</v>
      </c>
      <c r="J28" s="610">
        <v>0</v>
      </c>
      <c r="K28" s="610">
        <v>0</v>
      </c>
      <c r="L28" s="610">
        <v>0</v>
      </c>
      <c r="M28" s="610">
        <v>0</v>
      </c>
      <c r="N28" s="610">
        <v>0</v>
      </c>
      <c r="O28" s="609">
        <v>0</v>
      </c>
      <c r="P28" s="611">
        <v>0</v>
      </c>
      <c r="Q28" s="611">
        <v>0</v>
      </c>
      <c r="R28" s="612">
        <v>0</v>
      </c>
      <c r="S28" s="609">
        <v>0</v>
      </c>
      <c r="T28" s="611">
        <v>0</v>
      </c>
      <c r="U28" s="611">
        <v>0</v>
      </c>
      <c r="V28" s="612">
        <v>0</v>
      </c>
      <c r="W28" s="1486"/>
      <c r="X28" s="59"/>
    </row>
    <row r="29" spans="1:24" s="942" customFormat="1" ht="14">
      <c r="A29" s="941" t="s">
        <v>1116</v>
      </c>
      <c r="B29" s="609">
        <v>0</v>
      </c>
      <c r="C29" s="610">
        <v>0</v>
      </c>
      <c r="D29" s="610">
        <v>0</v>
      </c>
      <c r="E29" s="610">
        <v>0</v>
      </c>
      <c r="F29" s="610">
        <v>0</v>
      </c>
      <c r="G29" s="610">
        <v>0</v>
      </c>
      <c r="H29" s="610">
        <v>0</v>
      </c>
      <c r="I29" s="610">
        <v>0</v>
      </c>
      <c r="J29" s="610">
        <v>0</v>
      </c>
      <c r="K29" s="610">
        <v>0</v>
      </c>
      <c r="L29" s="610">
        <v>0</v>
      </c>
      <c r="M29" s="610">
        <v>0</v>
      </c>
      <c r="N29" s="610">
        <v>0</v>
      </c>
      <c r="O29" s="609">
        <v>0</v>
      </c>
      <c r="P29" s="611">
        <v>0</v>
      </c>
      <c r="Q29" s="611">
        <v>0</v>
      </c>
      <c r="R29" s="612">
        <v>0</v>
      </c>
      <c r="S29" s="609">
        <v>0</v>
      </c>
      <c r="T29" s="611">
        <v>0</v>
      </c>
      <c r="U29" s="611">
        <v>0</v>
      </c>
      <c r="V29" s="612">
        <v>0</v>
      </c>
      <c r="W29" s="1485"/>
      <c r="X29" s="1626"/>
    </row>
    <row r="30" spans="1:24" s="812" customFormat="1" ht="14">
      <c r="A30" s="943" t="s">
        <v>942</v>
      </c>
      <c r="B30" s="609">
        <v>0</v>
      </c>
      <c r="C30" s="610">
        <v>0</v>
      </c>
      <c r="D30" s="610">
        <v>0</v>
      </c>
      <c r="E30" s="610">
        <v>0</v>
      </c>
      <c r="F30" s="610">
        <v>0</v>
      </c>
      <c r="G30" s="610">
        <v>0</v>
      </c>
      <c r="H30" s="610">
        <v>0</v>
      </c>
      <c r="I30" s="610">
        <v>0</v>
      </c>
      <c r="J30" s="610">
        <v>0</v>
      </c>
      <c r="K30" s="610">
        <v>0</v>
      </c>
      <c r="L30" s="610">
        <v>0</v>
      </c>
      <c r="M30" s="610">
        <v>0</v>
      </c>
      <c r="N30" s="610">
        <v>0</v>
      </c>
      <c r="O30" s="609">
        <v>0</v>
      </c>
      <c r="P30" s="611">
        <v>0</v>
      </c>
      <c r="Q30" s="611">
        <v>0</v>
      </c>
      <c r="R30" s="612">
        <v>0</v>
      </c>
      <c r="S30" s="609">
        <v>0</v>
      </c>
      <c r="T30" s="611">
        <v>0</v>
      </c>
      <c r="U30" s="611">
        <v>0</v>
      </c>
      <c r="V30" s="612">
        <v>0</v>
      </c>
      <c r="W30" s="1486"/>
      <c r="X30" s="59"/>
    </row>
    <row r="31" spans="1:24" s="812" customFormat="1" ht="14">
      <c r="A31" s="943" t="s">
        <v>1026</v>
      </c>
      <c r="B31" s="609">
        <v>0</v>
      </c>
      <c r="C31" s="610">
        <v>0</v>
      </c>
      <c r="D31" s="610">
        <v>0</v>
      </c>
      <c r="E31" s="610">
        <v>0</v>
      </c>
      <c r="F31" s="610">
        <v>0</v>
      </c>
      <c r="G31" s="610">
        <v>0</v>
      </c>
      <c r="H31" s="610">
        <v>0</v>
      </c>
      <c r="I31" s="610">
        <v>0</v>
      </c>
      <c r="J31" s="610">
        <v>0</v>
      </c>
      <c r="K31" s="610">
        <v>0</v>
      </c>
      <c r="L31" s="610">
        <v>0</v>
      </c>
      <c r="M31" s="610">
        <v>0</v>
      </c>
      <c r="N31" s="610">
        <v>0</v>
      </c>
      <c r="O31" s="609">
        <v>0</v>
      </c>
      <c r="P31" s="611">
        <v>0</v>
      </c>
      <c r="Q31" s="611">
        <v>0</v>
      </c>
      <c r="R31" s="612">
        <v>0</v>
      </c>
      <c r="S31" s="609">
        <v>0</v>
      </c>
      <c r="T31" s="611">
        <v>0</v>
      </c>
      <c r="U31" s="611">
        <v>0</v>
      </c>
      <c r="V31" s="612">
        <v>0</v>
      </c>
      <c r="W31" s="1486"/>
      <c r="X31" s="59"/>
    </row>
    <row r="32" spans="1:24" s="812" customFormat="1" ht="14">
      <c r="A32" s="943" t="s">
        <v>1028</v>
      </c>
      <c r="B32" s="609">
        <v>0</v>
      </c>
      <c r="C32" s="610">
        <v>0</v>
      </c>
      <c r="D32" s="610">
        <v>0</v>
      </c>
      <c r="E32" s="610">
        <v>0</v>
      </c>
      <c r="F32" s="610">
        <v>0</v>
      </c>
      <c r="G32" s="610">
        <v>0</v>
      </c>
      <c r="H32" s="610">
        <v>0</v>
      </c>
      <c r="I32" s="610">
        <v>0</v>
      </c>
      <c r="J32" s="610">
        <v>0</v>
      </c>
      <c r="K32" s="610">
        <v>0</v>
      </c>
      <c r="L32" s="610">
        <v>0</v>
      </c>
      <c r="M32" s="610">
        <v>0</v>
      </c>
      <c r="N32" s="610">
        <v>0</v>
      </c>
      <c r="O32" s="609">
        <v>0</v>
      </c>
      <c r="P32" s="611">
        <v>0</v>
      </c>
      <c r="Q32" s="611">
        <v>0</v>
      </c>
      <c r="R32" s="612">
        <v>0</v>
      </c>
      <c r="S32" s="609">
        <v>0</v>
      </c>
      <c r="T32" s="611">
        <v>0</v>
      </c>
      <c r="U32" s="611">
        <v>0</v>
      </c>
      <c r="V32" s="612">
        <v>0</v>
      </c>
      <c r="W32" s="1486"/>
      <c r="X32" s="59"/>
    </row>
    <row r="33" spans="1:24" s="812" customFormat="1" ht="14">
      <c r="A33" s="943" t="s">
        <v>1030</v>
      </c>
      <c r="B33" s="609">
        <v>0</v>
      </c>
      <c r="C33" s="610">
        <v>0</v>
      </c>
      <c r="D33" s="610">
        <v>0</v>
      </c>
      <c r="E33" s="610">
        <v>0</v>
      </c>
      <c r="F33" s="610">
        <v>0</v>
      </c>
      <c r="G33" s="610">
        <v>0</v>
      </c>
      <c r="H33" s="610">
        <v>0</v>
      </c>
      <c r="I33" s="610">
        <v>0</v>
      </c>
      <c r="J33" s="610">
        <v>0</v>
      </c>
      <c r="K33" s="610">
        <v>0</v>
      </c>
      <c r="L33" s="610">
        <v>0</v>
      </c>
      <c r="M33" s="610">
        <v>0</v>
      </c>
      <c r="N33" s="610">
        <v>0</v>
      </c>
      <c r="O33" s="609">
        <v>0</v>
      </c>
      <c r="P33" s="611">
        <v>0</v>
      </c>
      <c r="Q33" s="611">
        <v>0</v>
      </c>
      <c r="R33" s="612">
        <v>0</v>
      </c>
      <c r="S33" s="609">
        <v>0</v>
      </c>
      <c r="T33" s="611">
        <v>0</v>
      </c>
      <c r="U33" s="611">
        <v>0</v>
      </c>
      <c r="V33" s="612">
        <v>0</v>
      </c>
      <c r="W33" s="1486"/>
      <c r="X33" s="59"/>
    </row>
    <row r="34" spans="1:24" s="812" customFormat="1" ht="14">
      <c r="A34" s="943" t="s">
        <v>1032</v>
      </c>
      <c r="B34" s="609">
        <v>0</v>
      </c>
      <c r="C34" s="610">
        <v>0</v>
      </c>
      <c r="D34" s="610">
        <v>0</v>
      </c>
      <c r="E34" s="610">
        <v>0</v>
      </c>
      <c r="F34" s="610">
        <v>0</v>
      </c>
      <c r="G34" s="610">
        <v>0</v>
      </c>
      <c r="H34" s="610">
        <v>0</v>
      </c>
      <c r="I34" s="610">
        <v>0</v>
      </c>
      <c r="J34" s="610">
        <v>0</v>
      </c>
      <c r="K34" s="610">
        <v>0</v>
      </c>
      <c r="L34" s="610">
        <v>0</v>
      </c>
      <c r="M34" s="610">
        <v>0</v>
      </c>
      <c r="N34" s="610">
        <v>0</v>
      </c>
      <c r="O34" s="609">
        <v>0</v>
      </c>
      <c r="P34" s="611">
        <v>0</v>
      </c>
      <c r="Q34" s="611">
        <v>0</v>
      </c>
      <c r="R34" s="612">
        <v>0</v>
      </c>
      <c r="S34" s="609">
        <v>0</v>
      </c>
      <c r="T34" s="611">
        <v>0</v>
      </c>
      <c r="U34" s="611">
        <v>0</v>
      </c>
      <c r="V34" s="612">
        <v>0</v>
      </c>
      <c r="W34" s="1486"/>
      <c r="X34" s="59"/>
    </row>
    <row r="35" spans="1:24" s="946" customFormat="1" ht="14">
      <c r="A35" s="945" t="s">
        <v>1160</v>
      </c>
      <c r="B35" s="609">
        <v>26.289704348920001</v>
      </c>
      <c r="C35" s="610">
        <v>390.84015576707009</v>
      </c>
      <c r="D35" s="610">
        <v>726.21348250422022</v>
      </c>
      <c r="E35" s="610">
        <v>551.38815439194013</v>
      </c>
      <c r="F35" s="610">
        <v>510.92179989261001</v>
      </c>
      <c r="G35" s="610">
        <v>550.07482174943016</v>
      </c>
      <c r="H35" s="610">
        <v>331.61373286710005</v>
      </c>
      <c r="I35" s="610">
        <v>623.88765016112995</v>
      </c>
      <c r="J35" s="610">
        <v>1354.7866313283903</v>
      </c>
      <c r="K35" s="610">
        <v>3472.5786958173103</v>
      </c>
      <c r="L35" s="610">
        <v>3193.0223973628804</v>
      </c>
      <c r="M35" s="610">
        <v>3366.0477179112604</v>
      </c>
      <c r="N35" s="610">
        <v>2877.1750398377399</v>
      </c>
      <c r="O35" s="609">
        <v>2851.1491676430696</v>
      </c>
      <c r="P35" s="611">
        <v>2344.1449187089897</v>
      </c>
      <c r="Q35" s="611">
        <v>3020.4717814206706</v>
      </c>
      <c r="R35" s="612">
        <v>3193.1730261036796</v>
      </c>
      <c r="S35" s="609">
        <v>2834.5975744070201</v>
      </c>
      <c r="T35" s="611">
        <v>2919.2862768561999</v>
      </c>
      <c r="U35" s="611">
        <v>2541.5764751438096</v>
      </c>
      <c r="V35" s="612">
        <v>2435.8213280364898</v>
      </c>
      <c r="W35" s="1487"/>
      <c r="X35" s="1625"/>
    </row>
    <row r="36" spans="1:24" s="946" customFormat="1" ht="14">
      <c r="A36" s="947" t="s">
        <v>1114</v>
      </c>
      <c r="B36" s="609">
        <v>26.289704348920001</v>
      </c>
      <c r="C36" s="610">
        <v>390.84015576707009</v>
      </c>
      <c r="D36" s="610">
        <v>726.21348250422022</v>
      </c>
      <c r="E36" s="610">
        <v>551.38815439194013</v>
      </c>
      <c r="F36" s="610">
        <v>510.39671212063996</v>
      </c>
      <c r="G36" s="610">
        <v>547.9970516071802</v>
      </c>
      <c r="H36" s="610">
        <v>330.58137275744002</v>
      </c>
      <c r="I36" s="610">
        <v>485.02850570271994</v>
      </c>
      <c r="J36" s="610">
        <v>558.62112299702017</v>
      </c>
      <c r="K36" s="610">
        <v>1188.4550338536801</v>
      </c>
      <c r="L36" s="610">
        <v>1330.5383294145402</v>
      </c>
      <c r="M36" s="610">
        <v>1872.0483501506399</v>
      </c>
      <c r="N36" s="610">
        <v>1540.8363893242699</v>
      </c>
      <c r="O36" s="609">
        <v>1456.0398533356897</v>
      </c>
      <c r="P36" s="611">
        <v>1426.5987236738999</v>
      </c>
      <c r="Q36" s="611">
        <v>1898.1492549782799</v>
      </c>
      <c r="R36" s="612">
        <v>2044.5317281041598</v>
      </c>
      <c r="S36" s="609">
        <v>2056.3890015952002</v>
      </c>
      <c r="T36" s="611">
        <v>2021.2143747115599</v>
      </c>
      <c r="U36" s="611">
        <v>1638.0829349700298</v>
      </c>
      <c r="V36" s="612">
        <v>2376.84878241152</v>
      </c>
      <c r="W36" s="1488"/>
      <c r="X36" s="1625"/>
    </row>
    <row r="37" spans="1:24" s="949" customFormat="1" ht="14">
      <c r="A37" s="948" t="s">
        <v>1115</v>
      </c>
      <c r="B37" s="609">
        <v>26.289704348920001</v>
      </c>
      <c r="C37" s="610">
        <v>390.84015576707009</v>
      </c>
      <c r="D37" s="610">
        <v>726.21348250422022</v>
      </c>
      <c r="E37" s="610">
        <v>551.38815439194013</v>
      </c>
      <c r="F37" s="610">
        <v>510.39671212063996</v>
      </c>
      <c r="G37" s="610">
        <v>547.9970516071802</v>
      </c>
      <c r="H37" s="610">
        <v>330.58137275744002</v>
      </c>
      <c r="I37" s="610">
        <v>485.02850570271994</v>
      </c>
      <c r="J37" s="610">
        <v>558.62112299702017</v>
      </c>
      <c r="K37" s="610">
        <v>1188.4550338536801</v>
      </c>
      <c r="L37" s="610">
        <v>1330.5383294145402</v>
      </c>
      <c r="M37" s="610">
        <v>1871.65319776912</v>
      </c>
      <c r="N37" s="610">
        <v>1538.80047584773</v>
      </c>
      <c r="O37" s="609">
        <v>1454.4200297123398</v>
      </c>
      <c r="P37" s="611">
        <v>1425.9735465409599</v>
      </c>
      <c r="Q37" s="611">
        <v>1897.7094844631699</v>
      </c>
      <c r="R37" s="612">
        <v>2044.5317281041598</v>
      </c>
      <c r="S37" s="609">
        <v>2056.3890015952002</v>
      </c>
      <c r="T37" s="611">
        <v>2021.2143747115599</v>
      </c>
      <c r="U37" s="611">
        <v>1638.0643033960598</v>
      </c>
      <c r="V37" s="612">
        <v>2376.84878241152</v>
      </c>
      <c r="W37" s="1489"/>
      <c r="X37" s="1626"/>
    </row>
    <row r="38" spans="1:24" s="951" customFormat="1" ht="14">
      <c r="A38" s="950" t="s">
        <v>939</v>
      </c>
      <c r="B38" s="609">
        <v>12.61518993302</v>
      </c>
      <c r="C38" s="610">
        <v>289.89655594592006</v>
      </c>
      <c r="D38" s="610">
        <v>508.54798687438017</v>
      </c>
      <c r="E38" s="610">
        <v>422.24190573901996</v>
      </c>
      <c r="F38" s="610">
        <v>379.90331305455999</v>
      </c>
      <c r="G38" s="610">
        <v>484.45941489261008</v>
      </c>
      <c r="H38" s="610">
        <v>308.35466065535002</v>
      </c>
      <c r="I38" s="610">
        <v>80.301880342350003</v>
      </c>
      <c r="J38" s="610">
        <v>170.07255663942001</v>
      </c>
      <c r="K38" s="610">
        <v>65.328612362409999</v>
      </c>
      <c r="L38" s="610">
        <v>167.57831442951002</v>
      </c>
      <c r="M38" s="610">
        <v>410.27965254226001</v>
      </c>
      <c r="N38" s="610">
        <v>253.81860784352997</v>
      </c>
      <c r="O38" s="609">
        <v>170.82796613298001</v>
      </c>
      <c r="P38" s="611">
        <v>166.77158069243001</v>
      </c>
      <c r="Q38" s="611">
        <v>453.59016515295002</v>
      </c>
      <c r="R38" s="612">
        <v>544.70686008375003</v>
      </c>
      <c r="S38" s="609">
        <v>352.34308624828003</v>
      </c>
      <c r="T38" s="611">
        <v>325.73639564229995</v>
      </c>
      <c r="U38" s="611">
        <v>182.18402887824001</v>
      </c>
      <c r="V38" s="612">
        <v>503.27059631122995</v>
      </c>
      <c r="W38" s="1490"/>
      <c r="X38" s="1196"/>
    </row>
    <row r="39" spans="1:24" s="952" customFormat="1" ht="14">
      <c r="A39" s="950" t="s">
        <v>1017</v>
      </c>
      <c r="B39" s="609">
        <v>1.9255779282300001</v>
      </c>
      <c r="C39" s="610">
        <v>2.36571042958</v>
      </c>
      <c r="D39" s="610">
        <v>7.6363862294000002</v>
      </c>
      <c r="E39" s="610">
        <v>7.3596285806899999</v>
      </c>
      <c r="F39" s="610">
        <v>5.0636936765899998</v>
      </c>
      <c r="G39" s="610">
        <v>3.8450038018700003</v>
      </c>
      <c r="H39" s="610">
        <v>5.2139017978799993</v>
      </c>
      <c r="I39" s="610">
        <v>2.4849212742399995</v>
      </c>
      <c r="J39" s="610">
        <v>32.450218991330004</v>
      </c>
      <c r="K39" s="610">
        <v>34.04945786679</v>
      </c>
      <c r="L39" s="610">
        <v>49.533266423089998</v>
      </c>
      <c r="M39" s="610">
        <v>28.727734168950001</v>
      </c>
      <c r="N39" s="610">
        <v>33.346274681520001</v>
      </c>
      <c r="O39" s="609">
        <v>34.348737811369993</v>
      </c>
      <c r="P39" s="611">
        <v>26.090150649950001</v>
      </c>
      <c r="Q39" s="611">
        <v>42.841084995709998</v>
      </c>
      <c r="R39" s="612">
        <v>45.480426756190006</v>
      </c>
      <c r="S39" s="609">
        <v>52.648360614810002</v>
      </c>
      <c r="T39" s="611">
        <v>63.719105183590003</v>
      </c>
      <c r="U39" s="611">
        <v>76.043342727869998</v>
      </c>
      <c r="V39" s="612">
        <v>36.096255966980003</v>
      </c>
      <c r="W39" s="1490"/>
      <c r="X39" s="59"/>
    </row>
    <row r="40" spans="1:24" s="952" customFormat="1" ht="14">
      <c r="A40" s="950" t="s">
        <v>1019</v>
      </c>
      <c r="B40" s="609">
        <v>11.748936487670001</v>
      </c>
      <c r="C40" s="610">
        <v>98.577889391569983</v>
      </c>
      <c r="D40" s="610">
        <v>210.02910940044001</v>
      </c>
      <c r="E40" s="610">
        <v>121.78662007222999</v>
      </c>
      <c r="F40" s="610">
        <v>125.42970538948998</v>
      </c>
      <c r="G40" s="610">
        <v>59.692632912699999</v>
      </c>
      <c r="H40" s="610">
        <v>17.012810304209999</v>
      </c>
      <c r="I40" s="610">
        <v>402.23113746860997</v>
      </c>
      <c r="J40" s="610">
        <v>356.01731640603003</v>
      </c>
      <c r="K40" s="610">
        <v>835.11538216015003</v>
      </c>
      <c r="L40" s="610">
        <v>1102.6679433366103</v>
      </c>
      <c r="M40" s="610">
        <v>1431.86473443522</v>
      </c>
      <c r="N40" s="610">
        <v>1006.04182643553</v>
      </c>
      <c r="O40" s="609">
        <v>1135.49963337643</v>
      </c>
      <c r="P40" s="611">
        <v>1106.10139709431</v>
      </c>
      <c r="Q40" s="611">
        <v>1157.25427928919</v>
      </c>
      <c r="R40" s="612">
        <v>1220.6772299968798</v>
      </c>
      <c r="S40" s="609">
        <v>1398.3774078608301</v>
      </c>
      <c r="T40" s="611">
        <v>1378.2420465027599</v>
      </c>
      <c r="U40" s="611">
        <v>1121.36389211809</v>
      </c>
      <c r="V40" s="612">
        <v>1566.4944543351398</v>
      </c>
      <c r="W40" s="1490"/>
      <c r="X40" s="59"/>
    </row>
    <row r="41" spans="1:24" s="952" customFormat="1" ht="14">
      <c r="A41" s="950" t="s">
        <v>1021</v>
      </c>
      <c r="B41" s="609">
        <v>0</v>
      </c>
      <c r="C41" s="610">
        <v>0</v>
      </c>
      <c r="D41" s="610">
        <v>0</v>
      </c>
      <c r="E41" s="610">
        <v>0</v>
      </c>
      <c r="F41" s="610">
        <v>0</v>
      </c>
      <c r="G41" s="610">
        <v>0</v>
      </c>
      <c r="H41" s="610">
        <v>0</v>
      </c>
      <c r="I41" s="610">
        <v>1.9194570000000002E-5</v>
      </c>
      <c r="J41" s="610">
        <v>5.4145718799999999E-3</v>
      </c>
      <c r="K41" s="610">
        <v>249.54951204571</v>
      </c>
      <c r="L41" s="610">
        <v>10.634407873719999</v>
      </c>
      <c r="M41" s="610">
        <v>0.59130667821000005</v>
      </c>
      <c r="N41" s="610">
        <v>234.12591573479997</v>
      </c>
      <c r="O41" s="609">
        <v>113.1882924881</v>
      </c>
      <c r="P41" s="611">
        <v>126.53293605783</v>
      </c>
      <c r="Q41" s="611">
        <v>232.91514332489004</v>
      </c>
      <c r="R41" s="612">
        <v>232.92781399639998</v>
      </c>
      <c r="S41" s="609">
        <v>234.23933015845</v>
      </c>
      <c r="T41" s="611">
        <v>234.56825828752997</v>
      </c>
      <c r="U41" s="611">
        <v>250.31190690720999</v>
      </c>
      <c r="V41" s="612">
        <v>254.39094541262</v>
      </c>
      <c r="W41" s="1490"/>
      <c r="X41" s="59"/>
    </row>
    <row r="42" spans="1:24" s="952" customFormat="1" ht="14">
      <c r="A42" s="950" t="s">
        <v>1023</v>
      </c>
      <c r="B42" s="609">
        <v>0</v>
      </c>
      <c r="C42" s="610">
        <v>0</v>
      </c>
      <c r="D42" s="610">
        <v>0</v>
      </c>
      <c r="E42" s="610">
        <v>0</v>
      </c>
      <c r="F42" s="610">
        <v>0</v>
      </c>
      <c r="G42" s="610">
        <v>0</v>
      </c>
      <c r="H42" s="610">
        <v>0</v>
      </c>
      <c r="I42" s="610">
        <v>1.054742295E-2</v>
      </c>
      <c r="J42" s="610">
        <v>7.5616388360000009E-2</v>
      </c>
      <c r="K42" s="610">
        <v>4.4120694186199998</v>
      </c>
      <c r="L42" s="610">
        <v>0.12439735161</v>
      </c>
      <c r="M42" s="610">
        <v>0.18976994447999998</v>
      </c>
      <c r="N42" s="610">
        <v>11.467851152350001</v>
      </c>
      <c r="O42" s="609">
        <v>0.55539990346000001</v>
      </c>
      <c r="P42" s="611">
        <v>0.47748204643999997</v>
      </c>
      <c r="Q42" s="611">
        <v>11.10881170043</v>
      </c>
      <c r="R42" s="612">
        <v>0.73939727094000007</v>
      </c>
      <c r="S42" s="609">
        <v>18.780816712830003</v>
      </c>
      <c r="T42" s="611">
        <v>18.948569095380002</v>
      </c>
      <c r="U42" s="611">
        <v>8.1611327646499987</v>
      </c>
      <c r="V42" s="612">
        <v>16.59653038555</v>
      </c>
      <c r="W42" s="1490"/>
      <c r="X42" s="59"/>
    </row>
    <row r="43" spans="1:24" s="949" customFormat="1" ht="14">
      <c r="A43" s="948" t="s">
        <v>1116</v>
      </c>
      <c r="B43" s="609">
        <v>0</v>
      </c>
      <c r="C43" s="610">
        <v>0</v>
      </c>
      <c r="D43" s="610">
        <v>0</v>
      </c>
      <c r="E43" s="610">
        <v>0</v>
      </c>
      <c r="F43" s="610">
        <v>0</v>
      </c>
      <c r="G43" s="610">
        <v>0</v>
      </c>
      <c r="H43" s="610">
        <v>0</v>
      </c>
      <c r="I43" s="610">
        <v>0</v>
      </c>
      <c r="J43" s="610">
        <v>0</v>
      </c>
      <c r="K43" s="610">
        <v>0</v>
      </c>
      <c r="L43" s="610">
        <v>0</v>
      </c>
      <c r="M43" s="610">
        <v>0.39515238151999998</v>
      </c>
      <c r="N43" s="610">
        <v>2.0359134765399998</v>
      </c>
      <c r="O43" s="609">
        <v>1.6198236233499999</v>
      </c>
      <c r="P43" s="611">
        <v>0.6251771329400001</v>
      </c>
      <c r="Q43" s="611">
        <v>0.43977051511000004</v>
      </c>
      <c r="R43" s="612">
        <v>0</v>
      </c>
      <c r="S43" s="609">
        <v>0</v>
      </c>
      <c r="T43" s="611">
        <v>0</v>
      </c>
      <c r="U43" s="611">
        <v>1.8631573969999999E-2</v>
      </c>
      <c r="V43" s="612">
        <v>0</v>
      </c>
      <c r="W43" s="1489"/>
      <c r="X43" s="1626"/>
    </row>
    <row r="44" spans="1:24" s="952" customFormat="1" ht="14">
      <c r="A44" s="950" t="s">
        <v>940</v>
      </c>
      <c r="B44" s="609">
        <v>0</v>
      </c>
      <c r="C44" s="610">
        <v>0</v>
      </c>
      <c r="D44" s="610">
        <v>0</v>
      </c>
      <c r="E44" s="610">
        <v>0</v>
      </c>
      <c r="F44" s="610">
        <v>0</v>
      </c>
      <c r="G44" s="610">
        <v>0</v>
      </c>
      <c r="H44" s="610">
        <v>0</v>
      </c>
      <c r="I44" s="610">
        <v>0</v>
      </c>
      <c r="J44" s="610">
        <v>0</v>
      </c>
      <c r="K44" s="610">
        <v>0</v>
      </c>
      <c r="L44" s="610">
        <v>0</v>
      </c>
      <c r="M44" s="610">
        <v>0</v>
      </c>
      <c r="N44" s="610">
        <v>0</v>
      </c>
      <c r="O44" s="609">
        <v>0</v>
      </c>
      <c r="P44" s="611">
        <v>0</v>
      </c>
      <c r="Q44" s="611">
        <v>0</v>
      </c>
      <c r="R44" s="612">
        <v>0</v>
      </c>
      <c r="S44" s="609">
        <v>0</v>
      </c>
      <c r="T44" s="611">
        <v>0</v>
      </c>
      <c r="U44" s="611">
        <v>0</v>
      </c>
      <c r="V44" s="612">
        <v>0</v>
      </c>
      <c r="W44" s="1490"/>
      <c r="X44" s="59"/>
    </row>
    <row r="45" spans="1:24" s="952" customFormat="1" ht="14">
      <c r="A45" s="950" t="s">
        <v>1018</v>
      </c>
      <c r="B45" s="609">
        <v>0</v>
      </c>
      <c r="C45" s="610">
        <v>0</v>
      </c>
      <c r="D45" s="610">
        <v>0</v>
      </c>
      <c r="E45" s="610">
        <v>0</v>
      </c>
      <c r="F45" s="610">
        <v>0</v>
      </c>
      <c r="G45" s="610">
        <v>0</v>
      </c>
      <c r="H45" s="610">
        <v>0</v>
      </c>
      <c r="I45" s="610">
        <v>0</v>
      </c>
      <c r="J45" s="610">
        <v>0</v>
      </c>
      <c r="K45" s="610">
        <v>0</v>
      </c>
      <c r="L45" s="610">
        <v>0</v>
      </c>
      <c r="M45" s="610">
        <v>0</v>
      </c>
      <c r="N45" s="610">
        <v>0</v>
      </c>
      <c r="O45" s="609">
        <v>0</v>
      </c>
      <c r="P45" s="611">
        <v>0</v>
      </c>
      <c r="Q45" s="611">
        <v>0</v>
      </c>
      <c r="R45" s="612">
        <v>0</v>
      </c>
      <c r="S45" s="609">
        <v>0</v>
      </c>
      <c r="T45" s="611">
        <v>0</v>
      </c>
      <c r="U45" s="611">
        <v>0</v>
      </c>
      <c r="V45" s="612">
        <v>0</v>
      </c>
      <c r="W45" s="1490"/>
      <c r="X45" s="59"/>
    </row>
    <row r="46" spans="1:24" s="952" customFormat="1" ht="14">
      <c r="A46" s="950" t="s">
        <v>1020</v>
      </c>
      <c r="B46" s="609">
        <v>0</v>
      </c>
      <c r="C46" s="610">
        <v>0</v>
      </c>
      <c r="D46" s="610">
        <v>0</v>
      </c>
      <c r="E46" s="610">
        <v>0</v>
      </c>
      <c r="F46" s="610">
        <v>0</v>
      </c>
      <c r="G46" s="610">
        <v>0</v>
      </c>
      <c r="H46" s="610">
        <v>0</v>
      </c>
      <c r="I46" s="610">
        <v>0</v>
      </c>
      <c r="J46" s="610">
        <v>0</v>
      </c>
      <c r="K46" s="610">
        <v>0</v>
      </c>
      <c r="L46" s="610">
        <v>0</v>
      </c>
      <c r="M46" s="610">
        <v>0.39515238151999998</v>
      </c>
      <c r="N46" s="610">
        <v>2.0359134765399998</v>
      </c>
      <c r="O46" s="609">
        <v>1.6198236233499999</v>
      </c>
      <c r="P46" s="611">
        <v>0.6251771329400001</v>
      </c>
      <c r="Q46" s="611">
        <v>0.43977051511000004</v>
      </c>
      <c r="R46" s="612">
        <v>0</v>
      </c>
      <c r="S46" s="609">
        <v>0</v>
      </c>
      <c r="T46" s="611">
        <v>0</v>
      </c>
      <c r="U46" s="611">
        <v>1.8631573969999999E-2</v>
      </c>
      <c r="V46" s="612">
        <v>0</v>
      </c>
      <c r="W46" s="1490"/>
      <c r="X46" s="59"/>
    </row>
    <row r="47" spans="1:24" s="952" customFormat="1" ht="14">
      <c r="A47" s="950" t="s">
        <v>1022</v>
      </c>
      <c r="B47" s="609">
        <v>0</v>
      </c>
      <c r="C47" s="610">
        <v>0</v>
      </c>
      <c r="D47" s="610">
        <v>0</v>
      </c>
      <c r="E47" s="610">
        <v>0</v>
      </c>
      <c r="F47" s="610">
        <v>0</v>
      </c>
      <c r="G47" s="610">
        <v>0</v>
      </c>
      <c r="H47" s="610">
        <v>0</v>
      </c>
      <c r="I47" s="610">
        <v>0</v>
      </c>
      <c r="J47" s="610">
        <v>0</v>
      </c>
      <c r="K47" s="610">
        <v>0</v>
      </c>
      <c r="L47" s="610">
        <v>0</v>
      </c>
      <c r="M47" s="610">
        <v>0</v>
      </c>
      <c r="N47" s="610">
        <v>0</v>
      </c>
      <c r="O47" s="609">
        <v>0</v>
      </c>
      <c r="P47" s="611">
        <v>0</v>
      </c>
      <c r="Q47" s="611">
        <v>0</v>
      </c>
      <c r="R47" s="612">
        <v>0</v>
      </c>
      <c r="S47" s="609">
        <v>0</v>
      </c>
      <c r="T47" s="611">
        <v>0</v>
      </c>
      <c r="U47" s="611">
        <v>0</v>
      </c>
      <c r="V47" s="612">
        <v>0</v>
      </c>
      <c r="W47" s="1490"/>
      <c r="X47" s="59"/>
    </row>
    <row r="48" spans="1:24" s="952" customFormat="1" ht="14">
      <c r="A48" s="950" t="s">
        <v>1024</v>
      </c>
      <c r="B48" s="609">
        <v>0</v>
      </c>
      <c r="C48" s="610">
        <v>0</v>
      </c>
      <c r="D48" s="610">
        <v>0</v>
      </c>
      <c r="E48" s="610">
        <v>0</v>
      </c>
      <c r="F48" s="610">
        <v>0</v>
      </c>
      <c r="G48" s="610">
        <v>0</v>
      </c>
      <c r="H48" s="610">
        <v>0</v>
      </c>
      <c r="I48" s="610">
        <v>0</v>
      </c>
      <c r="J48" s="610">
        <v>0</v>
      </c>
      <c r="K48" s="610">
        <v>0</v>
      </c>
      <c r="L48" s="610">
        <v>0</v>
      </c>
      <c r="M48" s="610">
        <v>0</v>
      </c>
      <c r="N48" s="610">
        <v>0</v>
      </c>
      <c r="O48" s="609">
        <v>0</v>
      </c>
      <c r="P48" s="611">
        <v>0</v>
      </c>
      <c r="Q48" s="611">
        <v>0</v>
      </c>
      <c r="R48" s="612">
        <v>0</v>
      </c>
      <c r="S48" s="609">
        <v>0</v>
      </c>
      <c r="T48" s="611">
        <v>0</v>
      </c>
      <c r="U48" s="611">
        <v>0</v>
      </c>
      <c r="V48" s="612">
        <v>0</v>
      </c>
      <c r="W48" s="1490"/>
      <c r="X48" s="59"/>
    </row>
    <row r="49" spans="1:24" s="946" customFormat="1" ht="14">
      <c r="A49" s="947" t="s">
        <v>1118</v>
      </c>
      <c r="B49" s="609">
        <v>0</v>
      </c>
      <c r="C49" s="610">
        <v>0</v>
      </c>
      <c r="D49" s="610">
        <v>0</v>
      </c>
      <c r="E49" s="610">
        <v>0</v>
      </c>
      <c r="F49" s="610">
        <v>0.52508777197000012</v>
      </c>
      <c r="G49" s="610">
        <v>2.0777701422499999</v>
      </c>
      <c r="H49" s="610">
        <v>1.0323601096600001</v>
      </c>
      <c r="I49" s="610">
        <v>138.85914445841001</v>
      </c>
      <c r="J49" s="610">
        <v>796.16550833137012</v>
      </c>
      <c r="K49" s="610">
        <v>2284.1236619636302</v>
      </c>
      <c r="L49" s="610">
        <v>1862.4840679483402</v>
      </c>
      <c r="M49" s="610">
        <v>1493.9993677606201</v>
      </c>
      <c r="N49" s="610">
        <v>1336.3386505134699</v>
      </c>
      <c r="O49" s="609">
        <v>1395.1093143073799</v>
      </c>
      <c r="P49" s="611">
        <v>917.54619503509002</v>
      </c>
      <c r="Q49" s="611">
        <v>1122.3225264423902</v>
      </c>
      <c r="R49" s="612">
        <v>1148.6412979995198</v>
      </c>
      <c r="S49" s="609">
        <v>778.20857281181998</v>
      </c>
      <c r="T49" s="611">
        <v>898.07190214464003</v>
      </c>
      <c r="U49" s="611">
        <v>903.49354017378005</v>
      </c>
      <c r="V49" s="612">
        <v>58.972545624970003</v>
      </c>
      <c r="W49" s="1488"/>
      <c r="X49" s="1625"/>
    </row>
    <row r="50" spans="1:24" s="949" customFormat="1" ht="14">
      <c r="A50" s="948" t="s">
        <v>1115</v>
      </c>
      <c r="B50" s="609">
        <v>0</v>
      </c>
      <c r="C50" s="610">
        <v>0</v>
      </c>
      <c r="D50" s="610">
        <v>0</v>
      </c>
      <c r="E50" s="610">
        <v>0</v>
      </c>
      <c r="F50" s="610">
        <v>0.52508777197000012</v>
      </c>
      <c r="G50" s="610">
        <v>2.0777701422499999</v>
      </c>
      <c r="H50" s="610">
        <v>1.0323601096600001</v>
      </c>
      <c r="I50" s="610">
        <v>138.85914445841001</v>
      </c>
      <c r="J50" s="610">
        <v>796.16550833137012</v>
      </c>
      <c r="K50" s="610">
        <v>2284.1236619636302</v>
      </c>
      <c r="L50" s="610">
        <v>1862.4840679483402</v>
      </c>
      <c r="M50" s="610">
        <v>1493.9993677606201</v>
      </c>
      <c r="N50" s="610">
        <v>1336.3386505134699</v>
      </c>
      <c r="O50" s="609">
        <v>1395.1093143073799</v>
      </c>
      <c r="P50" s="611">
        <v>917.54619503509002</v>
      </c>
      <c r="Q50" s="611">
        <v>1122.3225264423902</v>
      </c>
      <c r="R50" s="612">
        <v>1148.6412979995198</v>
      </c>
      <c r="S50" s="609">
        <v>778.20857281181998</v>
      </c>
      <c r="T50" s="611">
        <v>898.07190214464003</v>
      </c>
      <c r="U50" s="611">
        <v>903.49354017378005</v>
      </c>
      <c r="V50" s="612">
        <v>58.972545624970003</v>
      </c>
      <c r="W50" s="1489"/>
      <c r="X50" s="1626"/>
    </row>
    <row r="51" spans="1:24" s="952" customFormat="1" ht="14">
      <c r="A51" s="950" t="s">
        <v>941</v>
      </c>
      <c r="B51" s="609">
        <v>0</v>
      </c>
      <c r="C51" s="610">
        <v>0</v>
      </c>
      <c r="D51" s="610">
        <v>0</v>
      </c>
      <c r="E51" s="610">
        <v>0</v>
      </c>
      <c r="F51" s="610">
        <v>0.52508777197000012</v>
      </c>
      <c r="G51" s="610">
        <v>2.0777701422499999</v>
      </c>
      <c r="H51" s="610">
        <v>1.0323601096600001</v>
      </c>
      <c r="I51" s="610">
        <v>5.9868622309700008</v>
      </c>
      <c r="J51" s="610">
        <v>25.058892505140001</v>
      </c>
      <c r="K51" s="610">
        <v>4.0746529028300005</v>
      </c>
      <c r="L51" s="610">
        <v>2.3690873684200002</v>
      </c>
      <c r="M51" s="610">
        <v>2.5860612784699999</v>
      </c>
      <c r="N51" s="610">
        <v>5.4938274791500001</v>
      </c>
      <c r="O51" s="609">
        <v>5.4627572675099998</v>
      </c>
      <c r="P51" s="611">
        <v>11.902597277250001</v>
      </c>
      <c r="Q51" s="611">
        <v>21.310215876169998</v>
      </c>
      <c r="R51" s="612">
        <v>2.3363330917800003</v>
      </c>
      <c r="S51" s="609">
        <v>16.879937257670001</v>
      </c>
      <c r="T51" s="611">
        <v>35.51490243304</v>
      </c>
      <c r="U51" s="611">
        <v>42.077582609309999</v>
      </c>
      <c r="V51" s="612">
        <v>42.146847356910001</v>
      </c>
      <c r="W51" s="1490"/>
      <c r="X51" s="59"/>
    </row>
    <row r="52" spans="1:24" s="952" customFormat="1" ht="14">
      <c r="A52" s="950" t="s">
        <v>1025</v>
      </c>
      <c r="B52" s="609">
        <v>0</v>
      </c>
      <c r="C52" s="610">
        <v>0</v>
      </c>
      <c r="D52" s="610">
        <v>0</v>
      </c>
      <c r="E52" s="610">
        <v>0</v>
      </c>
      <c r="F52" s="610">
        <v>0</v>
      </c>
      <c r="G52" s="610">
        <v>0</v>
      </c>
      <c r="H52" s="610">
        <v>0</v>
      </c>
      <c r="I52" s="610">
        <v>1.6475212661400001</v>
      </c>
      <c r="J52" s="610">
        <v>1.1013036764099999</v>
      </c>
      <c r="K52" s="610">
        <v>0.47277647407999995</v>
      </c>
      <c r="L52" s="610">
        <v>0.18194254202000001</v>
      </c>
      <c r="M52" s="610">
        <v>7.1905109640000006E-2</v>
      </c>
      <c r="N52" s="610">
        <v>0.11618098908999999</v>
      </c>
      <c r="O52" s="609">
        <v>0.12376206144</v>
      </c>
      <c r="P52" s="611">
        <v>0.12462111133999999</v>
      </c>
      <c r="Q52" s="611">
        <v>0.12655111133999999</v>
      </c>
      <c r="R52" s="612">
        <v>1.1745188252099998</v>
      </c>
      <c r="S52" s="609">
        <v>1.7800249079699999</v>
      </c>
      <c r="T52" s="611">
        <v>2.1922549515300003</v>
      </c>
      <c r="U52" s="611">
        <v>0.49044850092000003</v>
      </c>
      <c r="V52" s="612">
        <v>4.5889716600900003</v>
      </c>
      <c r="W52" s="1490"/>
      <c r="X52" s="59"/>
    </row>
    <row r="53" spans="1:24" s="952" customFormat="1" ht="14">
      <c r="A53" s="950" t="s">
        <v>1027</v>
      </c>
      <c r="B53" s="609">
        <v>0</v>
      </c>
      <c r="C53" s="610">
        <v>0</v>
      </c>
      <c r="D53" s="610">
        <v>0</v>
      </c>
      <c r="E53" s="610">
        <v>0</v>
      </c>
      <c r="F53" s="610">
        <v>0</v>
      </c>
      <c r="G53" s="610">
        <v>0</v>
      </c>
      <c r="H53" s="610">
        <v>0</v>
      </c>
      <c r="I53" s="610">
        <v>130.74317307767001</v>
      </c>
      <c r="J53" s="610">
        <v>753.91618406335999</v>
      </c>
      <c r="K53" s="610">
        <v>2264.7078766664604</v>
      </c>
      <c r="L53" s="610">
        <v>1847.62347119483</v>
      </c>
      <c r="M53" s="610">
        <v>1490.5688194030399</v>
      </c>
      <c r="N53" s="610">
        <v>1306.8012396561498</v>
      </c>
      <c r="O53" s="609">
        <v>1365.59539258935</v>
      </c>
      <c r="P53" s="611">
        <v>897.93198196652997</v>
      </c>
      <c r="Q53" s="611">
        <v>1092.11256587401</v>
      </c>
      <c r="R53" s="612">
        <v>1137.7103018141599</v>
      </c>
      <c r="S53" s="609">
        <v>753.217145663</v>
      </c>
      <c r="T53" s="611">
        <v>849.08889407162997</v>
      </c>
      <c r="U53" s="611">
        <v>850.21597227103007</v>
      </c>
      <c r="V53" s="612">
        <v>2.14361893944</v>
      </c>
      <c r="W53" s="1490"/>
      <c r="X53" s="59"/>
    </row>
    <row r="54" spans="1:24" s="952" customFormat="1" ht="14">
      <c r="A54" s="950" t="s">
        <v>1029</v>
      </c>
      <c r="B54" s="609">
        <v>0</v>
      </c>
      <c r="C54" s="610">
        <v>0</v>
      </c>
      <c r="D54" s="610">
        <v>0</v>
      </c>
      <c r="E54" s="610">
        <v>0</v>
      </c>
      <c r="F54" s="610">
        <v>0</v>
      </c>
      <c r="G54" s="610">
        <v>0</v>
      </c>
      <c r="H54" s="610">
        <v>0</v>
      </c>
      <c r="I54" s="610">
        <v>0</v>
      </c>
      <c r="J54" s="610">
        <v>0</v>
      </c>
      <c r="K54" s="610">
        <v>0</v>
      </c>
      <c r="L54" s="610">
        <v>0</v>
      </c>
      <c r="M54" s="610">
        <v>0</v>
      </c>
      <c r="N54" s="610">
        <v>0</v>
      </c>
      <c r="O54" s="609">
        <v>0</v>
      </c>
      <c r="P54" s="611">
        <v>0</v>
      </c>
      <c r="Q54" s="611">
        <v>0</v>
      </c>
      <c r="R54" s="612">
        <v>0</v>
      </c>
      <c r="S54" s="609">
        <v>0</v>
      </c>
      <c r="T54" s="611">
        <v>0</v>
      </c>
      <c r="U54" s="611">
        <v>0</v>
      </c>
      <c r="V54" s="612">
        <v>0</v>
      </c>
      <c r="W54" s="1490"/>
      <c r="X54" s="59"/>
    </row>
    <row r="55" spans="1:24" s="952" customFormat="1" ht="14">
      <c r="A55" s="950" t="s">
        <v>1031</v>
      </c>
      <c r="B55" s="609">
        <v>0</v>
      </c>
      <c r="C55" s="610">
        <v>0</v>
      </c>
      <c r="D55" s="610">
        <v>0</v>
      </c>
      <c r="E55" s="610">
        <v>0</v>
      </c>
      <c r="F55" s="610">
        <v>0</v>
      </c>
      <c r="G55" s="610">
        <v>0</v>
      </c>
      <c r="H55" s="610">
        <v>0</v>
      </c>
      <c r="I55" s="610">
        <v>0.48158788363000005</v>
      </c>
      <c r="J55" s="610">
        <v>16.089128086460001</v>
      </c>
      <c r="K55" s="610">
        <v>14.868355920260001</v>
      </c>
      <c r="L55" s="610">
        <v>12.309566843069998</v>
      </c>
      <c r="M55" s="610">
        <v>0.77258196947000002</v>
      </c>
      <c r="N55" s="610">
        <v>23.927402389080001</v>
      </c>
      <c r="O55" s="609">
        <v>23.927402389080001</v>
      </c>
      <c r="P55" s="611">
        <v>7.5869946799700001</v>
      </c>
      <c r="Q55" s="611">
        <v>8.7731935808700001</v>
      </c>
      <c r="R55" s="612">
        <v>7.4201442683699996</v>
      </c>
      <c r="S55" s="609">
        <v>6.3314649831800009</v>
      </c>
      <c r="T55" s="611">
        <v>11.275850688440002</v>
      </c>
      <c r="U55" s="611">
        <v>10.709536792520002</v>
      </c>
      <c r="V55" s="612">
        <v>10.093107668530001</v>
      </c>
      <c r="W55" s="1490"/>
      <c r="X55" s="59"/>
    </row>
    <row r="56" spans="1:24" s="949" customFormat="1" ht="14">
      <c r="A56" s="948" t="s">
        <v>1116</v>
      </c>
      <c r="B56" s="609">
        <v>0</v>
      </c>
      <c r="C56" s="610">
        <v>0</v>
      </c>
      <c r="D56" s="610">
        <v>0</v>
      </c>
      <c r="E56" s="610">
        <v>0</v>
      </c>
      <c r="F56" s="610">
        <v>0</v>
      </c>
      <c r="G56" s="610">
        <v>0</v>
      </c>
      <c r="H56" s="610">
        <v>0</v>
      </c>
      <c r="I56" s="610">
        <v>0</v>
      </c>
      <c r="J56" s="610">
        <v>0</v>
      </c>
      <c r="K56" s="610">
        <v>0</v>
      </c>
      <c r="L56" s="610">
        <v>0</v>
      </c>
      <c r="M56" s="610">
        <v>0</v>
      </c>
      <c r="N56" s="610">
        <v>0</v>
      </c>
      <c r="O56" s="609">
        <v>0</v>
      </c>
      <c r="P56" s="611">
        <v>0</v>
      </c>
      <c r="Q56" s="611">
        <v>0</v>
      </c>
      <c r="R56" s="612">
        <v>0</v>
      </c>
      <c r="S56" s="609">
        <v>0</v>
      </c>
      <c r="T56" s="611">
        <v>0</v>
      </c>
      <c r="U56" s="611">
        <v>0</v>
      </c>
      <c r="V56" s="612">
        <v>0</v>
      </c>
      <c r="W56" s="1489"/>
      <c r="X56" s="1626"/>
    </row>
    <row r="57" spans="1:24" s="952" customFormat="1" ht="14">
      <c r="A57" s="950" t="s">
        <v>942</v>
      </c>
      <c r="B57" s="609">
        <v>0</v>
      </c>
      <c r="C57" s="610">
        <v>0</v>
      </c>
      <c r="D57" s="610">
        <v>0</v>
      </c>
      <c r="E57" s="610">
        <v>0</v>
      </c>
      <c r="F57" s="610">
        <v>0</v>
      </c>
      <c r="G57" s="610">
        <v>0</v>
      </c>
      <c r="H57" s="610">
        <v>0</v>
      </c>
      <c r="I57" s="610">
        <v>0</v>
      </c>
      <c r="J57" s="610">
        <v>0</v>
      </c>
      <c r="K57" s="610">
        <v>0</v>
      </c>
      <c r="L57" s="610">
        <v>0</v>
      </c>
      <c r="M57" s="610">
        <v>0</v>
      </c>
      <c r="N57" s="610">
        <v>0</v>
      </c>
      <c r="O57" s="609">
        <v>0</v>
      </c>
      <c r="P57" s="611">
        <v>0</v>
      </c>
      <c r="Q57" s="611">
        <v>0</v>
      </c>
      <c r="R57" s="612">
        <v>0</v>
      </c>
      <c r="S57" s="609">
        <v>0</v>
      </c>
      <c r="T57" s="611">
        <v>0</v>
      </c>
      <c r="U57" s="611">
        <v>0</v>
      </c>
      <c r="V57" s="612">
        <v>0</v>
      </c>
      <c r="W57" s="1490"/>
      <c r="X57" s="59"/>
    </row>
    <row r="58" spans="1:24" s="952" customFormat="1" ht="14">
      <c r="A58" s="950" t="s">
        <v>1026</v>
      </c>
      <c r="B58" s="609">
        <v>0</v>
      </c>
      <c r="C58" s="610">
        <v>0</v>
      </c>
      <c r="D58" s="610">
        <v>0</v>
      </c>
      <c r="E58" s="610">
        <v>0</v>
      </c>
      <c r="F58" s="610">
        <v>0</v>
      </c>
      <c r="G58" s="610">
        <v>0</v>
      </c>
      <c r="H58" s="610">
        <v>0</v>
      </c>
      <c r="I58" s="610">
        <v>0</v>
      </c>
      <c r="J58" s="610">
        <v>0</v>
      </c>
      <c r="K58" s="610">
        <v>0</v>
      </c>
      <c r="L58" s="610">
        <v>0</v>
      </c>
      <c r="M58" s="610">
        <v>0</v>
      </c>
      <c r="N58" s="610">
        <v>0</v>
      </c>
      <c r="O58" s="609">
        <v>0</v>
      </c>
      <c r="P58" s="611">
        <v>0</v>
      </c>
      <c r="Q58" s="611">
        <v>0</v>
      </c>
      <c r="R58" s="612">
        <v>0</v>
      </c>
      <c r="S58" s="609">
        <v>0</v>
      </c>
      <c r="T58" s="611">
        <v>0</v>
      </c>
      <c r="U58" s="611">
        <v>0</v>
      </c>
      <c r="V58" s="612">
        <v>0</v>
      </c>
      <c r="W58" s="1490"/>
      <c r="X58" s="59"/>
    </row>
    <row r="59" spans="1:24" s="952" customFormat="1" ht="14">
      <c r="A59" s="950" t="s">
        <v>1028</v>
      </c>
      <c r="B59" s="609">
        <v>0</v>
      </c>
      <c r="C59" s="610">
        <v>0</v>
      </c>
      <c r="D59" s="610">
        <v>0</v>
      </c>
      <c r="E59" s="610">
        <v>0</v>
      </c>
      <c r="F59" s="610">
        <v>0</v>
      </c>
      <c r="G59" s="610">
        <v>0</v>
      </c>
      <c r="H59" s="610">
        <v>0</v>
      </c>
      <c r="I59" s="610">
        <v>0</v>
      </c>
      <c r="J59" s="610">
        <v>0</v>
      </c>
      <c r="K59" s="610">
        <v>0</v>
      </c>
      <c r="L59" s="610">
        <v>0</v>
      </c>
      <c r="M59" s="610">
        <v>0</v>
      </c>
      <c r="N59" s="610">
        <v>0</v>
      </c>
      <c r="O59" s="609">
        <v>0</v>
      </c>
      <c r="P59" s="611">
        <v>0</v>
      </c>
      <c r="Q59" s="611">
        <v>0</v>
      </c>
      <c r="R59" s="612">
        <v>0</v>
      </c>
      <c r="S59" s="609">
        <v>0</v>
      </c>
      <c r="T59" s="611">
        <v>0</v>
      </c>
      <c r="U59" s="611">
        <v>0</v>
      </c>
      <c r="V59" s="612">
        <v>0</v>
      </c>
      <c r="W59" s="1490"/>
      <c r="X59" s="59"/>
    </row>
    <row r="60" spans="1:24" s="952" customFormat="1" ht="14">
      <c r="A60" s="950" t="s">
        <v>1030</v>
      </c>
      <c r="B60" s="609">
        <v>0</v>
      </c>
      <c r="C60" s="610">
        <v>0</v>
      </c>
      <c r="D60" s="610">
        <v>0</v>
      </c>
      <c r="E60" s="610">
        <v>0</v>
      </c>
      <c r="F60" s="610">
        <v>0</v>
      </c>
      <c r="G60" s="610">
        <v>0</v>
      </c>
      <c r="H60" s="610">
        <v>0</v>
      </c>
      <c r="I60" s="610">
        <v>0</v>
      </c>
      <c r="J60" s="610">
        <v>0</v>
      </c>
      <c r="K60" s="610">
        <v>0</v>
      </c>
      <c r="L60" s="610">
        <v>0</v>
      </c>
      <c r="M60" s="610">
        <v>0</v>
      </c>
      <c r="N60" s="610">
        <v>0</v>
      </c>
      <c r="O60" s="609">
        <v>0</v>
      </c>
      <c r="P60" s="611">
        <v>0</v>
      </c>
      <c r="Q60" s="611">
        <v>0</v>
      </c>
      <c r="R60" s="612">
        <v>0</v>
      </c>
      <c r="S60" s="609">
        <v>0</v>
      </c>
      <c r="T60" s="611">
        <v>0</v>
      </c>
      <c r="U60" s="611">
        <v>0</v>
      </c>
      <c r="V60" s="612">
        <v>0</v>
      </c>
      <c r="W60" s="1490"/>
      <c r="X60" s="59"/>
    </row>
    <row r="61" spans="1:24" s="952" customFormat="1" ht="14">
      <c r="A61" s="950" t="s">
        <v>1032</v>
      </c>
      <c r="B61" s="609">
        <v>0</v>
      </c>
      <c r="C61" s="610">
        <v>0</v>
      </c>
      <c r="D61" s="610">
        <v>0</v>
      </c>
      <c r="E61" s="610">
        <v>0</v>
      </c>
      <c r="F61" s="610">
        <v>0</v>
      </c>
      <c r="G61" s="610">
        <v>0</v>
      </c>
      <c r="H61" s="610">
        <v>0</v>
      </c>
      <c r="I61" s="610">
        <v>0</v>
      </c>
      <c r="J61" s="610">
        <v>0</v>
      </c>
      <c r="K61" s="610">
        <v>0</v>
      </c>
      <c r="L61" s="610">
        <v>0</v>
      </c>
      <c r="M61" s="610">
        <v>0</v>
      </c>
      <c r="N61" s="610">
        <v>0</v>
      </c>
      <c r="O61" s="609">
        <v>0</v>
      </c>
      <c r="P61" s="611">
        <v>0</v>
      </c>
      <c r="Q61" s="611">
        <v>0</v>
      </c>
      <c r="R61" s="612">
        <v>0</v>
      </c>
      <c r="S61" s="609">
        <v>0</v>
      </c>
      <c r="T61" s="611">
        <v>0</v>
      </c>
      <c r="U61" s="611">
        <v>0</v>
      </c>
      <c r="V61" s="612">
        <v>0</v>
      </c>
      <c r="W61" s="1490"/>
      <c r="X61" s="59"/>
    </row>
    <row r="62" spans="1:24" s="952" customFormat="1" ht="14">
      <c r="A62" s="953"/>
      <c r="B62" s="609"/>
      <c r="C62" s="610"/>
      <c r="D62" s="610"/>
      <c r="E62" s="610"/>
      <c r="F62" s="610"/>
      <c r="G62" s="610"/>
      <c r="H62" s="610"/>
      <c r="I62" s="610"/>
      <c r="J62" s="610"/>
      <c r="K62" s="610"/>
      <c r="L62" s="610"/>
      <c r="M62" s="610"/>
      <c r="N62" s="610"/>
      <c r="O62" s="609"/>
      <c r="P62" s="611"/>
      <c r="Q62" s="611"/>
      <c r="R62" s="612"/>
      <c r="S62" s="609"/>
      <c r="T62" s="611"/>
      <c r="U62" s="611"/>
      <c r="V62" s="612"/>
      <c r="W62" s="1491"/>
      <c r="X62" s="59"/>
    </row>
    <row r="63" spans="1:24" s="814" customFormat="1" ht="14">
      <c r="A63" s="954" t="s">
        <v>1042</v>
      </c>
      <c r="B63" s="605">
        <v>4412.0803708396606</v>
      </c>
      <c r="C63" s="606">
        <v>5996.1476224736898</v>
      </c>
      <c r="D63" s="606">
        <v>5033.4301830817203</v>
      </c>
      <c r="E63" s="606">
        <v>4301.9953225773097</v>
      </c>
      <c r="F63" s="606">
        <v>7171.1386817836719</v>
      </c>
      <c r="G63" s="606">
        <v>7908.8846405849099</v>
      </c>
      <c r="H63" s="606">
        <v>6491.9635054145992</v>
      </c>
      <c r="I63" s="606">
        <v>6823.2115382893999</v>
      </c>
      <c r="J63" s="606">
        <v>8373.1964319762701</v>
      </c>
      <c r="K63" s="606">
        <v>9062.3319119676598</v>
      </c>
      <c r="L63" s="606">
        <v>10845.56837090346</v>
      </c>
      <c r="M63" s="606">
        <v>12908.808516246458</v>
      </c>
      <c r="N63" s="606">
        <v>12774.474281288491</v>
      </c>
      <c r="O63" s="605">
        <v>16231.040471230577</v>
      </c>
      <c r="P63" s="607">
        <v>22513.649358307332</v>
      </c>
      <c r="Q63" s="607">
        <v>22980.143073037401</v>
      </c>
      <c r="R63" s="608">
        <v>20767.890830237731</v>
      </c>
      <c r="S63" s="605">
        <v>22230.0592466792</v>
      </c>
      <c r="T63" s="607">
        <v>21839.01190526093</v>
      </c>
      <c r="U63" s="607">
        <v>24392.020476213842</v>
      </c>
      <c r="V63" s="608">
        <v>24025.105087153359</v>
      </c>
      <c r="W63" s="1492"/>
      <c r="X63" s="1624"/>
    </row>
    <row r="64" spans="1:24" s="814" customFormat="1" ht="14">
      <c r="A64" s="945" t="s">
        <v>1159</v>
      </c>
      <c r="B64" s="609">
        <v>240.84236185340995</v>
      </c>
      <c r="C64" s="610">
        <v>428.72746235318004</v>
      </c>
      <c r="D64" s="610">
        <v>515.34468744436003</v>
      </c>
      <c r="E64" s="610">
        <v>561.15460578071998</v>
      </c>
      <c r="F64" s="610">
        <v>1339.9175519523101</v>
      </c>
      <c r="G64" s="610">
        <v>2073.3474417708399</v>
      </c>
      <c r="H64" s="610">
        <v>3409.5241088367302</v>
      </c>
      <c r="I64" s="610">
        <v>4042.9160594692694</v>
      </c>
      <c r="J64" s="610">
        <v>3900.7712799723699</v>
      </c>
      <c r="K64" s="610">
        <v>3668.8552446161298</v>
      </c>
      <c r="L64" s="610">
        <v>4326.5735819872507</v>
      </c>
      <c r="M64" s="610">
        <v>4850.30692480372</v>
      </c>
      <c r="N64" s="610">
        <v>6237.9678442834902</v>
      </c>
      <c r="O64" s="609">
        <v>7858.0709210306395</v>
      </c>
      <c r="P64" s="611">
        <v>10944.554394554192</v>
      </c>
      <c r="Q64" s="611">
        <v>11149.548755254013</v>
      </c>
      <c r="R64" s="612">
        <v>10199.46246953688</v>
      </c>
      <c r="S64" s="609">
        <v>10529.387927161131</v>
      </c>
      <c r="T64" s="611">
        <v>9592.5895785725806</v>
      </c>
      <c r="U64" s="611">
        <v>10068.87747397973</v>
      </c>
      <c r="V64" s="612">
        <v>9969.9944831601715</v>
      </c>
      <c r="W64" s="1487"/>
      <c r="X64" s="1624"/>
    </row>
    <row r="65" spans="1:24" s="946" customFormat="1" ht="14">
      <c r="A65" s="947" t="s">
        <v>1114</v>
      </c>
      <c r="B65" s="609">
        <v>213.79439152020996</v>
      </c>
      <c r="C65" s="610">
        <v>278.89572300848005</v>
      </c>
      <c r="D65" s="610">
        <v>428.37146851797996</v>
      </c>
      <c r="E65" s="610">
        <v>322.86342047574999</v>
      </c>
      <c r="F65" s="610">
        <v>1031.7125000750002</v>
      </c>
      <c r="G65" s="610">
        <v>1623.3198666431902</v>
      </c>
      <c r="H65" s="610">
        <v>3409.5240415747198</v>
      </c>
      <c r="I65" s="610">
        <v>551.06044766981995</v>
      </c>
      <c r="J65" s="610">
        <v>1129.3640978794499</v>
      </c>
      <c r="K65" s="610">
        <v>389.75587745519999</v>
      </c>
      <c r="L65" s="610">
        <v>568.06727611485996</v>
      </c>
      <c r="M65" s="610">
        <v>228.49594845596999</v>
      </c>
      <c r="N65" s="610">
        <v>645.98094966848998</v>
      </c>
      <c r="O65" s="609">
        <v>501.13381300142998</v>
      </c>
      <c r="P65" s="611">
        <v>165.30699470239003</v>
      </c>
      <c r="Q65" s="611">
        <v>335.73027343071004</v>
      </c>
      <c r="R65" s="612">
        <v>749.53309483960004</v>
      </c>
      <c r="S65" s="609">
        <v>583.02273496556995</v>
      </c>
      <c r="T65" s="611">
        <v>170.99276555381999</v>
      </c>
      <c r="U65" s="611">
        <v>193.78162324106</v>
      </c>
      <c r="V65" s="612">
        <v>192.24334723558999</v>
      </c>
      <c r="W65" s="1488"/>
      <c r="X65" s="1625"/>
    </row>
    <row r="66" spans="1:24" s="949" customFormat="1" ht="14">
      <c r="A66" s="948" t="s">
        <v>1115</v>
      </c>
      <c r="B66" s="609">
        <v>213.79439152020996</v>
      </c>
      <c r="C66" s="610">
        <v>278.89572300848005</v>
      </c>
      <c r="D66" s="610">
        <v>428.37146851797996</v>
      </c>
      <c r="E66" s="610">
        <v>322.86342047574999</v>
      </c>
      <c r="F66" s="610">
        <v>1031.7125000750002</v>
      </c>
      <c r="G66" s="610">
        <v>1623.3198666431902</v>
      </c>
      <c r="H66" s="610">
        <v>3409.5240415747198</v>
      </c>
      <c r="I66" s="610">
        <v>551.06044766981995</v>
      </c>
      <c r="J66" s="610">
        <v>1129.3640978794499</v>
      </c>
      <c r="K66" s="610">
        <v>389.75587745519999</v>
      </c>
      <c r="L66" s="610">
        <v>568.06727611485996</v>
      </c>
      <c r="M66" s="610">
        <v>228.49594845596999</v>
      </c>
      <c r="N66" s="610">
        <v>645.98094966848998</v>
      </c>
      <c r="O66" s="609">
        <v>501.13381300142998</v>
      </c>
      <c r="P66" s="611">
        <v>165.30699470239003</v>
      </c>
      <c r="Q66" s="611">
        <v>335.73027343071004</v>
      </c>
      <c r="R66" s="612">
        <v>749.53309483960004</v>
      </c>
      <c r="S66" s="609">
        <v>583.02273496556995</v>
      </c>
      <c r="T66" s="611">
        <v>170.99276555381999</v>
      </c>
      <c r="U66" s="611">
        <v>193.78162324106</v>
      </c>
      <c r="V66" s="612">
        <v>192.24334723558999</v>
      </c>
      <c r="W66" s="1489"/>
      <c r="X66" s="1626"/>
    </row>
    <row r="67" spans="1:24" s="952" customFormat="1" ht="14">
      <c r="A67" s="950" t="s">
        <v>1034</v>
      </c>
      <c r="B67" s="609">
        <v>213.79439152020996</v>
      </c>
      <c r="C67" s="610">
        <v>278.89572300848005</v>
      </c>
      <c r="D67" s="610">
        <v>428.37146851797996</v>
      </c>
      <c r="E67" s="610">
        <v>322.86342047574999</v>
      </c>
      <c r="F67" s="610">
        <v>1031.7125000750002</v>
      </c>
      <c r="G67" s="610">
        <v>1623.3198666431902</v>
      </c>
      <c r="H67" s="610">
        <v>3409.5240415747198</v>
      </c>
      <c r="I67" s="610">
        <v>551.06044766981995</v>
      </c>
      <c r="J67" s="610">
        <v>1129.3640978794499</v>
      </c>
      <c r="K67" s="610">
        <v>389.75587745519999</v>
      </c>
      <c r="L67" s="610">
        <v>568.06727611485996</v>
      </c>
      <c r="M67" s="610">
        <v>228.49594845596999</v>
      </c>
      <c r="N67" s="610">
        <v>645.98094966848998</v>
      </c>
      <c r="O67" s="609">
        <v>501.13381300142998</v>
      </c>
      <c r="P67" s="611">
        <v>165.30699470239003</v>
      </c>
      <c r="Q67" s="611">
        <v>335.73027343071004</v>
      </c>
      <c r="R67" s="612">
        <v>749.53309483960004</v>
      </c>
      <c r="S67" s="609">
        <v>583.02273496556995</v>
      </c>
      <c r="T67" s="611">
        <v>170.99276555381999</v>
      </c>
      <c r="U67" s="611">
        <v>193.78162324106</v>
      </c>
      <c r="V67" s="612">
        <v>192.24334723558999</v>
      </c>
      <c r="W67" s="1490"/>
      <c r="X67" s="59"/>
    </row>
    <row r="68" spans="1:24" s="952" customFormat="1" ht="14">
      <c r="A68" s="955" t="s">
        <v>1005</v>
      </c>
      <c r="B68" s="609">
        <v>146.73915807446997</v>
      </c>
      <c r="C68" s="610">
        <v>150.43587317348002</v>
      </c>
      <c r="D68" s="610">
        <v>84.769135792</v>
      </c>
      <c r="E68" s="610">
        <v>93.261327004999998</v>
      </c>
      <c r="F68" s="610">
        <v>772.43450251953004</v>
      </c>
      <c r="G68" s="610">
        <v>1339.7305483405501</v>
      </c>
      <c r="H68" s="610">
        <v>2275.8516465624198</v>
      </c>
      <c r="I68" s="610">
        <v>0</v>
      </c>
      <c r="J68" s="610">
        <v>0</v>
      </c>
      <c r="K68" s="610">
        <v>0</v>
      </c>
      <c r="L68" s="610">
        <v>0</v>
      </c>
      <c r="M68" s="610">
        <v>0</v>
      </c>
      <c r="N68" s="610">
        <v>0</v>
      </c>
      <c r="O68" s="609">
        <v>0</v>
      </c>
      <c r="P68" s="611">
        <v>0</v>
      </c>
      <c r="Q68" s="611">
        <v>0</v>
      </c>
      <c r="R68" s="612">
        <v>0</v>
      </c>
      <c r="S68" s="609">
        <v>0</v>
      </c>
      <c r="T68" s="611">
        <v>0</v>
      </c>
      <c r="U68" s="611">
        <v>0</v>
      </c>
      <c r="V68" s="612">
        <v>0</v>
      </c>
      <c r="W68" s="1493"/>
      <c r="X68" s="59"/>
    </row>
    <row r="69" spans="1:24" s="952" customFormat="1" ht="14">
      <c r="A69" s="955" t="s">
        <v>1011</v>
      </c>
      <c r="B69" s="609">
        <v>67.055233445740001</v>
      </c>
      <c r="C69" s="610">
        <v>128.459849835</v>
      </c>
      <c r="D69" s="610">
        <v>343.60233272597998</v>
      </c>
      <c r="E69" s="610">
        <v>229.60209347074999</v>
      </c>
      <c r="F69" s="610">
        <v>259.27799755547005</v>
      </c>
      <c r="G69" s="610">
        <v>283.58931830263998</v>
      </c>
      <c r="H69" s="610">
        <v>1133.6723950123001</v>
      </c>
      <c r="I69" s="610">
        <v>551.06044766981995</v>
      </c>
      <c r="J69" s="610">
        <v>1129.3640978794499</v>
      </c>
      <c r="K69" s="610">
        <v>389.75587745519999</v>
      </c>
      <c r="L69" s="610">
        <v>568.06727611485996</v>
      </c>
      <c r="M69" s="610">
        <v>228.49594845596999</v>
      </c>
      <c r="N69" s="610">
        <v>645.98094966848998</v>
      </c>
      <c r="O69" s="609">
        <v>501.13381300142998</v>
      </c>
      <c r="P69" s="611">
        <v>165.30699470239003</v>
      </c>
      <c r="Q69" s="611">
        <v>335.73027343071004</v>
      </c>
      <c r="R69" s="612">
        <v>749.53309483960004</v>
      </c>
      <c r="S69" s="609">
        <v>583.02273496556995</v>
      </c>
      <c r="T69" s="611">
        <v>170.99276555381999</v>
      </c>
      <c r="U69" s="611">
        <v>193.78162324106</v>
      </c>
      <c r="V69" s="612">
        <v>192.24334723558999</v>
      </c>
      <c r="W69" s="1493"/>
      <c r="X69" s="59"/>
    </row>
    <row r="70" spans="1:24" s="949" customFormat="1" ht="14">
      <c r="A70" s="948" t="s">
        <v>1116</v>
      </c>
      <c r="B70" s="609">
        <v>0</v>
      </c>
      <c r="C70" s="610">
        <v>0</v>
      </c>
      <c r="D70" s="610">
        <v>0</v>
      </c>
      <c r="E70" s="610">
        <v>0</v>
      </c>
      <c r="F70" s="610">
        <v>0</v>
      </c>
      <c r="G70" s="610">
        <v>0</v>
      </c>
      <c r="H70" s="610">
        <v>0</v>
      </c>
      <c r="I70" s="610">
        <v>0</v>
      </c>
      <c r="J70" s="610">
        <v>0</v>
      </c>
      <c r="K70" s="610">
        <v>0</v>
      </c>
      <c r="L70" s="610">
        <v>0</v>
      </c>
      <c r="M70" s="610">
        <v>0</v>
      </c>
      <c r="N70" s="610">
        <v>0</v>
      </c>
      <c r="O70" s="609">
        <v>0</v>
      </c>
      <c r="P70" s="611">
        <v>0</v>
      </c>
      <c r="Q70" s="611">
        <v>0</v>
      </c>
      <c r="R70" s="612">
        <v>0</v>
      </c>
      <c r="S70" s="609">
        <v>0</v>
      </c>
      <c r="T70" s="611">
        <v>0</v>
      </c>
      <c r="U70" s="611">
        <v>0</v>
      </c>
      <c r="V70" s="612">
        <v>0</v>
      </c>
      <c r="W70" s="1489"/>
      <c r="X70" s="1626"/>
    </row>
    <row r="71" spans="1:24" s="952" customFormat="1" ht="14">
      <c r="A71" s="950" t="s">
        <v>1035</v>
      </c>
      <c r="B71" s="609">
        <v>0</v>
      </c>
      <c r="C71" s="610">
        <v>0</v>
      </c>
      <c r="D71" s="610">
        <v>0</v>
      </c>
      <c r="E71" s="610">
        <v>0</v>
      </c>
      <c r="F71" s="610">
        <v>0</v>
      </c>
      <c r="G71" s="610">
        <v>0</v>
      </c>
      <c r="H71" s="610">
        <v>0</v>
      </c>
      <c r="I71" s="610">
        <v>0</v>
      </c>
      <c r="J71" s="610">
        <v>0</v>
      </c>
      <c r="K71" s="610">
        <v>0</v>
      </c>
      <c r="L71" s="610">
        <v>0</v>
      </c>
      <c r="M71" s="610">
        <v>0</v>
      </c>
      <c r="N71" s="610">
        <v>0</v>
      </c>
      <c r="O71" s="609">
        <v>0</v>
      </c>
      <c r="P71" s="611">
        <v>0</v>
      </c>
      <c r="Q71" s="611">
        <v>0</v>
      </c>
      <c r="R71" s="612">
        <v>0</v>
      </c>
      <c r="S71" s="609">
        <v>0</v>
      </c>
      <c r="T71" s="611">
        <v>0</v>
      </c>
      <c r="U71" s="611">
        <v>0</v>
      </c>
      <c r="V71" s="612">
        <v>0</v>
      </c>
      <c r="W71" s="1490"/>
      <c r="X71" s="59"/>
    </row>
    <row r="72" spans="1:24" s="952" customFormat="1" ht="14">
      <c r="A72" s="955" t="s">
        <v>1006</v>
      </c>
      <c r="B72" s="609">
        <v>0</v>
      </c>
      <c r="C72" s="610">
        <v>0</v>
      </c>
      <c r="D72" s="610">
        <v>0</v>
      </c>
      <c r="E72" s="610">
        <v>0</v>
      </c>
      <c r="F72" s="610">
        <v>0</v>
      </c>
      <c r="G72" s="610">
        <v>0</v>
      </c>
      <c r="H72" s="610">
        <v>0</v>
      </c>
      <c r="I72" s="610">
        <v>0</v>
      </c>
      <c r="J72" s="610">
        <v>0</v>
      </c>
      <c r="K72" s="610">
        <v>0</v>
      </c>
      <c r="L72" s="610">
        <v>0</v>
      </c>
      <c r="M72" s="610">
        <v>0</v>
      </c>
      <c r="N72" s="610">
        <v>0</v>
      </c>
      <c r="O72" s="609">
        <v>0</v>
      </c>
      <c r="P72" s="611">
        <v>0</v>
      </c>
      <c r="Q72" s="611">
        <v>0</v>
      </c>
      <c r="R72" s="612">
        <v>0</v>
      </c>
      <c r="S72" s="609">
        <v>0</v>
      </c>
      <c r="T72" s="611">
        <v>0</v>
      </c>
      <c r="U72" s="611">
        <v>0</v>
      </c>
      <c r="V72" s="612">
        <v>0</v>
      </c>
      <c r="W72" s="1493"/>
      <c r="X72" s="59"/>
    </row>
    <row r="73" spans="1:24" s="952" customFormat="1" ht="14">
      <c r="A73" s="955" t="s">
        <v>1012</v>
      </c>
      <c r="B73" s="609">
        <v>0</v>
      </c>
      <c r="C73" s="610">
        <v>0</v>
      </c>
      <c r="D73" s="610">
        <v>0</v>
      </c>
      <c r="E73" s="610">
        <v>0</v>
      </c>
      <c r="F73" s="610">
        <v>0</v>
      </c>
      <c r="G73" s="610">
        <v>0</v>
      </c>
      <c r="H73" s="610">
        <v>0</v>
      </c>
      <c r="I73" s="610">
        <v>0</v>
      </c>
      <c r="J73" s="610">
        <v>0</v>
      </c>
      <c r="K73" s="610">
        <v>0</v>
      </c>
      <c r="L73" s="610">
        <v>0</v>
      </c>
      <c r="M73" s="610">
        <v>0</v>
      </c>
      <c r="N73" s="610">
        <v>0</v>
      </c>
      <c r="O73" s="609">
        <v>0</v>
      </c>
      <c r="P73" s="611">
        <v>0</v>
      </c>
      <c r="Q73" s="611">
        <v>0</v>
      </c>
      <c r="R73" s="612">
        <v>0</v>
      </c>
      <c r="S73" s="609">
        <v>0</v>
      </c>
      <c r="T73" s="611">
        <v>0</v>
      </c>
      <c r="U73" s="611">
        <v>0</v>
      </c>
      <c r="V73" s="612">
        <v>0</v>
      </c>
      <c r="W73" s="1493"/>
      <c r="X73" s="59"/>
    </row>
    <row r="74" spans="1:24" s="946" customFormat="1" ht="14">
      <c r="A74" s="947" t="s">
        <v>1118</v>
      </c>
      <c r="B74" s="609">
        <v>27.047970333200006</v>
      </c>
      <c r="C74" s="610">
        <v>149.8317393447</v>
      </c>
      <c r="D74" s="610">
        <v>86.973218926380014</v>
      </c>
      <c r="E74" s="610">
        <v>238.29118530496996</v>
      </c>
      <c r="F74" s="610">
        <v>308.20505187730998</v>
      </c>
      <c r="G74" s="610">
        <v>450.02757512764987</v>
      </c>
      <c r="H74" s="610">
        <v>6.7262010000000008E-5</v>
      </c>
      <c r="I74" s="610">
        <v>3491.8556117994494</v>
      </c>
      <c r="J74" s="610">
        <v>2771.4071820929198</v>
      </c>
      <c r="K74" s="610">
        <v>3279.0993671609299</v>
      </c>
      <c r="L74" s="610">
        <v>3758.5063058723904</v>
      </c>
      <c r="M74" s="610">
        <v>4621.8109763477496</v>
      </c>
      <c r="N74" s="610">
        <v>5591.986894615</v>
      </c>
      <c r="O74" s="609">
        <v>7356.9371080292103</v>
      </c>
      <c r="P74" s="611">
        <v>10779.247399851803</v>
      </c>
      <c r="Q74" s="611">
        <v>10813.818481823302</v>
      </c>
      <c r="R74" s="612">
        <v>9449.9293746972799</v>
      </c>
      <c r="S74" s="609">
        <v>9946.3651921955607</v>
      </c>
      <c r="T74" s="611">
        <v>9421.5968130187593</v>
      </c>
      <c r="U74" s="611">
        <v>9875.0958507386713</v>
      </c>
      <c r="V74" s="612">
        <v>9777.7511359245818</v>
      </c>
      <c r="W74" s="1488"/>
      <c r="X74" s="1625"/>
    </row>
    <row r="75" spans="1:24" s="949" customFormat="1" ht="14">
      <c r="A75" s="948" t="s">
        <v>1115</v>
      </c>
      <c r="B75" s="609">
        <v>27.047970333200006</v>
      </c>
      <c r="C75" s="610">
        <v>149.8317393447</v>
      </c>
      <c r="D75" s="610">
        <v>86.973218926380014</v>
      </c>
      <c r="E75" s="610">
        <v>238.29118530496996</v>
      </c>
      <c r="F75" s="610">
        <v>308.20505187730998</v>
      </c>
      <c r="G75" s="610">
        <v>450.02757512764987</v>
      </c>
      <c r="H75" s="610">
        <v>6.7262010000000008E-5</v>
      </c>
      <c r="I75" s="610">
        <v>3491.8556117994494</v>
      </c>
      <c r="J75" s="610">
        <v>2771.4071820929198</v>
      </c>
      <c r="K75" s="610">
        <v>3279.0993671609299</v>
      </c>
      <c r="L75" s="610">
        <v>3758.5063058723904</v>
      </c>
      <c r="M75" s="610">
        <v>4621.8109763477496</v>
      </c>
      <c r="N75" s="610">
        <v>5591.986894615</v>
      </c>
      <c r="O75" s="609">
        <v>7356.9371080292103</v>
      </c>
      <c r="P75" s="611">
        <v>10779.247399851803</v>
      </c>
      <c r="Q75" s="611">
        <v>10813.818481823302</v>
      </c>
      <c r="R75" s="612">
        <v>9449.9293746972799</v>
      </c>
      <c r="S75" s="609">
        <v>9946.3651921955607</v>
      </c>
      <c r="T75" s="611">
        <v>9421.5968130187593</v>
      </c>
      <c r="U75" s="611">
        <v>9875.0958507386713</v>
      </c>
      <c r="V75" s="612">
        <v>9777.7511359245818</v>
      </c>
      <c r="W75" s="1489"/>
      <c r="X75" s="1626"/>
    </row>
    <row r="76" spans="1:24" s="952" customFormat="1" ht="14">
      <c r="A76" s="950" t="s">
        <v>1036</v>
      </c>
      <c r="B76" s="609">
        <v>27.047970333200006</v>
      </c>
      <c r="C76" s="610">
        <v>149.8317393447</v>
      </c>
      <c r="D76" s="610">
        <v>86.973218926380014</v>
      </c>
      <c r="E76" s="610">
        <v>238.29118530496996</v>
      </c>
      <c r="F76" s="610">
        <v>308.20505187730998</v>
      </c>
      <c r="G76" s="610">
        <v>450.02757512764987</v>
      </c>
      <c r="H76" s="610">
        <v>6.7262010000000008E-5</v>
      </c>
      <c r="I76" s="610">
        <v>3491.8556117994494</v>
      </c>
      <c r="J76" s="610">
        <v>2771.4071820929198</v>
      </c>
      <c r="K76" s="610">
        <v>3279.0993671609299</v>
      </c>
      <c r="L76" s="610">
        <v>3758.5063058723904</v>
      </c>
      <c r="M76" s="610">
        <v>4621.8109763477496</v>
      </c>
      <c r="N76" s="610">
        <v>5591.986894615</v>
      </c>
      <c r="O76" s="609">
        <v>7356.9371080292103</v>
      </c>
      <c r="P76" s="611">
        <v>10779.247399851803</v>
      </c>
      <c r="Q76" s="611">
        <v>10813.818481823302</v>
      </c>
      <c r="R76" s="612">
        <v>9449.9293746972799</v>
      </c>
      <c r="S76" s="609">
        <v>9946.3651921955607</v>
      </c>
      <c r="T76" s="611">
        <v>9421.5968130187593</v>
      </c>
      <c r="U76" s="611">
        <v>9875.0958507386713</v>
      </c>
      <c r="V76" s="612">
        <v>9777.7511359245818</v>
      </c>
      <c r="W76" s="1490"/>
      <c r="X76" s="59"/>
    </row>
    <row r="77" spans="1:24" s="952" customFormat="1" ht="14">
      <c r="A77" s="955" t="s">
        <v>1007</v>
      </c>
      <c r="B77" s="609">
        <v>0</v>
      </c>
      <c r="C77" s="610">
        <v>0</v>
      </c>
      <c r="D77" s="610">
        <v>0</v>
      </c>
      <c r="E77" s="610">
        <v>0</v>
      </c>
      <c r="F77" s="610">
        <v>0</v>
      </c>
      <c r="G77" s="610">
        <v>0</v>
      </c>
      <c r="H77" s="610">
        <v>0</v>
      </c>
      <c r="I77" s="610">
        <v>3491.7428643358799</v>
      </c>
      <c r="J77" s="610">
        <v>2426.4910178519503</v>
      </c>
      <c r="K77" s="610">
        <v>2934.18320291996</v>
      </c>
      <c r="L77" s="610">
        <v>3413.6230196344304</v>
      </c>
      <c r="M77" s="610">
        <v>4276.8948121067897</v>
      </c>
      <c r="N77" s="610">
        <v>5274.75272058669</v>
      </c>
      <c r="O77" s="609">
        <v>7039.7029340009003</v>
      </c>
      <c r="P77" s="611">
        <v>10462.013225823492</v>
      </c>
      <c r="Q77" s="611">
        <v>10496.584307794992</v>
      </c>
      <c r="R77" s="612">
        <v>9449.9293746972799</v>
      </c>
      <c r="S77" s="609">
        <v>9946.3651921955607</v>
      </c>
      <c r="T77" s="611">
        <v>9421.5968130187593</v>
      </c>
      <c r="U77" s="611">
        <v>9510.0516215941607</v>
      </c>
      <c r="V77" s="612">
        <v>9393.3735734467118</v>
      </c>
      <c r="W77" s="1493"/>
      <c r="X77" s="59"/>
    </row>
    <row r="78" spans="1:24" s="952" customFormat="1" ht="14">
      <c r="A78" s="955" t="s">
        <v>1013</v>
      </c>
      <c r="B78" s="609">
        <v>27.047970333200006</v>
      </c>
      <c r="C78" s="610">
        <v>149.8317393447</v>
      </c>
      <c r="D78" s="610">
        <v>86.973218926380014</v>
      </c>
      <c r="E78" s="610">
        <v>238.29118530496996</v>
      </c>
      <c r="F78" s="610">
        <v>308.20505187730998</v>
      </c>
      <c r="G78" s="610">
        <v>450.02757512764987</v>
      </c>
      <c r="H78" s="610">
        <v>6.7262010000000008E-5</v>
      </c>
      <c r="I78" s="610">
        <v>0.11274746357</v>
      </c>
      <c r="J78" s="610">
        <v>344.91616424096998</v>
      </c>
      <c r="K78" s="610">
        <v>344.91616424096998</v>
      </c>
      <c r="L78" s="610">
        <v>344.88328623796002</v>
      </c>
      <c r="M78" s="610">
        <v>344.91616424096003</v>
      </c>
      <c r="N78" s="610">
        <v>317.23417402831001</v>
      </c>
      <c r="O78" s="609">
        <v>317.23417402831001</v>
      </c>
      <c r="P78" s="611">
        <v>317.23417402831001</v>
      </c>
      <c r="Q78" s="611">
        <v>317.23417402831001</v>
      </c>
      <c r="R78" s="612">
        <v>0</v>
      </c>
      <c r="S78" s="609">
        <v>0</v>
      </c>
      <c r="T78" s="611">
        <v>0</v>
      </c>
      <c r="U78" s="611">
        <v>365.04422914450998</v>
      </c>
      <c r="V78" s="612">
        <v>384.37756247787001</v>
      </c>
      <c r="W78" s="1493"/>
      <c r="X78" s="59"/>
    </row>
    <row r="79" spans="1:24" s="949" customFormat="1" ht="14">
      <c r="A79" s="948" t="s">
        <v>1116</v>
      </c>
      <c r="B79" s="609">
        <v>0</v>
      </c>
      <c r="C79" s="610">
        <v>0</v>
      </c>
      <c r="D79" s="610">
        <v>0</v>
      </c>
      <c r="E79" s="610">
        <v>0</v>
      </c>
      <c r="F79" s="610">
        <v>0</v>
      </c>
      <c r="G79" s="610">
        <v>0</v>
      </c>
      <c r="H79" s="610">
        <v>0</v>
      </c>
      <c r="I79" s="610">
        <v>0</v>
      </c>
      <c r="J79" s="610">
        <v>0</v>
      </c>
      <c r="K79" s="610">
        <v>0</v>
      </c>
      <c r="L79" s="610">
        <v>0</v>
      </c>
      <c r="M79" s="610">
        <v>0</v>
      </c>
      <c r="N79" s="610">
        <v>0</v>
      </c>
      <c r="O79" s="609">
        <v>0</v>
      </c>
      <c r="P79" s="611">
        <v>0</v>
      </c>
      <c r="Q79" s="611">
        <v>0</v>
      </c>
      <c r="R79" s="612">
        <v>0</v>
      </c>
      <c r="S79" s="609">
        <v>0</v>
      </c>
      <c r="T79" s="611">
        <v>0</v>
      </c>
      <c r="U79" s="611">
        <v>0</v>
      </c>
      <c r="V79" s="612">
        <v>0</v>
      </c>
      <c r="W79" s="1489"/>
      <c r="X79" s="1626"/>
    </row>
    <row r="80" spans="1:24" s="952" customFormat="1" ht="14">
      <c r="A80" s="950" t="s">
        <v>1037</v>
      </c>
      <c r="B80" s="609">
        <v>0</v>
      </c>
      <c r="C80" s="610">
        <v>0</v>
      </c>
      <c r="D80" s="610">
        <v>0</v>
      </c>
      <c r="E80" s="610">
        <v>0</v>
      </c>
      <c r="F80" s="610">
        <v>0</v>
      </c>
      <c r="G80" s="610">
        <v>0</v>
      </c>
      <c r="H80" s="610">
        <v>0</v>
      </c>
      <c r="I80" s="610">
        <v>0</v>
      </c>
      <c r="J80" s="610">
        <v>0</v>
      </c>
      <c r="K80" s="610">
        <v>0</v>
      </c>
      <c r="L80" s="610">
        <v>0</v>
      </c>
      <c r="M80" s="610">
        <v>0</v>
      </c>
      <c r="N80" s="610">
        <v>0</v>
      </c>
      <c r="O80" s="609">
        <v>0</v>
      </c>
      <c r="P80" s="611">
        <v>0</v>
      </c>
      <c r="Q80" s="611">
        <v>0</v>
      </c>
      <c r="R80" s="612">
        <v>0</v>
      </c>
      <c r="S80" s="609">
        <v>0</v>
      </c>
      <c r="T80" s="611">
        <v>0</v>
      </c>
      <c r="U80" s="611">
        <v>0</v>
      </c>
      <c r="V80" s="612">
        <v>0</v>
      </c>
      <c r="W80" s="1490"/>
      <c r="X80" s="59"/>
    </row>
    <row r="81" spans="1:24" s="952" customFormat="1" ht="14">
      <c r="A81" s="955" t="s">
        <v>1008</v>
      </c>
      <c r="B81" s="609">
        <v>0</v>
      </c>
      <c r="C81" s="610">
        <v>0</v>
      </c>
      <c r="D81" s="610">
        <v>0</v>
      </c>
      <c r="E81" s="610">
        <v>0</v>
      </c>
      <c r="F81" s="610">
        <v>0</v>
      </c>
      <c r="G81" s="610">
        <v>0</v>
      </c>
      <c r="H81" s="610">
        <v>0</v>
      </c>
      <c r="I81" s="610">
        <v>0</v>
      </c>
      <c r="J81" s="610">
        <v>0</v>
      </c>
      <c r="K81" s="610">
        <v>0</v>
      </c>
      <c r="L81" s="610">
        <v>0</v>
      </c>
      <c r="M81" s="610">
        <v>0</v>
      </c>
      <c r="N81" s="610">
        <v>0</v>
      </c>
      <c r="O81" s="609">
        <v>0</v>
      </c>
      <c r="P81" s="611">
        <v>0</v>
      </c>
      <c r="Q81" s="611">
        <v>0</v>
      </c>
      <c r="R81" s="612">
        <v>0</v>
      </c>
      <c r="S81" s="609">
        <v>0</v>
      </c>
      <c r="T81" s="611">
        <v>0</v>
      </c>
      <c r="U81" s="611">
        <v>0</v>
      </c>
      <c r="V81" s="612">
        <v>0</v>
      </c>
      <c r="W81" s="1493"/>
      <c r="X81" s="59"/>
    </row>
    <row r="82" spans="1:24" s="952" customFormat="1" ht="14">
      <c r="A82" s="955" t="s">
        <v>1014</v>
      </c>
      <c r="B82" s="609">
        <v>0</v>
      </c>
      <c r="C82" s="610">
        <v>0</v>
      </c>
      <c r="D82" s="610">
        <v>0</v>
      </c>
      <c r="E82" s="610">
        <v>0</v>
      </c>
      <c r="F82" s="610">
        <v>0</v>
      </c>
      <c r="G82" s="610">
        <v>0</v>
      </c>
      <c r="H82" s="610">
        <v>0</v>
      </c>
      <c r="I82" s="610">
        <v>0</v>
      </c>
      <c r="J82" s="610">
        <v>0</v>
      </c>
      <c r="K82" s="610">
        <v>0</v>
      </c>
      <c r="L82" s="610">
        <v>0</v>
      </c>
      <c r="M82" s="610">
        <v>0</v>
      </c>
      <c r="N82" s="610">
        <v>0</v>
      </c>
      <c r="O82" s="609">
        <v>0</v>
      </c>
      <c r="P82" s="611">
        <v>0</v>
      </c>
      <c r="Q82" s="611">
        <v>0</v>
      </c>
      <c r="R82" s="612">
        <v>0</v>
      </c>
      <c r="S82" s="609">
        <v>0</v>
      </c>
      <c r="T82" s="611">
        <v>0</v>
      </c>
      <c r="U82" s="611">
        <v>0</v>
      </c>
      <c r="V82" s="612">
        <v>0</v>
      </c>
      <c r="W82" s="1493"/>
      <c r="X82" s="59"/>
    </row>
    <row r="83" spans="1:24" s="946" customFormat="1" ht="14">
      <c r="A83" s="945" t="s">
        <v>1160</v>
      </c>
      <c r="B83" s="609">
        <v>4171.2380089862509</v>
      </c>
      <c r="C83" s="610">
        <v>5567.4201601205095</v>
      </c>
      <c r="D83" s="610">
        <v>4518.0854956373596</v>
      </c>
      <c r="E83" s="610">
        <v>3740.8407167965902</v>
      </c>
      <c r="F83" s="610">
        <v>5831.2211298313614</v>
      </c>
      <c r="G83" s="610">
        <v>5835.5371988140705</v>
      </c>
      <c r="H83" s="610">
        <v>3082.439396577869</v>
      </c>
      <c r="I83" s="610">
        <v>2780.29547882013</v>
      </c>
      <c r="J83" s="610">
        <v>4472.4251520038997</v>
      </c>
      <c r="K83" s="610">
        <v>5393.4766673515296</v>
      </c>
      <c r="L83" s="610">
        <v>6518.9947889162095</v>
      </c>
      <c r="M83" s="610">
        <v>8058.5015914427386</v>
      </c>
      <c r="N83" s="610">
        <v>6536.5064370050004</v>
      </c>
      <c r="O83" s="609">
        <v>8372.9695501999395</v>
      </c>
      <c r="P83" s="611">
        <v>11569.094963753138</v>
      </c>
      <c r="Q83" s="611">
        <v>11830.594317783389</v>
      </c>
      <c r="R83" s="612">
        <v>10568.428360700849</v>
      </c>
      <c r="S83" s="609">
        <v>11700.671319518071</v>
      </c>
      <c r="T83" s="611">
        <v>12246.422326688349</v>
      </c>
      <c r="U83" s="611">
        <v>14323.14300223411</v>
      </c>
      <c r="V83" s="612">
        <v>14055.110603993191</v>
      </c>
      <c r="W83" s="1487"/>
      <c r="X83" s="1625"/>
    </row>
    <row r="84" spans="1:24" s="946" customFormat="1" ht="14">
      <c r="A84" s="947" t="s">
        <v>1114</v>
      </c>
      <c r="B84" s="609">
        <v>1292.3542454312906</v>
      </c>
      <c r="C84" s="610">
        <v>1147.0886620434703</v>
      </c>
      <c r="D84" s="610">
        <v>1630.9982290775508</v>
      </c>
      <c r="E84" s="610">
        <v>1145.3712428649403</v>
      </c>
      <c r="F84" s="610">
        <v>1673.51576996477</v>
      </c>
      <c r="G84" s="610">
        <v>1012.0967559675903</v>
      </c>
      <c r="H84" s="610">
        <v>788.33110826883978</v>
      </c>
      <c r="I84" s="610">
        <v>1173.0216226320499</v>
      </c>
      <c r="J84" s="610">
        <v>1887.2854692404803</v>
      </c>
      <c r="K84" s="610">
        <v>2357.7911779497599</v>
      </c>
      <c r="L84" s="610">
        <v>2493.4123805873296</v>
      </c>
      <c r="M84" s="610">
        <v>3662.5355062215599</v>
      </c>
      <c r="N84" s="610">
        <v>2582.6277667915401</v>
      </c>
      <c r="O84" s="609">
        <v>3176.5533901260696</v>
      </c>
      <c r="P84" s="611">
        <v>6321.5201152375794</v>
      </c>
      <c r="Q84" s="611">
        <v>5717.4630200744996</v>
      </c>
      <c r="R84" s="612">
        <v>4838.9926386249408</v>
      </c>
      <c r="S84" s="609">
        <v>6131.9399805604298</v>
      </c>
      <c r="T84" s="611">
        <v>5622.3769266071504</v>
      </c>
      <c r="U84" s="611">
        <v>7870.93322424909</v>
      </c>
      <c r="V84" s="612">
        <v>8167.4647471534008</v>
      </c>
      <c r="W84" s="1488"/>
      <c r="X84" s="1625"/>
    </row>
    <row r="85" spans="1:24" s="949" customFormat="1" ht="14">
      <c r="A85" s="948" t="s">
        <v>1115</v>
      </c>
      <c r="B85" s="609">
        <v>1292.3540711484104</v>
      </c>
      <c r="C85" s="610">
        <v>1147.0886620389003</v>
      </c>
      <c r="D85" s="610">
        <v>1630.9982290729808</v>
      </c>
      <c r="E85" s="610">
        <v>1141.2585705752504</v>
      </c>
      <c r="F85" s="610">
        <v>1673.5157699602</v>
      </c>
      <c r="G85" s="610">
        <v>1012.0967559675903</v>
      </c>
      <c r="H85" s="610">
        <v>788.33110826883978</v>
      </c>
      <c r="I85" s="610">
        <v>1173.0216226320499</v>
      </c>
      <c r="J85" s="610">
        <v>1887.2854692404803</v>
      </c>
      <c r="K85" s="610">
        <v>2357.7911779497599</v>
      </c>
      <c r="L85" s="610">
        <v>2493.4123805873296</v>
      </c>
      <c r="M85" s="610">
        <v>3658.2494062215596</v>
      </c>
      <c r="N85" s="610">
        <v>2544.5264847383</v>
      </c>
      <c r="O85" s="609">
        <v>3136.7549646235293</v>
      </c>
      <c r="P85" s="611">
        <v>6281.4935632721599</v>
      </c>
      <c r="Q85" s="611">
        <v>5677.3657190800404</v>
      </c>
      <c r="R85" s="612">
        <v>4782.7770281162202</v>
      </c>
      <c r="S85" s="609">
        <v>6075.9046501460498</v>
      </c>
      <c r="T85" s="611">
        <v>5566.1343927978205</v>
      </c>
      <c r="U85" s="611">
        <v>7814.5638213738293</v>
      </c>
      <c r="V85" s="612">
        <v>8108.0281999278995</v>
      </c>
      <c r="W85" s="1489"/>
      <c r="X85" s="1626"/>
    </row>
    <row r="86" spans="1:24" s="952" customFormat="1" ht="14">
      <c r="A86" s="950" t="s">
        <v>1034</v>
      </c>
      <c r="B86" s="609">
        <v>0</v>
      </c>
      <c r="C86" s="610">
        <v>0</v>
      </c>
      <c r="D86" s="610">
        <v>0</v>
      </c>
      <c r="E86" s="610">
        <v>0</v>
      </c>
      <c r="F86" s="610">
        <v>0</v>
      </c>
      <c r="G86" s="610">
        <v>0</v>
      </c>
      <c r="H86" s="610">
        <v>0</v>
      </c>
      <c r="I86" s="610">
        <v>15.50955760848</v>
      </c>
      <c r="J86" s="610">
        <v>15.094740170469999</v>
      </c>
      <c r="K86" s="610">
        <v>14.64974526618</v>
      </c>
      <c r="L86" s="610">
        <v>14.36562395949</v>
      </c>
      <c r="M86" s="610">
        <v>14.36562395949</v>
      </c>
      <c r="N86" s="610">
        <v>17.690540960119996</v>
      </c>
      <c r="O86" s="609">
        <v>19.990540960119997</v>
      </c>
      <c r="P86" s="611">
        <v>19.990540960119997</v>
      </c>
      <c r="Q86" s="611">
        <v>19.990540960119997</v>
      </c>
      <c r="R86" s="612">
        <v>20.490540960119997</v>
      </c>
      <c r="S86" s="609">
        <v>20.490540960119997</v>
      </c>
      <c r="T86" s="611">
        <v>20.490540960119997</v>
      </c>
      <c r="U86" s="611">
        <v>20.51982463309</v>
      </c>
      <c r="V86" s="612">
        <v>20.529824633090001</v>
      </c>
      <c r="W86" s="1490"/>
      <c r="X86" s="59"/>
    </row>
    <row r="87" spans="1:24" s="952" customFormat="1" ht="14">
      <c r="A87" s="955" t="s">
        <v>1043</v>
      </c>
      <c r="B87" s="609">
        <v>146.89507647235001</v>
      </c>
      <c r="C87" s="610">
        <v>35.039022377710005</v>
      </c>
      <c r="D87" s="610">
        <v>30.665273400410001</v>
      </c>
      <c r="E87" s="610">
        <v>20.562543177449996</v>
      </c>
      <c r="F87" s="610">
        <v>519.68064002296978</v>
      </c>
      <c r="G87" s="610">
        <v>13.329142473039999</v>
      </c>
      <c r="H87" s="610">
        <v>9.6395972025900001</v>
      </c>
      <c r="I87" s="610">
        <v>50.577221499530005</v>
      </c>
      <c r="J87" s="610">
        <v>53.868286232119999</v>
      </c>
      <c r="K87" s="610">
        <v>2.6840812467199999</v>
      </c>
      <c r="L87" s="610">
        <v>1.2417657200000001E-3</v>
      </c>
      <c r="M87" s="610">
        <v>1.24181572E-3</v>
      </c>
      <c r="N87" s="610">
        <v>1.2417657200000001E-3</v>
      </c>
      <c r="O87" s="609">
        <v>1.2417657200000001E-3</v>
      </c>
      <c r="P87" s="611">
        <v>1.2417657200000001E-3</v>
      </c>
      <c r="Q87" s="611">
        <v>1.2176221249999999E-2</v>
      </c>
      <c r="R87" s="612">
        <v>1.2127915550000002E-2</v>
      </c>
      <c r="S87" s="609">
        <v>1.3055897799999999E-3</v>
      </c>
      <c r="T87" s="611">
        <v>3.7187581729999995E-2</v>
      </c>
      <c r="U87" s="611">
        <v>1.2417657200000001E-3</v>
      </c>
      <c r="V87" s="612">
        <v>1.2417657200000001E-3</v>
      </c>
      <c r="W87" s="1493"/>
      <c r="X87" s="59"/>
    </row>
    <row r="88" spans="1:24" s="952" customFormat="1" ht="14">
      <c r="A88" s="955" t="s">
        <v>1161</v>
      </c>
      <c r="B88" s="609">
        <v>8.9828105983299995</v>
      </c>
      <c r="C88" s="610">
        <v>18.046756754980002</v>
      </c>
      <c r="D88" s="610">
        <v>11.587392885569999</v>
      </c>
      <c r="E88" s="610">
        <v>3.7669598596399991</v>
      </c>
      <c r="F88" s="610">
        <v>501.6725942475698</v>
      </c>
      <c r="G88" s="610">
        <v>1.2156838455800003</v>
      </c>
      <c r="H88" s="610">
        <v>0.88465906411999995</v>
      </c>
      <c r="I88" s="610">
        <v>0</v>
      </c>
      <c r="J88" s="610">
        <v>0</v>
      </c>
      <c r="K88" s="610">
        <v>0</v>
      </c>
      <c r="L88" s="610">
        <v>0</v>
      </c>
      <c r="M88" s="610">
        <v>0</v>
      </c>
      <c r="N88" s="610">
        <v>0</v>
      </c>
      <c r="O88" s="609">
        <v>0</v>
      </c>
      <c r="P88" s="611">
        <v>0</v>
      </c>
      <c r="Q88" s="611">
        <v>0</v>
      </c>
      <c r="R88" s="612">
        <v>0</v>
      </c>
      <c r="S88" s="609">
        <v>0</v>
      </c>
      <c r="T88" s="611">
        <v>0</v>
      </c>
      <c r="U88" s="611">
        <v>0</v>
      </c>
      <c r="V88" s="612">
        <v>0</v>
      </c>
      <c r="W88" s="1493"/>
      <c r="X88" s="59"/>
    </row>
    <row r="89" spans="1:24" s="951" customFormat="1" ht="14">
      <c r="A89" s="955" t="s">
        <v>1162</v>
      </c>
      <c r="B89" s="609">
        <v>137.91226587402002</v>
      </c>
      <c r="C89" s="610">
        <v>16.992265622729999</v>
      </c>
      <c r="D89" s="610">
        <v>19.077880514840004</v>
      </c>
      <c r="E89" s="610">
        <v>16.795583317809996</v>
      </c>
      <c r="F89" s="610">
        <v>18.008045775399999</v>
      </c>
      <c r="G89" s="610">
        <v>12.113458627459998</v>
      </c>
      <c r="H89" s="610">
        <v>8.7549381384700009</v>
      </c>
      <c r="I89" s="610">
        <v>50.577221499530005</v>
      </c>
      <c r="J89" s="610">
        <v>53.868286232119999</v>
      </c>
      <c r="K89" s="610">
        <v>2.6840812467199999</v>
      </c>
      <c r="L89" s="610">
        <v>1.2417657200000001E-3</v>
      </c>
      <c r="M89" s="610">
        <v>1.24181572E-3</v>
      </c>
      <c r="N89" s="610">
        <v>1.2417657200000001E-3</v>
      </c>
      <c r="O89" s="609">
        <v>1.2417657200000001E-3</v>
      </c>
      <c r="P89" s="611">
        <v>1.2417657200000001E-3</v>
      </c>
      <c r="Q89" s="611">
        <v>1.2176221249999999E-2</v>
      </c>
      <c r="R89" s="612">
        <v>1.2127915550000002E-2</v>
      </c>
      <c r="S89" s="609">
        <v>1.3055897799999999E-3</v>
      </c>
      <c r="T89" s="611">
        <v>3.7187581729999995E-2</v>
      </c>
      <c r="U89" s="611">
        <v>1.2417657200000001E-3</v>
      </c>
      <c r="V89" s="612">
        <v>1.2417657200000001E-3</v>
      </c>
      <c r="W89" s="1493"/>
      <c r="X89" s="1196"/>
    </row>
    <row r="90" spans="1:24" s="952" customFormat="1" ht="14">
      <c r="A90" s="950" t="s">
        <v>1163</v>
      </c>
      <c r="B90" s="609">
        <v>844.05279851103057</v>
      </c>
      <c r="C90" s="610">
        <v>705.31593478091042</v>
      </c>
      <c r="D90" s="610">
        <v>1198.7778133102006</v>
      </c>
      <c r="E90" s="610">
        <v>695.3228251583804</v>
      </c>
      <c r="F90" s="610">
        <v>708.52071558537</v>
      </c>
      <c r="G90" s="610">
        <v>562.52764142449018</v>
      </c>
      <c r="H90" s="610">
        <v>350.62345760357982</v>
      </c>
      <c r="I90" s="610">
        <v>637.00198576335993</v>
      </c>
      <c r="J90" s="610">
        <v>1295.1087620281003</v>
      </c>
      <c r="K90" s="610">
        <v>1695.1268540118601</v>
      </c>
      <c r="L90" s="610">
        <v>1517.9569044321297</v>
      </c>
      <c r="M90" s="610">
        <v>2645.8669345982898</v>
      </c>
      <c r="N90" s="610">
        <v>1558.9837163827201</v>
      </c>
      <c r="O90" s="609">
        <v>2148.9121962679501</v>
      </c>
      <c r="P90" s="611">
        <v>3929.7894811350297</v>
      </c>
      <c r="Q90" s="611">
        <v>3325.6485604606601</v>
      </c>
      <c r="R90" s="612">
        <v>2430.55991780254</v>
      </c>
      <c r="S90" s="609">
        <v>3723.6836678981199</v>
      </c>
      <c r="T90" s="611">
        <v>2959.1800252573298</v>
      </c>
      <c r="U90" s="611">
        <v>5207.6229821353199</v>
      </c>
      <c r="V90" s="612">
        <v>5498.8306415882307</v>
      </c>
      <c r="W90" s="1490"/>
      <c r="X90" s="59"/>
    </row>
    <row r="91" spans="1:24" s="952" customFormat="1" ht="14">
      <c r="A91" s="955" t="s">
        <v>934</v>
      </c>
      <c r="B91" s="609">
        <v>0</v>
      </c>
      <c r="C91" s="610">
        <v>0</v>
      </c>
      <c r="D91" s="610">
        <v>0</v>
      </c>
      <c r="E91" s="610">
        <v>0</v>
      </c>
      <c r="F91" s="610">
        <v>0</v>
      </c>
      <c r="G91" s="610">
        <v>0</v>
      </c>
      <c r="H91" s="610">
        <v>0</v>
      </c>
      <c r="I91" s="610">
        <v>0</v>
      </c>
      <c r="J91" s="610">
        <v>0</v>
      </c>
      <c r="K91" s="610">
        <v>0</v>
      </c>
      <c r="L91" s="610">
        <v>0</v>
      </c>
      <c r="M91" s="610">
        <v>0</v>
      </c>
      <c r="N91" s="610">
        <v>0</v>
      </c>
      <c r="O91" s="609">
        <v>0</v>
      </c>
      <c r="P91" s="611">
        <v>0</v>
      </c>
      <c r="Q91" s="611">
        <v>0</v>
      </c>
      <c r="R91" s="612">
        <v>0</v>
      </c>
      <c r="S91" s="609">
        <v>0</v>
      </c>
      <c r="T91" s="611">
        <v>0</v>
      </c>
      <c r="U91" s="611">
        <v>0</v>
      </c>
      <c r="V91" s="612">
        <v>0</v>
      </c>
      <c r="W91" s="1493"/>
      <c r="X91" s="59"/>
    </row>
    <row r="92" spans="1:24" s="952" customFormat="1" ht="14">
      <c r="A92" s="955" t="s">
        <v>932</v>
      </c>
      <c r="B92" s="609">
        <v>0</v>
      </c>
      <c r="C92" s="610">
        <v>0</v>
      </c>
      <c r="D92" s="610">
        <v>0</v>
      </c>
      <c r="E92" s="610">
        <v>0</v>
      </c>
      <c r="F92" s="610">
        <v>0</v>
      </c>
      <c r="G92" s="610">
        <v>0</v>
      </c>
      <c r="H92" s="610">
        <v>0</v>
      </c>
      <c r="I92" s="610">
        <v>0</v>
      </c>
      <c r="J92" s="610">
        <v>0</v>
      </c>
      <c r="K92" s="610">
        <v>0</v>
      </c>
      <c r="L92" s="610">
        <v>0</v>
      </c>
      <c r="M92" s="610">
        <v>0</v>
      </c>
      <c r="N92" s="610">
        <v>0</v>
      </c>
      <c r="O92" s="609">
        <v>0</v>
      </c>
      <c r="P92" s="611">
        <v>0</v>
      </c>
      <c r="Q92" s="611">
        <v>0</v>
      </c>
      <c r="R92" s="612">
        <v>0</v>
      </c>
      <c r="S92" s="609">
        <v>0</v>
      </c>
      <c r="T92" s="611">
        <v>0</v>
      </c>
      <c r="U92" s="611">
        <v>0</v>
      </c>
      <c r="V92" s="612">
        <v>0</v>
      </c>
      <c r="W92" s="1493"/>
      <c r="X92" s="59"/>
    </row>
    <row r="93" spans="1:24" s="952" customFormat="1" ht="14">
      <c r="A93" s="955" t="s">
        <v>926</v>
      </c>
      <c r="B93" s="609">
        <v>844.05279851103057</v>
      </c>
      <c r="C93" s="610">
        <v>705.31593478091042</v>
      </c>
      <c r="D93" s="610">
        <v>1198.7778133102006</v>
      </c>
      <c r="E93" s="610">
        <v>695.3228251583804</v>
      </c>
      <c r="F93" s="610">
        <v>708.52071558537</v>
      </c>
      <c r="G93" s="610">
        <v>562.52764142449018</v>
      </c>
      <c r="H93" s="610">
        <v>350.62345760357982</v>
      </c>
      <c r="I93" s="610">
        <v>637.00198576335993</v>
      </c>
      <c r="J93" s="610">
        <v>1295.1087620281003</v>
      </c>
      <c r="K93" s="610">
        <v>1695.1268540118601</v>
      </c>
      <c r="L93" s="610">
        <v>1517.9569044321297</v>
      </c>
      <c r="M93" s="610">
        <v>2645.8669345982898</v>
      </c>
      <c r="N93" s="610">
        <v>1558.9837163827201</v>
      </c>
      <c r="O93" s="609">
        <v>2148.9121962679501</v>
      </c>
      <c r="P93" s="611">
        <v>3929.7894811350297</v>
      </c>
      <c r="Q93" s="611">
        <v>3325.6485604606601</v>
      </c>
      <c r="R93" s="612">
        <v>2430.55991780254</v>
      </c>
      <c r="S93" s="609">
        <v>3723.6836678981199</v>
      </c>
      <c r="T93" s="611">
        <v>2959.1800252573298</v>
      </c>
      <c r="U93" s="611">
        <v>5207.6229821353199</v>
      </c>
      <c r="V93" s="612">
        <v>5498.8306415882307</v>
      </c>
      <c r="W93" s="1493"/>
      <c r="X93" s="59"/>
    </row>
    <row r="94" spans="1:24" s="952" customFormat="1" ht="14">
      <c r="A94" s="950" t="s">
        <v>1045</v>
      </c>
      <c r="B94" s="609">
        <v>0</v>
      </c>
      <c r="C94" s="610">
        <v>0</v>
      </c>
      <c r="D94" s="610">
        <v>0</v>
      </c>
      <c r="E94" s="610">
        <v>0</v>
      </c>
      <c r="F94" s="610">
        <v>0</v>
      </c>
      <c r="G94" s="610">
        <v>0</v>
      </c>
      <c r="H94" s="610">
        <v>0</v>
      </c>
      <c r="I94" s="610">
        <v>0</v>
      </c>
      <c r="J94" s="610">
        <v>0</v>
      </c>
      <c r="K94" s="610">
        <v>0</v>
      </c>
      <c r="L94" s="610">
        <v>0</v>
      </c>
      <c r="M94" s="610">
        <v>0</v>
      </c>
      <c r="N94" s="610">
        <v>0</v>
      </c>
      <c r="O94" s="609">
        <v>0</v>
      </c>
      <c r="P94" s="611">
        <v>0</v>
      </c>
      <c r="Q94" s="611">
        <v>0</v>
      </c>
      <c r="R94" s="612">
        <v>0</v>
      </c>
      <c r="S94" s="609">
        <v>0</v>
      </c>
      <c r="T94" s="611">
        <v>0</v>
      </c>
      <c r="U94" s="611">
        <v>0</v>
      </c>
      <c r="V94" s="612">
        <v>0</v>
      </c>
      <c r="W94" s="1490"/>
      <c r="X94" s="59"/>
    </row>
    <row r="95" spans="1:24" s="952" customFormat="1" ht="14">
      <c r="A95" s="950" t="s">
        <v>1047</v>
      </c>
      <c r="B95" s="609">
        <v>20.666790046020001</v>
      </c>
      <c r="C95" s="610">
        <v>75.950524876199978</v>
      </c>
      <c r="D95" s="610">
        <v>19.753568694959998</v>
      </c>
      <c r="E95" s="610">
        <v>25.680881996410001</v>
      </c>
      <c r="F95" s="610">
        <v>12.178206662559999</v>
      </c>
      <c r="G95" s="610">
        <v>14.361866414209999</v>
      </c>
      <c r="H95" s="610">
        <v>16.039759315599998</v>
      </c>
      <c r="I95" s="610">
        <v>48.205967032910003</v>
      </c>
      <c r="J95" s="610">
        <v>38.721806359660008</v>
      </c>
      <c r="K95" s="610">
        <v>10.59271898708</v>
      </c>
      <c r="L95" s="610">
        <v>6.9677287718800001</v>
      </c>
      <c r="M95" s="610">
        <v>3.4176653700000001E-3</v>
      </c>
      <c r="N95" s="610">
        <v>0</v>
      </c>
      <c r="O95" s="609">
        <v>0</v>
      </c>
      <c r="P95" s="611">
        <v>0</v>
      </c>
      <c r="Q95" s="611">
        <v>0</v>
      </c>
      <c r="R95" s="612">
        <v>0</v>
      </c>
      <c r="S95" s="609">
        <v>1.4694260020000001E-2</v>
      </c>
      <c r="T95" s="611">
        <v>1.97443593E-2</v>
      </c>
      <c r="U95" s="611">
        <v>1.287820036E-2</v>
      </c>
      <c r="V95" s="612">
        <v>2.2594848437300001</v>
      </c>
      <c r="W95" s="1490"/>
      <c r="X95" s="59"/>
    </row>
    <row r="96" spans="1:24" s="952" customFormat="1" ht="14">
      <c r="A96" s="950" t="s">
        <v>1049</v>
      </c>
      <c r="B96" s="609">
        <v>1.7245299999999999E-6</v>
      </c>
      <c r="C96" s="610">
        <v>0</v>
      </c>
      <c r="D96" s="610">
        <v>0</v>
      </c>
      <c r="E96" s="610">
        <v>0</v>
      </c>
      <c r="F96" s="610">
        <v>0</v>
      </c>
      <c r="G96" s="610">
        <v>0</v>
      </c>
      <c r="H96" s="610">
        <v>0</v>
      </c>
      <c r="I96" s="610">
        <v>0</v>
      </c>
      <c r="J96" s="610">
        <v>0</v>
      </c>
      <c r="K96" s="610">
        <v>0</v>
      </c>
      <c r="L96" s="610">
        <v>0</v>
      </c>
      <c r="M96" s="610">
        <v>0</v>
      </c>
      <c r="N96" s="610">
        <v>0</v>
      </c>
      <c r="O96" s="609">
        <v>0</v>
      </c>
      <c r="P96" s="611">
        <v>0</v>
      </c>
      <c r="Q96" s="611">
        <v>0</v>
      </c>
      <c r="R96" s="612">
        <v>0</v>
      </c>
      <c r="S96" s="609">
        <v>0</v>
      </c>
      <c r="T96" s="611">
        <v>0</v>
      </c>
      <c r="U96" s="611">
        <v>0</v>
      </c>
      <c r="V96" s="612">
        <v>0</v>
      </c>
      <c r="W96" s="1490"/>
      <c r="X96" s="59"/>
    </row>
    <row r="97" spans="1:24" s="952" customFormat="1" ht="14">
      <c r="A97" s="950" t="s">
        <v>1051</v>
      </c>
      <c r="B97" s="609">
        <v>0</v>
      </c>
      <c r="C97" s="610">
        <v>0</v>
      </c>
      <c r="D97" s="610">
        <v>0</v>
      </c>
      <c r="E97" s="610">
        <v>0</v>
      </c>
      <c r="F97" s="610">
        <v>0</v>
      </c>
      <c r="G97" s="610">
        <v>0</v>
      </c>
      <c r="H97" s="610">
        <v>0</v>
      </c>
      <c r="I97" s="610">
        <v>0</v>
      </c>
      <c r="J97" s="610">
        <v>0</v>
      </c>
      <c r="K97" s="610">
        <v>0</v>
      </c>
      <c r="L97" s="610">
        <v>0</v>
      </c>
      <c r="M97" s="610">
        <v>0</v>
      </c>
      <c r="N97" s="610">
        <v>0</v>
      </c>
      <c r="O97" s="609">
        <v>0</v>
      </c>
      <c r="P97" s="611">
        <v>0</v>
      </c>
      <c r="Q97" s="611">
        <v>0</v>
      </c>
      <c r="R97" s="612">
        <v>0</v>
      </c>
      <c r="S97" s="609">
        <v>0</v>
      </c>
      <c r="T97" s="611">
        <v>0</v>
      </c>
      <c r="U97" s="611">
        <v>0</v>
      </c>
      <c r="V97" s="612">
        <v>0</v>
      </c>
      <c r="W97" s="1490"/>
      <c r="X97" s="59"/>
    </row>
    <row r="98" spans="1:24" s="952" customFormat="1" ht="14">
      <c r="A98" s="950" t="s">
        <v>1164</v>
      </c>
      <c r="B98" s="609">
        <v>280.73940439447995</v>
      </c>
      <c r="C98" s="610">
        <v>330.78318000408001</v>
      </c>
      <c r="D98" s="610">
        <v>381.80157366741003</v>
      </c>
      <c r="E98" s="610">
        <v>399.69232024301004</v>
      </c>
      <c r="F98" s="610">
        <v>433.13620768930002</v>
      </c>
      <c r="G98" s="610">
        <v>421.87810565585011</v>
      </c>
      <c r="H98" s="610">
        <v>412.02829414706997</v>
      </c>
      <c r="I98" s="610">
        <v>421.72689072777001</v>
      </c>
      <c r="J98" s="610">
        <v>484.49187445012996</v>
      </c>
      <c r="K98" s="610">
        <v>634.73777843792004</v>
      </c>
      <c r="L98" s="610">
        <v>954.12088165810997</v>
      </c>
      <c r="M98" s="610">
        <v>998.01218818269001</v>
      </c>
      <c r="N98" s="610">
        <v>967.85098562973997</v>
      </c>
      <c r="O98" s="609">
        <v>967.85098562973997</v>
      </c>
      <c r="P98" s="611">
        <v>2331.7122994112897</v>
      </c>
      <c r="Q98" s="611">
        <v>2331.71444143801</v>
      </c>
      <c r="R98" s="612">
        <v>2331.71444143801</v>
      </c>
      <c r="S98" s="609">
        <v>2331.71444143801</v>
      </c>
      <c r="T98" s="611">
        <v>2586.40689463934</v>
      </c>
      <c r="U98" s="611">
        <v>2586.40689463934</v>
      </c>
      <c r="V98" s="612">
        <v>2586.4070070971297</v>
      </c>
      <c r="W98" s="1490"/>
      <c r="X98" s="59"/>
    </row>
    <row r="99" spans="1:24" s="952" customFormat="1" ht="14">
      <c r="A99" s="955" t="s">
        <v>1104</v>
      </c>
      <c r="B99" s="609">
        <v>280.73046056097996</v>
      </c>
      <c r="C99" s="610">
        <v>330.77240512038998</v>
      </c>
      <c r="D99" s="610">
        <v>381.78913686839002</v>
      </c>
      <c r="E99" s="610">
        <v>399.67930070191005</v>
      </c>
      <c r="F99" s="610">
        <v>433.12209858405004</v>
      </c>
      <c r="G99" s="610">
        <v>421.86436329347003</v>
      </c>
      <c r="H99" s="610">
        <v>412.01487283083998</v>
      </c>
      <c r="I99" s="610">
        <v>421.71315331744</v>
      </c>
      <c r="J99" s="610">
        <v>484.47609252362003</v>
      </c>
      <c r="K99" s="610">
        <v>634.72187424772005</v>
      </c>
      <c r="L99" s="610">
        <v>954.09697472161997</v>
      </c>
      <c r="M99" s="610">
        <v>997.98596826011999</v>
      </c>
      <c r="N99" s="610">
        <v>967.82828277758995</v>
      </c>
      <c r="O99" s="609">
        <v>967.82828277758995</v>
      </c>
      <c r="P99" s="611">
        <v>2331.6859656856295</v>
      </c>
      <c r="Q99" s="611">
        <v>2331.6859656856295</v>
      </c>
      <c r="R99" s="612">
        <v>2331.6859656856295</v>
      </c>
      <c r="S99" s="609">
        <v>2331.6859656856295</v>
      </c>
      <c r="T99" s="611">
        <v>2586.3753082639601</v>
      </c>
      <c r="U99" s="611">
        <v>2586.3753082639601</v>
      </c>
      <c r="V99" s="612">
        <v>2586.3753082639601</v>
      </c>
      <c r="W99" s="1493"/>
      <c r="X99" s="59"/>
    </row>
    <row r="100" spans="1:24" s="952" customFormat="1" ht="14">
      <c r="A100" s="955" t="s">
        <v>1105</v>
      </c>
      <c r="B100" s="609">
        <v>8.9438334999999997E-3</v>
      </c>
      <c r="C100" s="610">
        <v>1.0774883689999999E-2</v>
      </c>
      <c r="D100" s="610">
        <v>1.2436799019999998E-2</v>
      </c>
      <c r="E100" s="610">
        <v>1.30195411E-2</v>
      </c>
      <c r="F100" s="610">
        <v>1.410910525E-2</v>
      </c>
      <c r="G100" s="610">
        <v>1.3742362380000001E-2</v>
      </c>
      <c r="H100" s="610">
        <v>1.3421316230000001E-2</v>
      </c>
      <c r="I100" s="610">
        <v>1.373741033E-2</v>
      </c>
      <c r="J100" s="610">
        <v>1.5781926509999999E-2</v>
      </c>
      <c r="K100" s="610">
        <v>1.5904190199999998E-2</v>
      </c>
      <c r="L100" s="610">
        <v>2.3906936489999999E-2</v>
      </c>
      <c r="M100" s="610">
        <v>2.6219922570000002E-2</v>
      </c>
      <c r="N100" s="610">
        <v>2.2702852149999998E-2</v>
      </c>
      <c r="O100" s="609">
        <v>2.2702852149999998E-2</v>
      </c>
      <c r="P100" s="611">
        <v>2.6333725659999998E-2</v>
      </c>
      <c r="Q100" s="611">
        <v>2.847575238E-2</v>
      </c>
      <c r="R100" s="612">
        <v>2.847575238E-2</v>
      </c>
      <c r="S100" s="609">
        <v>2.847575238E-2</v>
      </c>
      <c r="T100" s="611">
        <v>3.1586375379999997E-2</v>
      </c>
      <c r="U100" s="611">
        <v>3.1586375379999997E-2</v>
      </c>
      <c r="V100" s="612">
        <v>3.1586375379999997E-2</v>
      </c>
      <c r="W100" s="1493"/>
      <c r="X100" s="59"/>
    </row>
    <row r="101" spans="1:24" s="952" customFormat="1" ht="14">
      <c r="A101" s="955" t="s">
        <v>1099</v>
      </c>
      <c r="B101" s="609">
        <v>0</v>
      </c>
      <c r="C101" s="610">
        <v>0</v>
      </c>
      <c r="D101" s="610">
        <v>0</v>
      </c>
      <c r="E101" s="610">
        <v>0</v>
      </c>
      <c r="F101" s="610">
        <v>0</v>
      </c>
      <c r="G101" s="610">
        <v>0</v>
      </c>
      <c r="H101" s="610">
        <v>0</v>
      </c>
      <c r="I101" s="610">
        <v>0</v>
      </c>
      <c r="J101" s="610">
        <v>0</v>
      </c>
      <c r="K101" s="610">
        <v>0</v>
      </c>
      <c r="L101" s="610">
        <v>0</v>
      </c>
      <c r="M101" s="610">
        <v>0</v>
      </c>
      <c r="N101" s="610">
        <v>0</v>
      </c>
      <c r="O101" s="609">
        <v>0</v>
      </c>
      <c r="P101" s="611">
        <v>0</v>
      </c>
      <c r="Q101" s="611">
        <v>0</v>
      </c>
      <c r="R101" s="612">
        <v>0</v>
      </c>
      <c r="S101" s="609">
        <v>0</v>
      </c>
      <c r="T101" s="611">
        <v>0</v>
      </c>
      <c r="U101" s="611">
        <v>0</v>
      </c>
      <c r="V101" s="612">
        <v>0</v>
      </c>
      <c r="W101" s="1493"/>
      <c r="X101" s="59"/>
    </row>
    <row r="102" spans="1:24" s="952" customFormat="1" ht="14">
      <c r="A102" s="955" t="s">
        <v>882</v>
      </c>
      <c r="B102" s="609">
        <v>0</v>
      </c>
      <c r="C102" s="610">
        <v>0</v>
      </c>
      <c r="D102" s="610">
        <v>0</v>
      </c>
      <c r="E102" s="610">
        <v>0</v>
      </c>
      <c r="F102" s="610">
        <v>0</v>
      </c>
      <c r="G102" s="610">
        <v>0</v>
      </c>
      <c r="H102" s="610">
        <v>0</v>
      </c>
      <c r="I102" s="610">
        <v>0</v>
      </c>
      <c r="J102" s="610">
        <v>0</v>
      </c>
      <c r="K102" s="610">
        <v>0</v>
      </c>
      <c r="L102" s="610">
        <v>0</v>
      </c>
      <c r="M102" s="610">
        <v>0</v>
      </c>
      <c r="N102" s="610">
        <v>0</v>
      </c>
      <c r="O102" s="609">
        <v>0</v>
      </c>
      <c r="P102" s="611">
        <v>0</v>
      </c>
      <c r="Q102" s="611">
        <v>0</v>
      </c>
      <c r="R102" s="612">
        <v>0</v>
      </c>
      <c r="S102" s="609">
        <v>0</v>
      </c>
      <c r="T102" s="611">
        <v>0</v>
      </c>
      <c r="U102" s="611">
        <v>0</v>
      </c>
      <c r="V102" s="612">
        <v>1.1245778999999999E-4</v>
      </c>
      <c r="W102" s="1493"/>
      <c r="X102" s="59"/>
    </row>
    <row r="103" spans="1:24" s="949" customFormat="1" ht="14">
      <c r="A103" s="948" t="s">
        <v>1116</v>
      </c>
      <c r="B103" s="609">
        <v>1.7428288E-4</v>
      </c>
      <c r="C103" s="610">
        <v>4.5700000000000006E-9</v>
      </c>
      <c r="D103" s="610">
        <v>4.5700000000000006E-9</v>
      </c>
      <c r="E103" s="610">
        <v>4.1126722896899999</v>
      </c>
      <c r="F103" s="610">
        <v>4.5700000000000006E-9</v>
      </c>
      <c r="G103" s="610">
        <v>0</v>
      </c>
      <c r="H103" s="610">
        <v>0</v>
      </c>
      <c r="I103" s="610">
        <v>0</v>
      </c>
      <c r="J103" s="610">
        <v>0</v>
      </c>
      <c r="K103" s="610">
        <v>0</v>
      </c>
      <c r="L103" s="610">
        <v>0</v>
      </c>
      <c r="M103" s="610">
        <v>4.2861000000000002</v>
      </c>
      <c r="N103" s="610">
        <v>38.101282053239999</v>
      </c>
      <c r="O103" s="609">
        <v>39.798425502539999</v>
      </c>
      <c r="P103" s="611">
        <v>40.026551965419998</v>
      </c>
      <c r="Q103" s="611">
        <v>40.097300994459999</v>
      </c>
      <c r="R103" s="612">
        <v>56.215610508719998</v>
      </c>
      <c r="S103" s="609">
        <v>56.035330414379999</v>
      </c>
      <c r="T103" s="611">
        <v>56.242533809329998</v>
      </c>
      <c r="U103" s="611">
        <v>56.36940287526</v>
      </c>
      <c r="V103" s="612">
        <v>59.4365472255</v>
      </c>
      <c r="W103" s="1489"/>
      <c r="X103" s="1626"/>
    </row>
    <row r="104" spans="1:24" s="952" customFormat="1" ht="14">
      <c r="A104" s="950" t="s">
        <v>1035</v>
      </c>
      <c r="B104" s="609">
        <v>0</v>
      </c>
      <c r="C104" s="610">
        <v>0</v>
      </c>
      <c r="D104" s="610">
        <v>0</v>
      </c>
      <c r="E104" s="610">
        <v>0</v>
      </c>
      <c r="F104" s="610">
        <v>0</v>
      </c>
      <c r="G104" s="610">
        <v>0</v>
      </c>
      <c r="H104" s="610">
        <v>0</v>
      </c>
      <c r="I104" s="610">
        <v>0</v>
      </c>
      <c r="J104" s="610">
        <v>0</v>
      </c>
      <c r="K104" s="610">
        <v>0</v>
      </c>
      <c r="L104" s="610">
        <v>0</v>
      </c>
      <c r="M104" s="610">
        <v>0</v>
      </c>
      <c r="N104" s="610">
        <v>0</v>
      </c>
      <c r="O104" s="609">
        <v>0</v>
      </c>
      <c r="P104" s="611">
        <v>0</v>
      </c>
      <c r="Q104" s="611">
        <v>0</v>
      </c>
      <c r="R104" s="612">
        <v>0</v>
      </c>
      <c r="S104" s="609">
        <v>0</v>
      </c>
      <c r="T104" s="611">
        <v>0</v>
      </c>
      <c r="U104" s="611">
        <v>0</v>
      </c>
      <c r="V104" s="612">
        <v>0</v>
      </c>
      <c r="W104" s="1490"/>
      <c r="X104" s="59"/>
    </row>
    <row r="105" spans="1:24" s="952" customFormat="1" ht="14">
      <c r="A105" s="950" t="s">
        <v>1044</v>
      </c>
      <c r="B105" s="609">
        <v>0</v>
      </c>
      <c r="C105" s="610">
        <v>0</v>
      </c>
      <c r="D105" s="610">
        <v>0</v>
      </c>
      <c r="E105" s="610">
        <v>0</v>
      </c>
      <c r="F105" s="610">
        <v>0</v>
      </c>
      <c r="G105" s="610">
        <v>0</v>
      </c>
      <c r="H105" s="610">
        <v>0</v>
      </c>
      <c r="I105" s="610">
        <v>0</v>
      </c>
      <c r="J105" s="610">
        <v>0</v>
      </c>
      <c r="K105" s="610">
        <v>0</v>
      </c>
      <c r="L105" s="610">
        <v>0</v>
      </c>
      <c r="M105" s="610">
        <v>0</v>
      </c>
      <c r="N105" s="610">
        <v>0</v>
      </c>
      <c r="O105" s="609">
        <v>0</v>
      </c>
      <c r="P105" s="611">
        <v>0</v>
      </c>
      <c r="Q105" s="611">
        <v>0</v>
      </c>
      <c r="R105" s="612">
        <v>0</v>
      </c>
      <c r="S105" s="609">
        <v>0</v>
      </c>
      <c r="T105" s="611">
        <v>0</v>
      </c>
      <c r="U105" s="611">
        <v>0</v>
      </c>
      <c r="V105" s="612">
        <v>0</v>
      </c>
      <c r="W105" s="1490"/>
      <c r="X105" s="59"/>
    </row>
    <row r="106" spans="1:24" s="952" customFormat="1" ht="14">
      <c r="A106" s="955" t="s">
        <v>1165</v>
      </c>
      <c r="B106" s="609">
        <v>0</v>
      </c>
      <c r="C106" s="610">
        <v>0</v>
      </c>
      <c r="D106" s="610">
        <v>0</v>
      </c>
      <c r="E106" s="610">
        <v>0</v>
      </c>
      <c r="F106" s="610">
        <v>0</v>
      </c>
      <c r="G106" s="610">
        <v>0</v>
      </c>
      <c r="H106" s="610">
        <v>0</v>
      </c>
      <c r="I106" s="610">
        <v>0</v>
      </c>
      <c r="J106" s="610">
        <v>0</v>
      </c>
      <c r="K106" s="610">
        <v>0</v>
      </c>
      <c r="L106" s="610">
        <v>0</v>
      </c>
      <c r="M106" s="610">
        <v>0</v>
      </c>
      <c r="N106" s="610">
        <v>0</v>
      </c>
      <c r="O106" s="609">
        <v>0</v>
      </c>
      <c r="P106" s="611">
        <v>0</v>
      </c>
      <c r="Q106" s="611">
        <v>0</v>
      </c>
      <c r="R106" s="612">
        <v>0</v>
      </c>
      <c r="S106" s="609">
        <v>0</v>
      </c>
      <c r="T106" s="611">
        <v>0</v>
      </c>
      <c r="U106" s="611">
        <v>0</v>
      </c>
      <c r="V106" s="612">
        <v>0</v>
      </c>
      <c r="W106" s="1493"/>
      <c r="X106" s="59"/>
    </row>
    <row r="107" spans="1:24" s="952" customFormat="1" ht="14">
      <c r="A107" s="955" t="s">
        <v>1166</v>
      </c>
      <c r="B107" s="609">
        <v>0</v>
      </c>
      <c r="C107" s="610">
        <v>0</v>
      </c>
      <c r="D107" s="610">
        <v>0</v>
      </c>
      <c r="E107" s="610">
        <v>0</v>
      </c>
      <c r="F107" s="610">
        <v>0</v>
      </c>
      <c r="G107" s="610">
        <v>0</v>
      </c>
      <c r="H107" s="610">
        <v>0</v>
      </c>
      <c r="I107" s="610">
        <v>0</v>
      </c>
      <c r="J107" s="610">
        <v>0</v>
      </c>
      <c r="K107" s="610">
        <v>0</v>
      </c>
      <c r="L107" s="610">
        <v>0</v>
      </c>
      <c r="M107" s="610">
        <v>0</v>
      </c>
      <c r="N107" s="610">
        <v>0</v>
      </c>
      <c r="O107" s="609">
        <v>0</v>
      </c>
      <c r="P107" s="611">
        <v>0</v>
      </c>
      <c r="Q107" s="611">
        <v>0</v>
      </c>
      <c r="R107" s="612">
        <v>0</v>
      </c>
      <c r="S107" s="609">
        <v>0</v>
      </c>
      <c r="T107" s="611">
        <v>0</v>
      </c>
      <c r="U107" s="611">
        <v>0</v>
      </c>
      <c r="V107" s="612">
        <v>0</v>
      </c>
      <c r="W107" s="1493"/>
      <c r="X107" s="59"/>
    </row>
    <row r="108" spans="1:24" s="952" customFormat="1" ht="14">
      <c r="A108" s="950" t="s">
        <v>1167</v>
      </c>
      <c r="B108" s="609">
        <v>1.7428288E-4</v>
      </c>
      <c r="C108" s="610">
        <v>4.5700000000000006E-9</v>
      </c>
      <c r="D108" s="610">
        <v>4.5700000000000006E-9</v>
      </c>
      <c r="E108" s="610">
        <v>4.1126722896899999</v>
      </c>
      <c r="F108" s="610">
        <v>4.5700000000000006E-9</v>
      </c>
      <c r="G108" s="610">
        <v>0</v>
      </c>
      <c r="H108" s="610">
        <v>0</v>
      </c>
      <c r="I108" s="610">
        <v>0</v>
      </c>
      <c r="J108" s="610">
        <v>0</v>
      </c>
      <c r="K108" s="610">
        <v>0</v>
      </c>
      <c r="L108" s="610">
        <v>0</v>
      </c>
      <c r="M108" s="610">
        <v>4.2861000000000002</v>
      </c>
      <c r="N108" s="610">
        <v>38.101282053239999</v>
      </c>
      <c r="O108" s="609">
        <v>39.798425502539999</v>
      </c>
      <c r="P108" s="611">
        <v>40.026551965419998</v>
      </c>
      <c r="Q108" s="611">
        <v>40.097300994459999</v>
      </c>
      <c r="R108" s="612">
        <v>56.215610508719998</v>
      </c>
      <c r="S108" s="609">
        <v>56.035330414379999</v>
      </c>
      <c r="T108" s="611">
        <v>56.242533809329998</v>
      </c>
      <c r="U108" s="611">
        <v>56.36940287526</v>
      </c>
      <c r="V108" s="612">
        <v>59.4365472255</v>
      </c>
      <c r="W108" s="1490"/>
      <c r="X108" s="59"/>
    </row>
    <row r="109" spans="1:24" s="952" customFormat="1" ht="14">
      <c r="A109" s="955" t="s">
        <v>935</v>
      </c>
      <c r="B109" s="609">
        <v>0</v>
      </c>
      <c r="C109" s="610">
        <v>0</v>
      </c>
      <c r="D109" s="610">
        <v>0</v>
      </c>
      <c r="E109" s="610">
        <v>0</v>
      </c>
      <c r="F109" s="610">
        <v>0</v>
      </c>
      <c r="G109" s="610">
        <v>0</v>
      </c>
      <c r="H109" s="610">
        <v>0</v>
      </c>
      <c r="I109" s="610">
        <v>0</v>
      </c>
      <c r="J109" s="610">
        <v>0</v>
      </c>
      <c r="K109" s="610">
        <v>0</v>
      </c>
      <c r="L109" s="610">
        <v>0</v>
      </c>
      <c r="M109" s="610">
        <v>0</v>
      </c>
      <c r="N109" s="610">
        <v>0</v>
      </c>
      <c r="O109" s="609">
        <v>0</v>
      </c>
      <c r="P109" s="611">
        <v>0</v>
      </c>
      <c r="Q109" s="611">
        <v>0</v>
      </c>
      <c r="R109" s="612">
        <v>0</v>
      </c>
      <c r="S109" s="609">
        <v>0</v>
      </c>
      <c r="T109" s="611">
        <v>0</v>
      </c>
      <c r="U109" s="611">
        <v>0</v>
      </c>
      <c r="V109" s="612">
        <v>0</v>
      </c>
      <c r="W109" s="1493"/>
      <c r="X109" s="59"/>
    </row>
    <row r="110" spans="1:24" s="952" customFormat="1" ht="14">
      <c r="A110" s="955" t="s">
        <v>927</v>
      </c>
      <c r="B110" s="609">
        <v>1.7428288E-4</v>
      </c>
      <c r="C110" s="610">
        <v>4.5700000000000006E-9</v>
      </c>
      <c r="D110" s="610">
        <v>4.5700000000000006E-9</v>
      </c>
      <c r="E110" s="610">
        <v>4.1126722896899999</v>
      </c>
      <c r="F110" s="610">
        <v>4.5700000000000006E-9</v>
      </c>
      <c r="G110" s="610">
        <v>0</v>
      </c>
      <c r="H110" s="610">
        <v>0</v>
      </c>
      <c r="I110" s="610">
        <v>0</v>
      </c>
      <c r="J110" s="610">
        <v>0</v>
      </c>
      <c r="K110" s="610">
        <v>0</v>
      </c>
      <c r="L110" s="610">
        <v>0</v>
      </c>
      <c r="M110" s="610">
        <v>4.2861000000000002</v>
      </c>
      <c r="N110" s="610">
        <v>38.101282053239999</v>
      </c>
      <c r="O110" s="609">
        <v>39.798425502539999</v>
      </c>
      <c r="P110" s="611">
        <v>40.026551965419998</v>
      </c>
      <c r="Q110" s="611">
        <v>40.097300994459999</v>
      </c>
      <c r="R110" s="612">
        <v>56.215610508719998</v>
      </c>
      <c r="S110" s="609">
        <v>56.035330414379999</v>
      </c>
      <c r="T110" s="611">
        <v>56.242533809329998</v>
      </c>
      <c r="U110" s="611">
        <v>56.36940287526</v>
      </c>
      <c r="V110" s="612">
        <v>59.4365472255</v>
      </c>
      <c r="W110" s="1493"/>
      <c r="X110" s="59"/>
    </row>
    <row r="111" spans="1:24" s="952" customFormat="1" ht="14">
      <c r="A111" s="950" t="s">
        <v>1046</v>
      </c>
      <c r="B111" s="609">
        <v>0</v>
      </c>
      <c r="C111" s="610">
        <v>0</v>
      </c>
      <c r="D111" s="610">
        <v>0</v>
      </c>
      <c r="E111" s="610">
        <v>0</v>
      </c>
      <c r="F111" s="610">
        <v>0</v>
      </c>
      <c r="G111" s="610">
        <v>0</v>
      </c>
      <c r="H111" s="610">
        <v>0</v>
      </c>
      <c r="I111" s="610">
        <v>0</v>
      </c>
      <c r="J111" s="610">
        <v>0</v>
      </c>
      <c r="K111" s="610">
        <v>0</v>
      </c>
      <c r="L111" s="610">
        <v>0</v>
      </c>
      <c r="M111" s="610">
        <v>0</v>
      </c>
      <c r="N111" s="610">
        <v>0</v>
      </c>
      <c r="O111" s="609">
        <v>0</v>
      </c>
      <c r="P111" s="611">
        <v>0</v>
      </c>
      <c r="Q111" s="611">
        <v>0</v>
      </c>
      <c r="R111" s="612">
        <v>0</v>
      </c>
      <c r="S111" s="609">
        <v>0</v>
      </c>
      <c r="T111" s="611">
        <v>0</v>
      </c>
      <c r="U111" s="611">
        <v>0</v>
      </c>
      <c r="V111" s="612">
        <v>0</v>
      </c>
      <c r="W111" s="1490"/>
      <c r="X111" s="59"/>
    </row>
    <row r="112" spans="1:24" s="952" customFormat="1" ht="14">
      <c r="A112" s="950" t="s">
        <v>1048</v>
      </c>
      <c r="B112" s="609">
        <v>0</v>
      </c>
      <c r="C112" s="610">
        <v>0</v>
      </c>
      <c r="D112" s="610">
        <v>0</v>
      </c>
      <c r="E112" s="610">
        <v>0</v>
      </c>
      <c r="F112" s="610">
        <v>0</v>
      </c>
      <c r="G112" s="610">
        <v>0</v>
      </c>
      <c r="H112" s="610">
        <v>0</v>
      </c>
      <c r="I112" s="610">
        <v>0</v>
      </c>
      <c r="J112" s="610">
        <v>0</v>
      </c>
      <c r="K112" s="610">
        <v>0</v>
      </c>
      <c r="L112" s="610">
        <v>0</v>
      </c>
      <c r="M112" s="610">
        <v>0</v>
      </c>
      <c r="N112" s="610">
        <v>0</v>
      </c>
      <c r="O112" s="609">
        <v>0</v>
      </c>
      <c r="P112" s="611">
        <v>0</v>
      </c>
      <c r="Q112" s="611">
        <v>0</v>
      </c>
      <c r="R112" s="612">
        <v>0</v>
      </c>
      <c r="S112" s="609">
        <v>0</v>
      </c>
      <c r="T112" s="611">
        <v>0</v>
      </c>
      <c r="U112" s="611">
        <v>0</v>
      </c>
      <c r="V112" s="612">
        <v>0</v>
      </c>
      <c r="W112" s="1490"/>
      <c r="X112" s="59"/>
    </row>
    <row r="113" spans="1:24" s="952" customFormat="1" ht="14">
      <c r="A113" s="950" t="s">
        <v>1050</v>
      </c>
      <c r="B113" s="609">
        <v>0</v>
      </c>
      <c r="C113" s="610">
        <v>0</v>
      </c>
      <c r="D113" s="610">
        <v>0</v>
      </c>
      <c r="E113" s="610">
        <v>0</v>
      </c>
      <c r="F113" s="610">
        <v>0</v>
      </c>
      <c r="G113" s="610">
        <v>0</v>
      </c>
      <c r="H113" s="610">
        <v>0</v>
      </c>
      <c r="I113" s="610">
        <v>0</v>
      </c>
      <c r="J113" s="610">
        <v>0</v>
      </c>
      <c r="K113" s="610">
        <v>0</v>
      </c>
      <c r="L113" s="610">
        <v>0</v>
      </c>
      <c r="M113" s="610">
        <v>0</v>
      </c>
      <c r="N113" s="610">
        <v>0</v>
      </c>
      <c r="O113" s="609">
        <v>0</v>
      </c>
      <c r="P113" s="611">
        <v>0</v>
      </c>
      <c r="Q113" s="611">
        <v>0</v>
      </c>
      <c r="R113" s="612">
        <v>0</v>
      </c>
      <c r="S113" s="609">
        <v>0</v>
      </c>
      <c r="T113" s="611">
        <v>0</v>
      </c>
      <c r="U113" s="611">
        <v>0</v>
      </c>
      <c r="V113" s="612">
        <v>0</v>
      </c>
      <c r="W113" s="1490"/>
      <c r="X113" s="59"/>
    </row>
    <row r="114" spans="1:24" s="952" customFormat="1" ht="14">
      <c r="A114" s="950" t="s">
        <v>1052</v>
      </c>
      <c r="B114" s="609">
        <v>0</v>
      </c>
      <c r="C114" s="610">
        <v>0</v>
      </c>
      <c r="D114" s="610">
        <v>0</v>
      </c>
      <c r="E114" s="610">
        <v>0</v>
      </c>
      <c r="F114" s="610">
        <v>0</v>
      </c>
      <c r="G114" s="610">
        <v>0</v>
      </c>
      <c r="H114" s="610">
        <v>0</v>
      </c>
      <c r="I114" s="610">
        <v>0</v>
      </c>
      <c r="J114" s="610">
        <v>0</v>
      </c>
      <c r="K114" s="610">
        <v>0</v>
      </c>
      <c r="L114" s="610">
        <v>0</v>
      </c>
      <c r="M114" s="610">
        <v>0</v>
      </c>
      <c r="N114" s="610">
        <v>0</v>
      </c>
      <c r="O114" s="609">
        <v>0</v>
      </c>
      <c r="P114" s="611">
        <v>0</v>
      </c>
      <c r="Q114" s="611">
        <v>0</v>
      </c>
      <c r="R114" s="612">
        <v>0</v>
      </c>
      <c r="S114" s="609">
        <v>0</v>
      </c>
      <c r="T114" s="611">
        <v>0</v>
      </c>
      <c r="U114" s="611">
        <v>0</v>
      </c>
      <c r="V114" s="612">
        <v>0</v>
      </c>
      <c r="W114" s="1490"/>
      <c r="X114" s="59"/>
    </row>
    <row r="115" spans="1:24" s="952" customFormat="1" ht="14">
      <c r="A115" s="950" t="s">
        <v>1168</v>
      </c>
      <c r="B115" s="609">
        <v>0</v>
      </c>
      <c r="C115" s="610">
        <v>0</v>
      </c>
      <c r="D115" s="610">
        <v>0</v>
      </c>
      <c r="E115" s="610">
        <v>0</v>
      </c>
      <c r="F115" s="610">
        <v>0</v>
      </c>
      <c r="G115" s="610">
        <v>0</v>
      </c>
      <c r="H115" s="610">
        <v>0</v>
      </c>
      <c r="I115" s="610">
        <v>0</v>
      </c>
      <c r="J115" s="610">
        <v>0</v>
      </c>
      <c r="K115" s="610">
        <v>0</v>
      </c>
      <c r="L115" s="610">
        <v>0</v>
      </c>
      <c r="M115" s="610">
        <v>0</v>
      </c>
      <c r="N115" s="610">
        <v>0</v>
      </c>
      <c r="O115" s="609">
        <v>0</v>
      </c>
      <c r="P115" s="611">
        <v>0</v>
      </c>
      <c r="Q115" s="611">
        <v>0</v>
      </c>
      <c r="R115" s="612">
        <v>0</v>
      </c>
      <c r="S115" s="609">
        <v>0</v>
      </c>
      <c r="T115" s="611">
        <v>0</v>
      </c>
      <c r="U115" s="611">
        <v>0</v>
      </c>
      <c r="V115" s="612">
        <v>0</v>
      </c>
      <c r="W115" s="1490"/>
      <c r="X115" s="59"/>
    </row>
    <row r="116" spans="1:24" s="952" customFormat="1" ht="14">
      <c r="A116" s="955" t="s">
        <v>875</v>
      </c>
      <c r="B116" s="609">
        <v>0</v>
      </c>
      <c r="C116" s="610">
        <v>0</v>
      </c>
      <c r="D116" s="610">
        <v>0</v>
      </c>
      <c r="E116" s="610">
        <v>0</v>
      </c>
      <c r="F116" s="610">
        <v>0</v>
      </c>
      <c r="G116" s="610">
        <v>0</v>
      </c>
      <c r="H116" s="610">
        <v>0</v>
      </c>
      <c r="I116" s="610">
        <v>0</v>
      </c>
      <c r="J116" s="610">
        <v>0</v>
      </c>
      <c r="K116" s="610">
        <v>0</v>
      </c>
      <c r="L116" s="610">
        <v>0</v>
      </c>
      <c r="M116" s="610">
        <v>0</v>
      </c>
      <c r="N116" s="610">
        <v>0</v>
      </c>
      <c r="O116" s="609">
        <v>0</v>
      </c>
      <c r="P116" s="611">
        <v>0</v>
      </c>
      <c r="Q116" s="611">
        <v>0</v>
      </c>
      <c r="R116" s="612">
        <v>0</v>
      </c>
      <c r="S116" s="609">
        <v>0</v>
      </c>
      <c r="T116" s="611">
        <v>0</v>
      </c>
      <c r="U116" s="611">
        <v>0</v>
      </c>
      <c r="V116" s="612">
        <v>0</v>
      </c>
      <c r="W116" s="1493"/>
      <c r="X116" s="59"/>
    </row>
    <row r="117" spans="1:24" s="952" customFormat="1" ht="14">
      <c r="A117" s="955" t="s">
        <v>883</v>
      </c>
      <c r="B117" s="609">
        <v>0</v>
      </c>
      <c r="C117" s="610">
        <v>0</v>
      </c>
      <c r="D117" s="610">
        <v>0</v>
      </c>
      <c r="E117" s="610">
        <v>0</v>
      </c>
      <c r="F117" s="610">
        <v>0</v>
      </c>
      <c r="G117" s="610">
        <v>0</v>
      </c>
      <c r="H117" s="610">
        <v>0</v>
      </c>
      <c r="I117" s="610">
        <v>0</v>
      </c>
      <c r="J117" s="610">
        <v>0</v>
      </c>
      <c r="K117" s="610">
        <v>0</v>
      </c>
      <c r="L117" s="610">
        <v>0</v>
      </c>
      <c r="M117" s="610">
        <v>0</v>
      </c>
      <c r="N117" s="610">
        <v>0</v>
      </c>
      <c r="O117" s="609">
        <v>0</v>
      </c>
      <c r="P117" s="611">
        <v>0</v>
      </c>
      <c r="Q117" s="611">
        <v>0</v>
      </c>
      <c r="R117" s="612">
        <v>0</v>
      </c>
      <c r="S117" s="609">
        <v>0</v>
      </c>
      <c r="T117" s="611">
        <v>0</v>
      </c>
      <c r="U117" s="611">
        <v>0</v>
      </c>
      <c r="V117" s="612">
        <v>0</v>
      </c>
      <c r="W117" s="1493"/>
      <c r="X117" s="59"/>
    </row>
    <row r="118" spans="1:24" s="946" customFormat="1" ht="14">
      <c r="A118" s="947" t="s">
        <v>1118</v>
      </c>
      <c r="B118" s="609">
        <v>2878.8837635549603</v>
      </c>
      <c r="C118" s="610">
        <v>4420.3314980770392</v>
      </c>
      <c r="D118" s="610">
        <v>2887.0872665598094</v>
      </c>
      <c r="E118" s="610">
        <v>2595.4694739316496</v>
      </c>
      <c r="F118" s="610">
        <v>4157.7053598665916</v>
      </c>
      <c r="G118" s="610">
        <v>4823.4404428464804</v>
      </c>
      <c r="H118" s="610">
        <v>2294.1082883090294</v>
      </c>
      <c r="I118" s="610">
        <v>1607.2738561880801</v>
      </c>
      <c r="J118" s="610">
        <v>2585.1396827634198</v>
      </c>
      <c r="K118" s="610">
        <v>3035.6854894017697</v>
      </c>
      <c r="L118" s="610">
        <v>4025.5824083288799</v>
      </c>
      <c r="M118" s="610">
        <v>4395.9660852211791</v>
      </c>
      <c r="N118" s="610">
        <v>3953.8786702134598</v>
      </c>
      <c r="O118" s="609">
        <v>5196.4161600738698</v>
      </c>
      <c r="P118" s="611">
        <v>5247.5748485155591</v>
      </c>
      <c r="Q118" s="611">
        <v>6113.1312977088901</v>
      </c>
      <c r="R118" s="612">
        <v>5729.4357220759093</v>
      </c>
      <c r="S118" s="609">
        <v>5568.7313389576402</v>
      </c>
      <c r="T118" s="611">
        <v>6624.0454000811997</v>
      </c>
      <c r="U118" s="611">
        <v>6452.209777985021</v>
      </c>
      <c r="V118" s="612">
        <v>5887.6458568397902</v>
      </c>
      <c r="W118" s="1488"/>
      <c r="X118" s="1625"/>
    </row>
    <row r="119" spans="1:24" s="949" customFormat="1" ht="14">
      <c r="A119" s="948" t="s">
        <v>1115</v>
      </c>
      <c r="B119" s="609">
        <v>2878.3190704829003</v>
      </c>
      <c r="C119" s="610">
        <v>4420.1220579107603</v>
      </c>
      <c r="D119" s="610">
        <v>2886.4067670320096</v>
      </c>
      <c r="E119" s="610">
        <v>2594.6819040884197</v>
      </c>
      <c r="F119" s="610">
        <v>4153.0565342466616</v>
      </c>
      <c r="G119" s="610">
        <v>4821.1960000222516</v>
      </c>
      <c r="H119" s="610">
        <v>2291.8152420217393</v>
      </c>
      <c r="I119" s="610">
        <v>1607.0995884397701</v>
      </c>
      <c r="J119" s="610">
        <v>2584.8909567515302</v>
      </c>
      <c r="K119" s="610">
        <v>3017.2810515298397</v>
      </c>
      <c r="L119" s="610">
        <v>3778.1380227618301</v>
      </c>
      <c r="M119" s="610">
        <v>4257.518677374399</v>
      </c>
      <c r="N119" s="610">
        <v>3825.8022270126103</v>
      </c>
      <c r="O119" s="609">
        <v>5068.2621184260397</v>
      </c>
      <c r="P119" s="611">
        <v>5198.7289504044893</v>
      </c>
      <c r="Q119" s="611">
        <v>6107.3610221564304</v>
      </c>
      <c r="R119" s="612">
        <v>5727.5078265861694</v>
      </c>
      <c r="S119" s="609">
        <v>5567.0540769371601</v>
      </c>
      <c r="T119" s="611">
        <v>6621.6194349336192</v>
      </c>
      <c r="U119" s="611">
        <v>6449.7787865913606</v>
      </c>
      <c r="V119" s="612">
        <v>5850.5025129362402</v>
      </c>
      <c r="W119" s="1489"/>
      <c r="X119" s="1626"/>
    </row>
    <row r="120" spans="1:24" s="952" customFormat="1" ht="14">
      <c r="A120" s="950" t="s">
        <v>1036</v>
      </c>
      <c r="B120" s="609">
        <v>0</v>
      </c>
      <c r="C120" s="610">
        <v>0</v>
      </c>
      <c r="D120" s="610">
        <v>0</v>
      </c>
      <c r="E120" s="610">
        <v>0</v>
      </c>
      <c r="F120" s="610">
        <v>0</v>
      </c>
      <c r="G120" s="610">
        <v>0</v>
      </c>
      <c r="H120" s="610">
        <v>0</v>
      </c>
      <c r="I120" s="610">
        <v>29.247781812590002</v>
      </c>
      <c r="J120" s="610">
        <v>1.3649815969400001</v>
      </c>
      <c r="K120" s="610">
        <v>5.4656880717700007</v>
      </c>
      <c r="L120" s="610">
        <v>37.521795103540001</v>
      </c>
      <c r="M120" s="610">
        <v>40.215196432620004</v>
      </c>
      <c r="N120" s="610">
        <v>56.962953679709997</v>
      </c>
      <c r="O120" s="609">
        <v>1310.55724934463</v>
      </c>
      <c r="P120" s="611">
        <v>899.12340861711004</v>
      </c>
      <c r="Q120" s="611">
        <v>834.63909895362997</v>
      </c>
      <c r="R120" s="612">
        <v>612.32026652742002</v>
      </c>
      <c r="S120" s="609">
        <v>685.70992990948002</v>
      </c>
      <c r="T120" s="611">
        <v>1030.95191525839</v>
      </c>
      <c r="U120" s="611">
        <v>1122.5664981391101</v>
      </c>
      <c r="V120" s="612">
        <v>1354.74359044485</v>
      </c>
      <c r="W120" s="1490"/>
      <c r="X120" s="59"/>
    </row>
    <row r="121" spans="1:24" s="952" customFormat="1" ht="14">
      <c r="A121" s="950" t="s">
        <v>1053</v>
      </c>
      <c r="B121" s="609">
        <v>0</v>
      </c>
      <c r="C121" s="610">
        <v>0</v>
      </c>
      <c r="D121" s="610">
        <v>0</v>
      </c>
      <c r="E121" s="610">
        <v>0</v>
      </c>
      <c r="F121" s="610">
        <v>0</v>
      </c>
      <c r="G121" s="610">
        <v>0</v>
      </c>
      <c r="H121" s="610">
        <v>0</v>
      </c>
      <c r="I121" s="610">
        <v>8.6258398798099982</v>
      </c>
      <c r="J121" s="610">
        <v>88.062231561549993</v>
      </c>
      <c r="K121" s="610">
        <v>57.79203340003</v>
      </c>
      <c r="L121" s="610">
        <v>166.65169336548001</v>
      </c>
      <c r="M121" s="610">
        <v>89.714354175369991</v>
      </c>
      <c r="N121" s="610">
        <v>108.87110604225001</v>
      </c>
      <c r="O121" s="609">
        <v>134.51613344806</v>
      </c>
      <c r="P121" s="611">
        <v>101.27575407724001</v>
      </c>
      <c r="Q121" s="611">
        <v>124.09273969722999</v>
      </c>
      <c r="R121" s="612">
        <v>142.64081446178</v>
      </c>
      <c r="S121" s="609">
        <v>323.68881326356029</v>
      </c>
      <c r="T121" s="611">
        <v>235.51868054413998</v>
      </c>
      <c r="U121" s="611">
        <v>133.99110799627999</v>
      </c>
      <c r="V121" s="612">
        <v>45.787827933309998</v>
      </c>
      <c r="W121" s="1490"/>
      <c r="X121" s="59"/>
    </row>
    <row r="122" spans="1:24" s="952" customFormat="1" ht="14">
      <c r="A122" s="950" t="s">
        <v>1169</v>
      </c>
      <c r="B122" s="609">
        <v>2327.9408356884906</v>
      </c>
      <c r="C122" s="610">
        <v>4021.0965872559896</v>
      </c>
      <c r="D122" s="610">
        <v>2319.5694394507495</v>
      </c>
      <c r="E122" s="610">
        <v>2144.6824523036598</v>
      </c>
      <c r="F122" s="610">
        <v>3359.1710289241614</v>
      </c>
      <c r="G122" s="610">
        <v>4212.2040874932209</v>
      </c>
      <c r="H122" s="610">
        <v>1795.9027956749399</v>
      </c>
      <c r="I122" s="610">
        <v>1569.22596269428</v>
      </c>
      <c r="J122" s="610">
        <v>2495.46373953995</v>
      </c>
      <c r="K122" s="610">
        <v>2954.0231304297795</v>
      </c>
      <c r="L122" s="610">
        <v>3573.9645302397203</v>
      </c>
      <c r="M122" s="610">
        <v>4127.5891141020002</v>
      </c>
      <c r="N122" s="610">
        <v>3659.96816323756</v>
      </c>
      <c r="O122" s="609">
        <v>3623.1887315802596</v>
      </c>
      <c r="P122" s="611">
        <v>4198.32978365705</v>
      </c>
      <c r="Q122" s="611">
        <v>5148.6291794524805</v>
      </c>
      <c r="R122" s="612">
        <v>4972.5467415438798</v>
      </c>
      <c r="S122" s="609">
        <v>4557.6553297110304</v>
      </c>
      <c r="T122" s="611">
        <v>5355.148835078</v>
      </c>
      <c r="U122" s="611">
        <v>5193.2211764028798</v>
      </c>
      <c r="V122" s="612">
        <v>4449.9710905049897</v>
      </c>
      <c r="W122" s="1490"/>
      <c r="X122" s="59"/>
    </row>
    <row r="123" spans="1:24" s="952" customFormat="1" ht="14">
      <c r="A123" s="955" t="s">
        <v>936</v>
      </c>
      <c r="B123" s="609">
        <v>0</v>
      </c>
      <c r="C123" s="610">
        <v>0</v>
      </c>
      <c r="D123" s="610">
        <v>0</v>
      </c>
      <c r="E123" s="610">
        <v>0</v>
      </c>
      <c r="F123" s="610">
        <v>0</v>
      </c>
      <c r="G123" s="610">
        <v>0</v>
      </c>
      <c r="H123" s="610">
        <v>0</v>
      </c>
      <c r="I123" s="610">
        <v>0</v>
      </c>
      <c r="J123" s="610">
        <v>0</v>
      </c>
      <c r="K123" s="610">
        <v>0</v>
      </c>
      <c r="L123" s="610">
        <v>0</v>
      </c>
      <c r="M123" s="610">
        <v>0</v>
      </c>
      <c r="N123" s="610">
        <v>0</v>
      </c>
      <c r="O123" s="609">
        <v>0</v>
      </c>
      <c r="P123" s="611">
        <v>0</v>
      </c>
      <c r="Q123" s="611">
        <v>0</v>
      </c>
      <c r="R123" s="612">
        <v>0</v>
      </c>
      <c r="S123" s="609">
        <v>0</v>
      </c>
      <c r="T123" s="611">
        <v>0</v>
      </c>
      <c r="U123" s="611">
        <v>0</v>
      </c>
      <c r="V123" s="612">
        <v>0</v>
      </c>
      <c r="W123" s="1493"/>
      <c r="X123" s="59"/>
    </row>
    <row r="124" spans="1:24" s="952" customFormat="1" ht="14">
      <c r="A124" s="955" t="s">
        <v>933</v>
      </c>
      <c r="B124" s="609">
        <v>0</v>
      </c>
      <c r="C124" s="610">
        <v>0</v>
      </c>
      <c r="D124" s="610">
        <v>0</v>
      </c>
      <c r="E124" s="610">
        <v>0</v>
      </c>
      <c r="F124" s="610">
        <v>0</v>
      </c>
      <c r="G124" s="610">
        <v>0</v>
      </c>
      <c r="H124" s="610">
        <v>0</v>
      </c>
      <c r="I124" s="610">
        <v>9.3968306870000004E-2</v>
      </c>
      <c r="J124" s="610">
        <v>0.14896937580000003</v>
      </c>
      <c r="K124" s="610">
        <v>9.3933306870000011E-2</v>
      </c>
      <c r="L124" s="610">
        <v>9.3933306870000011E-2</v>
      </c>
      <c r="M124" s="610">
        <v>9.3933306870000011E-2</v>
      </c>
      <c r="N124" s="610">
        <v>9.3933306870000011E-2</v>
      </c>
      <c r="O124" s="609">
        <v>9.3933306870000011E-2</v>
      </c>
      <c r="P124" s="611">
        <v>9.3933306870000011E-2</v>
      </c>
      <c r="Q124" s="611">
        <v>9.3933306870000011E-2</v>
      </c>
      <c r="R124" s="612">
        <v>9.3933306870000011E-2</v>
      </c>
      <c r="S124" s="609">
        <v>9.3933306870000011E-2</v>
      </c>
      <c r="T124" s="611">
        <v>9.3933306870000011E-2</v>
      </c>
      <c r="U124" s="611">
        <v>9.3933306870000011E-2</v>
      </c>
      <c r="V124" s="612">
        <v>9.3933306870000011E-2</v>
      </c>
      <c r="W124" s="1493"/>
      <c r="X124" s="59"/>
    </row>
    <row r="125" spans="1:24" s="952" customFormat="1" ht="14">
      <c r="A125" s="955" t="s">
        <v>928</v>
      </c>
      <c r="B125" s="609">
        <v>2327.9408356884906</v>
      </c>
      <c r="C125" s="610">
        <v>4021.0965872559896</v>
      </c>
      <c r="D125" s="610">
        <v>2319.5694394507495</v>
      </c>
      <c r="E125" s="610">
        <v>2144.6824523036598</v>
      </c>
      <c r="F125" s="610">
        <v>3359.1710289241614</v>
      </c>
      <c r="G125" s="610">
        <v>4212.2040874932209</v>
      </c>
      <c r="H125" s="610">
        <v>1795.9027956749399</v>
      </c>
      <c r="I125" s="610">
        <v>1569.13199438741</v>
      </c>
      <c r="J125" s="610">
        <v>2495.3147701641501</v>
      </c>
      <c r="K125" s="610">
        <v>2953.9291971229095</v>
      </c>
      <c r="L125" s="610">
        <v>3573.8705969328503</v>
      </c>
      <c r="M125" s="610">
        <v>4127.4951807951302</v>
      </c>
      <c r="N125" s="610">
        <v>3659.87422993069</v>
      </c>
      <c r="O125" s="609">
        <v>3623.0947982733896</v>
      </c>
      <c r="P125" s="611">
        <v>4198.23585035018</v>
      </c>
      <c r="Q125" s="611">
        <v>5148.5352461456105</v>
      </c>
      <c r="R125" s="612">
        <v>4972.4528082370098</v>
      </c>
      <c r="S125" s="609">
        <v>4557.5613964041604</v>
      </c>
      <c r="T125" s="611">
        <v>5355.0549017711301</v>
      </c>
      <c r="U125" s="611">
        <v>5193.1272430960098</v>
      </c>
      <c r="V125" s="612">
        <v>4449.8771571981197</v>
      </c>
      <c r="W125" s="1493"/>
      <c r="X125" s="59"/>
    </row>
    <row r="126" spans="1:24" s="952" customFormat="1" ht="14">
      <c r="A126" s="950" t="s">
        <v>1055</v>
      </c>
      <c r="B126" s="609">
        <v>0</v>
      </c>
      <c r="C126" s="610">
        <v>0</v>
      </c>
      <c r="D126" s="610">
        <v>0</v>
      </c>
      <c r="E126" s="610">
        <v>0</v>
      </c>
      <c r="F126" s="610">
        <v>0</v>
      </c>
      <c r="G126" s="610">
        <v>0</v>
      </c>
      <c r="H126" s="610">
        <v>0</v>
      </c>
      <c r="I126" s="610">
        <v>0</v>
      </c>
      <c r="J126" s="610">
        <v>0</v>
      </c>
      <c r="K126" s="610">
        <v>0</v>
      </c>
      <c r="L126" s="610">
        <v>0</v>
      </c>
      <c r="M126" s="610">
        <v>0</v>
      </c>
      <c r="N126" s="610">
        <v>0</v>
      </c>
      <c r="O126" s="609">
        <v>0</v>
      </c>
      <c r="P126" s="611">
        <v>0</v>
      </c>
      <c r="Q126" s="611">
        <v>0</v>
      </c>
      <c r="R126" s="612">
        <v>0</v>
      </c>
      <c r="S126" s="609">
        <v>0</v>
      </c>
      <c r="T126" s="611">
        <v>0</v>
      </c>
      <c r="U126" s="611">
        <v>0</v>
      </c>
      <c r="V126" s="612">
        <v>0</v>
      </c>
      <c r="W126" s="1490"/>
      <c r="X126" s="59"/>
    </row>
    <row r="127" spans="1:24" s="952" customFormat="1" ht="14">
      <c r="A127" s="950" t="s">
        <v>1057</v>
      </c>
      <c r="B127" s="609">
        <v>548.65558716556995</v>
      </c>
      <c r="C127" s="610">
        <v>397.95383552592995</v>
      </c>
      <c r="D127" s="610">
        <v>565.41593894501</v>
      </c>
      <c r="E127" s="610">
        <v>449.14689470129002</v>
      </c>
      <c r="F127" s="610">
        <v>792.87874522549998</v>
      </c>
      <c r="G127" s="610">
        <v>608.97632064093</v>
      </c>
      <c r="H127" s="610">
        <v>480.61017134342012</v>
      </c>
      <c r="I127" s="610">
        <v>0</v>
      </c>
      <c r="J127" s="610">
        <v>0</v>
      </c>
      <c r="K127" s="610">
        <v>0</v>
      </c>
      <c r="L127" s="610">
        <v>0</v>
      </c>
      <c r="M127" s="610">
        <v>0</v>
      </c>
      <c r="N127" s="610">
        <v>0</v>
      </c>
      <c r="O127" s="609">
        <v>0</v>
      </c>
      <c r="P127" s="611">
        <v>0</v>
      </c>
      <c r="Q127" s="611">
        <v>0</v>
      </c>
      <c r="R127" s="612">
        <v>0</v>
      </c>
      <c r="S127" s="609">
        <v>0</v>
      </c>
      <c r="T127" s="611">
        <v>0</v>
      </c>
      <c r="U127" s="611">
        <v>0</v>
      </c>
      <c r="V127" s="612">
        <v>0</v>
      </c>
      <c r="W127" s="1490"/>
      <c r="X127" s="59"/>
    </row>
    <row r="128" spans="1:24" s="952" customFormat="1" ht="14">
      <c r="A128" s="950" t="s">
        <v>1059</v>
      </c>
      <c r="B128" s="609">
        <v>0</v>
      </c>
      <c r="C128" s="610">
        <v>0</v>
      </c>
      <c r="D128" s="610">
        <v>0</v>
      </c>
      <c r="E128" s="610">
        <v>0</v>
      </c>
      <c r="F128" s="610">
        <v>0</v>
      </c>
      <c r="G128" s="610">
        <v>0</v>
      </c>
      <c r="H128" s="610">
        <v>0</v>
      </c>
      <c r="I128" s="610">
        <v>0</v>
      </c>
      <c r="J128" s="610">
        <v>0</v>
      </c>
      <c r="K128" s="610">
        <v>0</v>
      </c>
      <c r="L128" s="610">
        <v>0</v>
      </c>
      <c r="M128" s="610">
        <v>0</v>
      </c>
      <c r="N128" s="610">
        <v>0</v>
      </c>
      <c r="O128" s="609">
        <v>0</v>
      </c>
      <c r="P128" s="611">
        <v>0</v>
      </c>
      <c r="Q128" s="611">
        <v>0</v>
      </c>
      <c r="R128" s="612">
        <v>0</v>
      </c>
      <c r="S128" s="609">
        <v>0</v>
      </c>
      <c r="T128" s="611">
        <v>0</v>
      </c>
      <c r="U128" s="611">
        <v>0</v>
      </c>
      <c r="V128" s="612">
        <v>0</v>
      </c>
      <c r="W128" s="1490"/>
      <c r="X128" s="59"/>
    </row>
    <row r="129" spans="1:24" s="952" customFormat="1" ht="14">
      <c r="A129" s="950" t="s">
        <v>1061</v>
      </c>
      <c r="B129" s="609">
        <v>0</v>
      </c>
      <c r="C129" s="610">
        <v>0</v>
      </c>
      <c r="D129" s="610">
        <v>0.22075350740999999</v>
      </c>
      <c r="E129" s="610">
        <v>0.74751493723999995</v>
      </c>
      <c r="F129" s="610">
        <v>0.94836227138000007</v>
      </c>
      <c r="G129" s="610">
        <v>1.5587835009999999E-2</v>
      </c>
      <c r="H129" s="610">
        <v>15.302270950290001</v>
      </c>
      <c r="I129" s="610">
        <v>0</v>
      </c>
      <c r="J129" s="610">
        <v>0</v>
      </c>
      <c r="K129" s="610">
        <v>1.9557517000000002E-4</v>
      </c>
      <c r="L129" s="610">
        <v>0</v>
      </c>
      <c r="M129" s="610">
        <v>8.6113199999999997E-6</v>
      </c>
      <c r="N129" s="610">
        <v>0</v>
      </c>
      <c r="O129" s="609">
        <v>0</v>
      </c>
      <c r="P129" s="611">
        <v>0</v>
      </c>
      <c r="Q129" s="611">
        <v>0</v>
      </c>
      <c r="R129" s="612">
        <v>0</v>
      </c>
      <c r="S129" s="609">
        <v>0</v>
      </c>
      <c r="T129" s="611">
        <v>0</v>
      </c>
      <c r="U129" s="611">
        <v>0</v>
      </c>
      <c r="V129" s="612">
        <v>0</v>
      </c>
      <c r="W129" s="1490"/>
      <c r="X129" s="59"/>
    </row>
    <row r="130" spans="1:24" s="952" customFormat="1" ht="14">
      <c r="A130" s="950" t="s">
        <v>884</v>
      </c>
      <c r="B130" s="609">
        <v>1.7226476288399999</v>
      </c>
      <c r="C130" s="610">
        <v>1.0716351288400001</v>
      </c>
      <c r="D130" s="610">
        <v>1.2006351288399999</v>
      </c>
      <c r="E130" s="610">
        <v>0.10504214622999999</v>
      </c>
      <c r="F130" s="610">
        <v>5.8397825619999996E-2</v>
      </c>
      <c r="G130" s="610">
        <v>4.0530900000000004E-6</v>
      </c>
      <c r="H130" s="610">
        <v>4.0530900000000004E-6</v>
      </c>
      <c r="I130" s="610">
        <v>4.0530900000000004E-6</v>
      </c>
      <c r="J130" s="610">
        <v>4.0530900000000004E-6</v>
      </c>
      <c r="K130" s="610">
        <v>4.0530900000000004E-6</v>
      </c>
      <c r="L130" s="610">
        <v>4.0530900000000004E-6</v>
      </c>
      <c r="M130" s="610">
        <v>4.0530900000000004E-6</v>
      </c>
      <c r="N130" s="610">
        <v>4.0530900000000004E-6</v>
      </c>
      <c r="O130" s="609">
        <v>4.0530900000000004E-6</v>
      </c>
      <c r="P130" s="611">
        <v>4.0530900000000004E-6</v>
      </c>
      <c r="Q130" s="611">
        <v>4.0530900000000004E-6</v>
      </c>
      <c r="R130" s="612">
        <v>4.0530900000000004E-6</v>
      </c>
      <c r="S130" s="609">
        <v>4.0530900000000004E-6</v>
      </c>
      <c r="T130" s="611">
        <v>4.0530900000000004E-6</v>
      </c>
      <c r="U130" s="611">
        <v>4.0530900000000004E-6</v>
      </c>
      <c r="V130" s="612">
        <v>4.0530900000000004E-6</v>
      </c>
      <c r="W130" s="1490"/>
      <c r="X130" s="59"/>
    </row>
    <row r="131" spans="1:24" s="949" customFormat="1" ht="14">
      <c r="A131" s="948" t="s">
        <v>1116</v>
      </c>
      <c r="B131" s="609">
        <v>0.56469307206000008</v>
      </c>
      <c r="C131" s="610">
        <v>0.20944016628000003</v>
      </c>
      <c r="D131" s="610">
        <v>0.6804995278</v>
      </c>
      <c r="E131" s="610">
        <v>0.78756984323000001</v>
      </c>
      <c r="F131" s="610">
        <v>4.6488256199299993</v>
      </c>
      <c r="G131" s="610">
        <v>2.2444428242300001</v>
      </c>
      <c r="H131" s="610">
        <v>2.2930462872900002</v>
      </c>
      <c r="I131" s="610">
        <v>0.17426774831</v>
      </c>
      <c r="J131" s="610">
        <v>0.24872601188999999</v>
      </c>
      <c r="K131" s="610">
        <v>18.40443787193</v>
      </c>
      <c r="L131" s="610">
        <v>247.44438556704998</v>
      </c>
      <c r="M131" s="610">
        <v>138.44740784678001</v>
      </c>
      <c r="N131" s="610">
        <v>128.07644320085001</v>
      </c>
      <c r="O131" s="609">
        <v>128.15404164782998</v>
      </c>
      <c r="P131" s="611">
        <v>48.845898111070007</v>
      </c>
      <c r="Q131" s="611">
        <v>5.7702755524599993</v>
      </c>
      <c r="R131" s="612">
        <v>1.9278954897399998</v>
      </c>
      <c r="S131" s="609">
        <v>1.6772620204799999</v>
      </c>
      <c r="T131" s="611">
        <v>2.4259651475799999</v>
      </c>
      <c r="U131" s="611">
        <v>2.4309913936599998</v>
      </c>
      <c r="V131" s="612">
        <v>37.143343903550004</v>
      </c>
      <c r="W131" s="1489"/>
      <c r="X131" s="1626"/>
    </row>
    <row r="132" spans="1:24" s="952" customFormat="1" ht="14">
      <c r="A132" s="950" t="s">
        <v>1037</v>
      </c>
      <c r="B132" s="609">
        <v>0</v>
      </c>
      <c r="C132" s="610">
        <v>0</v>
      </c>
      <c r="D132" s="610">
        <v>0</v>
      </c>
      <c r="E132" s="610">
        <v>0</v>
      </c>
      <c r="F132" s="610">
        <v>0</v>
      </c>
      <c r="G132" s="610">
        <v>0</v>
      </c>
      <c r="H132" s="610">
        <v>0</v>
      </c>
      <c r="I132" s="610">
        <v>0</v>
      </c>
      <c r="J132" s="610">
        <v>0</v>
      </c>
      <c r="K132" s="610">
        <v>0</v>
      </c>
      <c r="L132" s="610">
        <v>0</v>
      </c>
      <c r="M132" s="610">
        <v>0</v>
      </c>
      <c r="N132" s="610">
        <v>0</v>
      </c>
      <c r="O132" s="609">
        <v>0</v>
      </c>
      <c r="P132" s="611">
        <v>0</v>
      </c>
      <c r="Q132" s="611">
        <v>0</v>
      </c>
      <c r="R132" s="612">
        <v>0</v>
      </c>
      <c r="S132" s="609">
        <v>0</v>
      </c>
      <c r="T132" s="611">
        <v>0</v>
      </c>
      <c r="U132" s="611">
        <v>0</v>
      </c>
      <c r="V132" s="612">
        <v>0</v>
      </c>
      <c r="W132" s="1490"/>
      <c r="X132" s="59"/>
    </row>
    <row r="133" spans="1:24" s="952" customFormat="1" ht="14">
      <c r="A133" s="950" t="s">
        <v>1054</v>
      </c>
      <c r="B133" s="609">
        <v>0</v>
      </c>
      <c r="C133" s="610">
        <v>0</v>
      </c>
      <c r="D133" s="610">
        <v>0</v>
      </c>
      <c r="E133" s="610">
        <v>0</v>
      </c>
      <c r="F133" s="610">
        <v>0</v>
      </c>
      <c r="G133" s="610">
        <v>0</v>
      </c>
      <c r="H133" s="610">
        <v>0</v>
      </c>
      <c r="I133" s="610">
        <v>0</v>
      </c>
      <c r="J133" s="610">
        <v>0</v>
      </c>
      <c r="K133" s="610">
        <v>0</v>
      </c>
      <c r="L133" s="610">
        <v>0</v>
      </c>
      <c r="M133" s="610">
        <v>0</v>
      </c>
      <c r="N133" s="610">
        <v>0</v>
      </c>
      <c r="O133" s="609">
        <v>0</v>
      </c>
      <c r="P133" s="611">
        <v>0</v>
      </c>
      <c r="Q133" s="611">
        <v>0</v>
      </c>
      <c r="R133" s="612">
        <v>0</v>
      </c>
      <c r="S133" s="609">
        <v>0</v>
      </c>
      <c r="T133" s="611">
        <v>0</v>
      </c>
      <c r="U133" s="611">
        <v>0</v>
      </c>
      <c r="V133" s="612">
        <v>0</v>
      </c>
      <c r="W133" s="1490"/>
      <c r="X133" s="59"/>
    </row>
    <row r="134" spans="1:24" s="952" customFormat="1" ht="14">
      <c r="A134" s="950" t="s">
        <v>1170</v>
      </c>
      <c r="B134" s="609">
        <v>0</v>
      </c>
      <c r="C134" s="610">
        <v>4.43E-8</v>
      </c>
      <c r="D134" s="610">
        <v>0</v>
      </c>
      <c r="E134" s="610">
        <v>0</v>
      </c>
      <c r="F134" s="610">
        <v>0</v>
      </c>
      <c r="G134" s="610">
        <v>0</v>
      </c>
      <c r="H134" s="610">
        <v>1.0141819390000001E-2</v>
      </c>
      <c r="I134" s="610">
        <v>0</v>
      </c>
      <c r="J134" s="610">
        <v>0</v>
      </c>
      <c r="K134" s="610">
        <v>0</v>
      </c>
      <c r="L134" s="610">
        <v>0</v>
      </c>
      <c r="M134" s="610">
        <v>2.9328421199800001</v>
      </c>
      <c r="N134" s="610">
        <v>3.5554757745200001</v>
      </c>
      <c r="O134" s="609">
        <v>3.2394238041900003</v>
      </c>
      <c r="P134" s="611">
        <v>3.2092364901799999</v>
      </c>
      <c r="Q134" s="611">
        <v>4.0065715401999995</v>
      </c>
      <c r="R134" s="612">
        <v>0</v>
      </c>
      <c r="S134" s="609">
        <v>0</v>
      </c>
      <c r="T134" s="611">
        <v>0</v>
      </c>
      <c r="U134" s="611">
        <v>0</v>
      </c>
      <c r="V134" s="612">
        <v>0</v>
      </c>
      <c r="W134" s="1490"/>
      <c r="X134" s="59"/>
    </row>
    <row r="135" spans="1:24" s="952" customFormat="1" ht="14">
      <c r="A135" s="955" t="s">
        <v>937</v>
      </c>
      <c r="B135" s="609">
        <v>0</v>
      </c>
      <c r="C135" s="610">
        <v>0</v>
      </c>
      <c r="D135" s="610">
        <v>0</v>
      </c>
      <c r="E135" s="610">
        <v>0</v>
      </c>
      <c r="F135" s="610">
        <v>0</v>
      </c>
      <c r="G135" s="610">
        <v>0</v>
      </c>
      <c r="H135" s="610">
        <v>0</v>
      </c>
      <c r="I135" s="610">
        <v>0</v>
      </c>
      <c r="J135" s="610">
        <v>0</v>
      </c>
      <c r="K135" s="610">
        <v>0</v>
      </c>
      <c r="L135" s="610">
        <v>0</v>
      </c>
      <c r="M135" s="610">
        <v>0</v>
      </c>
      <c r="N135" s="610">
        <v>0</v>
      </c>
      <c r="O135" s="609">
        <v>0</v>
      </c>
      <c r="P135" s="611">
        <v>0</v>
      </c>
      <c r="Q135" s="611">
        <v>0</v>
      </c>
      <c r="R135" s="612">
        <v>0</v>
      </c>
      <c r="S135" s="609">
        <v>0</v>
      </c>
      <c r="T135" s="611">
        <v>0</v>
      </c>
      <c r="U135" s="611">
        <v>0</v>
      </c>
      <c r="V135" s="612">
        <v>0</v>
      </c>
      <c r="W135" s="1493"/>
      <c r="X135" s="59"/>
    </row>
    <row r="136" spans="1:24" s="952" customFormat="1" ht="14">
      <c r="A136" s="955" t="s">
        <v>929</v>
      </c>
      <c r="B136" s="609">
        <v>0</v>
      </c>
      <c r="C136" s="610">
        <v>4.43E-8</v>
      </c>
      <c r="D136" s="610">
        <v>0</v>
      </c>
      <c r="E136" s="610">
        <v>0</v>
      </c>
      <c r="F136" s="610">
        <v>0</v>
      </c>
      <c r="G136" s="610">
        <v>0</v>
      </c>
      <c r="H136" s="610">
        <v>1.0141819390000001E-2</v>
      </c>
      <c r="I136" s="610">
        <v>0</v>
      </c>
      <c r="J136" s="610">
        <v>0</v>
      </c>
      <c r="K136" s="610">
        <v>0</v>
      </c>
      <c r="L136" s="610">
        <v>0</v>
      </c>
      <c r="M136" s="610">
        <v>2.9328421199800001</v>
      </c>
      <c r="N136" s="610">
        <v>3.5554757745200001</v>
      </c>
      <c r="O136" s="609">
        <v>3.2394238041900003</v>
      </c>
      <c r="P136" s="611">
        <v>3.2092364901799999</v>
      </c>
      <c r="Q136" s="611">
        <v>4.0065715401999995</v>
      </c>
      <c r="R136" s="612">
        <v>0</v>
      </c>
      <c r="S136" s="609">
        <v>0</v>
      </c>
      <c r="T136" s="611">
        <v>0</v>
      </c>
      <c r="U136" s="611">
        <v>0</v>
      </c>
      <c r="V136" s="612">
        <v>0</v>
      </c>
      <c r="W136" s="1493"/>
      <c r="X136" s="59"/>
    </row>
    <row r="137" spans="1:24" s="952" customFormat="1" ht="14">
      <c r="A137" s="950" t="s">
        <v>1056</v>
      </c>
      <c r="B137" s="609">
        <v>0</v>
      </c>
      <c r="C137" s="610">
        <v>0</v>
      </c>
      <c r="D137" s="610">
        <v>0</v>
      </c>
      <c r="E137" s="610">
        <v>0</v>
      </c>
      <c r="F137" s="610">
        <v>0</v>
      </c>
      <c r="G137" s="610">
        <v>0</v>
      </c>
      <c r="H137" s="610">
        <v>0</v>
      </c>
      <c r="I137" s="610">
        <v>0</v>
      </c>
      <c r="J137" s="610">
        <v>0</v>
      </c>
      <c r="K137" s="610">
        <v>0</v>
      </c>
      <c r="L137" s="610">
        <v>0</v>
      </c>
      <c r="M137" s="610">
        <v>0</v>
      </c>
      <c r="N137" s="610">
        <v>0</v>
      </c>
      <c r="O137" s="609">
        <v>0</v>
      </c>
      <c r="P137" s="611">
        <v>0</v>
      </c>
      <c r="Q137" s="611">
        <v>0</v>
      </c>
      <c r="R137" s="612">
        <v>0</v>
      </c>
      <c r="S137" s="609">
        <v>0</v>
      </c>
      <c r="T137" s="611">
        <v>0</v>
      </c>
      <c r="U137" s="611">
        <v>0</v>
      </c>
      <c r="V137" s="612">
        <v>0</v>
      </c>
      <c r="W137" s="1490"/>
      <c r="X137" s="59"/>
    </row>
    <row r="138" spans="1:24" s="952" customFormat="1" ht="14">
      <c r="A138" s="950" t="s">
        <v>1058</v>
      </c>
      <c r="B138" s="609">
        <v>0.52766606747</v>
      </c>
      <c r="C138" s="610">
        <v>0.18994097098000001</v>
      </c>
      <c r="D138" s="610">
        <v>0.59567066548000003</v>
      </c>
      <c r="E138" s="610">
        <v>0.72467690120000006</v>
      </c>
      <c r="F138" s="610">
        <v>4.6396965234199996</v>
      </c>
      <c r="G138" s="610">
        <v>2.17541338916</v>
      </c>
      <c r="H138" s="610">
        <v>2.1755199203500002</v>
      </c>
      <c r="I138" s="610">
        <v>0</v>
      </c>
      <c r="J138" s="610">
        <v>0</v>
      </c>
      <c r="K138" s="610">
        <v>0</v>
      </c>
      <c r="L138" s="610">
        <v>0</v>
      </c>
      <c r="M138" s="610">
        <v>0</v>
      </c>
      <c r="N138" s="610">
        <v>0</v>
      </c>
      <c r="O138" s="609">
        <v>0</v>
      </c>
      <c r="P138" s="611">
        <v>0</v>
      </c>
      <c r="Q138" s="611">
        <v>0</v>
      </c>
      <c r="R138" s="612">
        <v>0</v>
      </c>
      <c r="S138" s="609">
        <v>0</v>
      </c>
      <c r="T138" s="611">
        <v>0</v>
      </c>
      <c r="U138" s="611">
        <v>0</v>
      </c>
      <c r="V138" s="612">
        <v>0</v>
      </c>
      <c r="W138" s="1490"/>
      <c r="X138" s="59"/>
    </row>
    <row r="139" spans="1:24" s="952" customFormat="1" ht="14">
      <c r="A139" s="950" t="s">
        <v>1060</v>
      </c>
      <c r="B139" s="609">
        <v>0</v>
      </c>
      <c r="C139" s="610">
        <v>0</v>
      </c>
      <c r="D139" s="610">
        <v>0</v>
      </c>
      <c r="E139" s="610">
        <v>0</v>
      </c>
      <c r="F139" s="610">
        <v>0</v>
      </c>
      <c r="G139" s="610">
        <v>0</v>
      </c>
      <c r="H139" s="610">
        <v>0</v>
      </c>
      <c r="I139" s="610">
        <v>0</v>
      </c>
      <c r="J139" s="610">
        <v>0</v>
      </c>
      <c r="K139" s="610">
        <v>0</v>
      </c>
      <c r="L139" s="610">
        <v>0</v>
      </c>
      <c r="M139" s="610">
        <v>0</v>
      </c>
      <c r="N139" s="610">
        <v>0</v>
      </c>
      <c r="O139" s="609">
        <v>0</v>
      </c>
      <c r="P139" s="611">
        <v>0</v>
      </c>
      <c r="Q139" s="611">
        <v>0</v>
      </c>
      <c r="R139" s="612">
        <v>0</v>
      </c>
      <c r="S139" s="609">
        <v>0</v>
      </c>
      <c r="T139" s="611">
        <v>0</v>
      </c>
      <c r="U139" s="611">
        <v>0</v>
      </c>
      <c r="V139" s="612">
        <v>0</v>
      </c>
      <c r="W139" s="1490"/>
      <c r="X139" s="59"/>
    </row>
    <row r="140" spans="1:24" s="952" customFormat="1" ht="14">
      <c r="A140" s="950" t="s">
        <v>1062</v>
      </c>
      <c r="B140" s="609">
        <v>2.7043440000000003E-4</v>
      </c>
      <c r="C140" s="610">
        <v>0</v>
      </c>
      <c r="D140" s="610">
        <v>0</v>
      </c>
      <c r="E140" s="610">
        <v>0</v>
      </c>
      <c r="F140" s="610">
        <v>0</v>
      </c>
      <c r="G140" s="610">
        <v>0</v>
      </c>
      <c r="H140" s="610">
        <v>0</v>
      </c>
      <c r="I140" s="610">
        <v>0</v>
      </c>
      <c r="J140" s="610">
        <v>0</v>
      </c>
      <c r="K140" s="610">
        <v>0</v>
      </c>
      <c r="L140" s="610">
        <v>0</v>
      </c>
      <c r="M140" s="610">
        <v>0</v>
      </c>
      <c r="N140" s="610">
        <v>0</v>
      </c>
      <c r="O140" s="609">
        <v>0</v>
      </c>
      <c r="P140" s="611">
        <v>0</v>
      </c>
      <c r="Q140" s="611">
        <v>0</v>
      </c>
      <c r="R140" s="612">
        <v>0</v>
      </c>
      <c r="S140" s="609">
        <v>0</v>
      </c>
      <c r="T140" s="611">
        <v>0</v>
      </c>
      <c r="U140" s="611">
        <v>0</v>
      </c>
      <c r="V140" s="612">
        <v>0</v>
      </c>
      <c r="W140" s="1490"/>
      <c r="X140" s="59"/>
    </row>
    <row r="141" spans="1:24" s="952" customFormat="1" ht="14">
      <c r="A141" s="950" t="s">
        <v>1171</v>
      </c>
      <c r="B141" s="609">
        <v>3.6756570189999997E-2</v>
      </c>
      <c r="C141" s="610">
        <v>1.9499151000000003E-2</v>
      </c>
      <c r="D141" s="610">
        <v>8.4828862320000017E-2</v>
      </c>
      <c r="E141" s="610">
        <v>6.2892942029999996E-2</v>
      </c>
      <c r="F141" s="610">
        <v>9.1290965100000003E-3</v>
      </c>
      <c r="G141" s="610">
        <v>6.9029435069999992E-2</v>
      </c>
      <c r="H141" s="610">
        <v>0.10738454754999999</v>
      </c>
      <c r="I141" s="610">
        <v>0.17426774831</v>
      </c>
      <c r="J141" s="610">
        <v>0.24872601188999999</v>
      </c>
      <c r="K141" s="610">
        <v>18.40443787193</v>
      </c>
      <c r="L141" s="610">
        <v>247.44438556704998</v>
      </c>
      <c r="M141" s="610">
        <v>135.51456572680001</v>
      </c>
      <c r="N141" s="610">
        <v>124.52096742633</v>
      </c>
      <c r="O141" s="609">
        <v>124.91461784363999</v>
      </c>
      <c r="P141" s="611">
        <v>45.636661620890003</v>
      </c>
      <c r="Q141" s="611">
        <v>1.7637040122599998</v>
      </c>
      <c r="R141" s="612">
        <v>1.9278954897399998</v>
      </c>
      <c r="S141" s="609">
        <v>1.6772620204799999</v>
      </c>
      <c r="T141" s="611">
        <v>2.4259651475799999</v>
      </c>
      <c r="U141" s="611">
        <v>2.4309913936599998</v>
      </c>
      <c r="V141" s="612">
        <v>37.143343903550004</v>
      </c>
      <c r="W141" s="1490"/>
      <c r="X141" s="59"/>
    </row>
    <row r="142" spans="1:24" s="952" customFormat="1" ht="14">
      <c r="A142" s="955" t="s">
        <v>1172</v>
      </c>
      <c r="B142" s="609">
        <v>3.6756570189999997E-2</v>
      </c>
      <c r="C142" s="610">
        <v>1.9499151000000003E-2</v>
      </c>
      <c r="D142" s="610">
        <v>8.4828862320000017E-2</v>
      </c>
      <c r="E142" s="610">
        <v>6.2892942029999996E-2</v>
      </c>
      <c r="F142" s="610">
        <v>9.1290965100000003E-3</v>
      </c>
      <c r="G142" s="610">
        <v>6.9029435069999992E-2</v>
      </c>
      <c r="H142" s="610">
        <v>0.10738454754999999</v>
      </c>
      <c r="I142" s="610">
        <v>0.17426774831</v>
      </c>
      <c r="J142" s="610">
        <v>0.24872601188999999</v>
      </c>
      <c r="K142" s="610">
        <v>18.40443787193</v>
      </c>
      <c r="L142" s="610">
        <v>247.44438556704998</v>
      </c>
      <c r="M142" s="610">
        <v>135.51456572680001</v>
      </c>
      <c r="N142" s="610">
        <v>124.52096742633</v>
      </c>
      <c r="O142" s="609">
        <v>124.91461784363999</v>
      </c>
      <c r="P142" s="611">
        <v>45.636661620890003</v>
      </c>
      <c r="Q142" s="611">
        <v>1.7637040122599998</v>
      </c>
      <c r="R142" s="612">
        <v>1.9278954897399998</v>
      </c>
      <c r="S142" s="609">
        <v>1.6772620204799999</v>
      </c>
      <c r="T142" s="611">
        <v>2.4259651475799999</v>
      </c>
      <c r="U142" s="611">
        <v>2.4309913936599998</v>
      </c>
      <c r="V142" s="612">
        <v>37.143343903550004</v>
      </c>
      <c r="W142" s="1493"/>
      <c r="X142" s="59"/>
    </row>
    <row r="143" spans="1:24" s="952" customFormat="1" ht="14">
      <c r="A143" s="956" t="s">
        <v>876</v>
      </c>
      <c r="B143" s="609">
        <v>3.6756570189999997E-2</v>
      </c>
      <c r="C143" s="610">
        <v>1.9499151000000003E-2</v>
      </c>
      <c r="D143" s="610">
        <v>8.4828862320000017E-2</v>
      </c>
      <c r="E143" s="610">
        <v>6.2892942029999996E-2</v>
      </c>
      <c r="F143" s="610">
        <v>9.1290965100000003E-3</v>
      </c>
      <c r="G143" s="610">
        <v>6.9029435069999992E-2</v>
      </c>
      <c r="H143" s="610">
        <v>0.10738454754999999</v>
      </c>
      <c r="I143" s="610">
        <v>0</v>
      </c>
      <c r="J143" s="610">
        <v>0</v>
      </c>
      <c r="K143" s="610">
        <v>0</v>
      </c>
      <c r="L143" s="610">
        <v>0</v>
      </c>
      <c r="M143" s="610">
        <v>0</v>
      </c>
      <c r="N143" s="610">
        <v>0</v>
      </c>
      <c r="O143" s="609">
        <v>0</v>
      </c>
      <c r="P143" s="611">
        <v>0</v>
      </c>
      <c r="Q143" s="611">
        <v>0</v>
      </c>
      <c r="R143" s="612">
        <v>0</v>
      </c>
      <c r="S143" s="609">
        <v>0</v>
      </c>
      <c r="T143" s="611">
        <v>0</v>
      </c>
      <c r="U143" s="611">
        <v>0</v>
      </c>
      <c r="V143" s="612">
        <v>0</v>
      </c>
      <c r="W143" s="1494"/>
      <c r="X143" s="59"/>
    </row>
    <row r="144" spans="1:24" s="952" customFormat="1" ht="14">
      <c r="A144" s="956" t="s">
        <v>877</v>
      </c>
      <c r="B144" s="609">
        <v>0</v>
      </c>
      <c r="C144" s="610">
        <v>0</v>
      </c>
      <c r="D144" s="610">
        <v>0</v>
      </c>
      <c r="E144" s="610">
        <v>0</v>
      </c>
      <c r="F144" s="610">
        <v>0</v>
      </c>
      <c r="G144" s="610">
        <v>0</v>
      </c>
      <c r="H144" s="610">
        <v>0</v>
      </c>
      <c r="I144" s="610">
        <v>0.17426774831</v>
      </c>
      <c r="J144" s="610">
        <v>0.24872601188999999</v>
      </c>
      <c r="K144" s="610">
        <v>18.40443787193</v>
      </c>
      <c r="L144" s="610">
        <v>247.44438556704998</v>
      </c>
      <c r="M144" s="610">
        <v>135.51456572680001</v>
      </c>
      <c r="N144" s="610">
        <v>124.52096742633</v>
      </c>
      <c r="O144" s="609">
        <v>124.91461784363999</v>
      </c>
      <c r="P144" s="611">
        <v>45.636661620890003</v>
      </c>
      <c r="Q144" s="611">
        <v>1.7637040122599998</v>
      </c>
      <c r="R144" s="612">
        <v>1.9278954897399998</v>
      </c>
      <c r="S144" s="609">
        <v>1.6772620204799999</v>
      </c>
      <c r="T144" s="611">
        <v>2.4259651475799999</v>
      </c>
      <c r="U144" s="611">
        <v>2.4309913936599998</v>
      </c>
      <c r="V144" s="612">
        <v>37.143343903550004</v>
      </c>
      <c r="W144" s="1494"/>
      <c r="X144" s="59"/>
    </row>
    <row r="145" spans="1:24" s="952" customFormat="1" ht="14">
      <c r="A145" s="955" t="s">
        <v>885</v>
      </c>
      <c r="B145" s="609">
        <v>0</v>
      </c>
      <c r="C145" s="610">
        <v>0</v>
      </c>
      <c r="D145" s="610">
        <v>0</v>
      </c>
      <c r="E145" s="610">
        <v>0</v>
      </c>
      <c r="F145" s="610">
        <v>0</v>
      </c>
      <c r="G145" s="610">
        <v>0</v>
      </c>
      <c r="H145" s="610">
        <v>0</v>
      </c>
      <c r="I145" s="610">
        <v>0</v>
      </c>
      <c r="J145" s="610">
        <v>0</v>
      </c>
      <c r="K145" s="610">
        <v>0</v>
      </c>
      <c r="L145" s="610">
        <v>0</v>
      </c>
      <c r="M145" s="610">
        <v>0</v>
      </c>
      <c r="N145" s="610">
        <v>0</v>
      </c>
      <c r="O145" s="609">
        <v>0</v>
      </c>
      <c r="P145" s="611">
        <v>0</v>
      </c>
      <c r="Q145" s="611">
        <v>0</v>
      </c>
      <c r="R145" s="612">
        <v>0</v>
      </c>
      <c r="S145" s="609">
        <v>0</v>
      </c>
      <c r="T145" s="611">
        <v>0</v>
      </c>
      <c r="U145" s="611">
        <v>0</v>
      </c>
      <c r="V145" s="612">
        <v>0</v>
      </c>
      <c r="W145" s="1493"/>
      <c r="X145" s="59"/>
    </row>
    <row r="146" spans="1:24" s="952" customFormat="1" ht="14">
      <c r="A146" s="953"/>
      <c r="B146" s="609"/>
      <c r="C146" s="610"/>
      <c r="D146" s="610"/>
      <c r="E146" s="610"/>
      <c r="F146" s="610"/>
      <c r="G146" s="610"/>
      <c r="H146" s="610"/>
      <c r="I146" s="610"/>
      <c r="J146" s="610"/>
      <c r="K146" s="610"/>
      <c r="L146" s="610"/>
      <c r="M146" s="610"/>
      <c r="N146" s="610"/>
      <c r="O146" s="609"/>
      <c r="P146" s="611"/>
      <c r="Q146" s="611"/>
      <c r="R146" s="612"/>
      <c r="S146" s="609"/>
      <c r="T146" s="611"/>
      <c r="U146" s="611"/>
      <c r="V146" s="612"/>
      <c r="W146" s="1491"/>
      <c r="X146" s="59"/>
    </row>
    <row r="147" spans="1:24" s="814" customFormat="1" ht="14">
      <c r="A147" s="954" t="s">
        <v>1173</v>
      </c>
      <c r="B147" s="605">
        <v>813.60225080255998</v>
      </c>
      <c r="C147" s="606">
        <v>198.73621498046995</v>
      </c>
      <c r="D147" s="606">
        <v>9.3513134809199983</v>
      </c>
      <c r="E147" s="606">
        <v>0</v>
      </c>
      <c r="F147" s="606">
        <v>1013.0851598161499</v>
      </c>
      <c r="G147" s="606">
        <v>2644.7202437418805</v>
      </c>
      <c r="H147" s="606">
        <v>3308.0869157655002</v>
      </c>
      <c r="I147" s="606">
        <v>1797.4597302418899</v>
      </c>
      <c r="J147" s="606">
        <v>1689.1108726355801</v>
      </c>
      <c r="K147" s="606">
        <v>4910.6471896203502</v>
      </c>
      <c r="L147" s="606">
        <v>4529.0027200095501</v>
      </c>
      <c r="M147" s="606">
        <v>6284.0459307460997</v>
      </c>
      <c r="N147" s="606">
        <v>5972.9262966959895</v>
      </c>
      <c r="O147" s="605">
        <v>4766.5074360847811</v>
      </c>
      <c r="P147" s="607">
        <v>3174.4657648072207</v>
      </c>
      <c r="Q147" s="607">
        <v>1029.5573653468005</v>
      </c>
      <c r="R147" s="608">
        <v>1076.0379737645796</v>
      </c>
      <c r="S147" s="605">
        <v>432.16040260262974</v>
      </c>
      <c r="T147" s="607">
        <v>647.43128588756178</v>
      </c>
      <c r="U147" s="607">
        <v>6.3190396099351342E-2</v>
      </c>
      <c r="V147" s="608">
        <v>-9.872019290924072E-11</v>
      </c>
      <c r="W147" s="1492"/>
      <c r="X147" s="1624"/>
    </row>
    <row r="148" spans="1:24" s="814" customFormat="1" ht="14">
      <c r="A148" s="945" t="s">
        <v>1174</v>
      </c>
      <c r="B148" s="609">
        <v>0</v>
      </c>
      <c r="C148" s="610">
        <v>0</v>
      </c>
      <c r="D148" s="610">
        <v>0</v>
      </c>
      <c r="E148" s="610">
        <v>0</v>
      </c>
      <c r="F148" s="610">
        <v>0</v>
      </c>
      <c r="G148" s="610">
        <v>0</v>
      </c>
      <c r="H148" s="610">
        <v>0</v>
      </c>
      <c r="I148" s="610">
        <v>0</v>
      </c>
      <c r="J148" s="610">
        <v>0</v>
      </c>
      <c r="K148" s="610">
        <v>0</v>
      </c>
      <c r="L148" s="610">
        <v>0</v>
      </c>
      <c r="M148" s="610">
        <v>0</v>
      </c>
      <c r="N148" s="610">
        <v>0</v>
      </c>
      <c r="O148" s="609">
        <v>0</v>
      </c>
      <c r="P148" s="611">
        <v>0</v>
      </c>
      <c r="Q148" s="611">
        <v>0</v>
      </c>
      <c r="R148" s="612">
        <v>0</v>
      </c>
      <c r="S148" s="609">
        <v>0</v>
      </c>
      <c r="T148" s="611">
        <v>0</v>
      </c>
      <c r="U148" s="611">
        <v>0</v>
      </c>
      <c r="V148" s="612">
        <v>0</v>
      </c>
      <c r="W148" s="1487"/>
      <c r="X148" s="1624"/>
    </row>
    <row r="149" spans="1:24" s="957" customFormat="1" ht="14">
      <c r="A149" s="947" t="s">
        <v>1115</v>
      </c>
      <c r="B149" s="609">
        <v>0</v>
      </c>
      <c r="C149" s="610">
        <v>0</v>
      </c>
      <c r="D149" s="610">
        <v>0</v>
      </c>
      <c r="E149" s="610">
        <v>0</v>
      </c>
      <c r="F149" s="610">
        <v>0</v>
      </c>
      <c r="G149" s="610">
        <v>0</v>
      </c>
      <c r="H149" s="610">
        <v>0</v>
      </c>
      <c r="I149" s="610">
        <v>0</v>
      </c>
      <c r="J149" s="610">
        <v>0</v>
      </c>
      <c r="K149" s="610">
        <v>0</v>
      </c>
      <c r="L149" s="610">
        <v>0</v>
      </c>
      <c r="M149" s="610">
        <v>0</v>
      </c>
      <c r="N149" s="610">
        <v>0</v>
      </c>
      <c r="O149" s="609">
        <v>0</v>
      </c>
      <c r="P149" s="611">
        <v>0</v>
      </c>
      <c r="Q149" s="611">
        <v>0</v>
      </c>
      <c r="R149" s="612">
        <v>0</v>
      </c>
      <c r="S149" s="609">
        <v>0</v>
      </c>
      <c r="T149" s="611">
        <v>0</v>
      </c>
      <c r="U149" s="611">
        <v>0</v>
      </c>
      <c r="V149" s="612">
        <v>0</v>
      </c>
      <c r="W149" s="1495"/>
      <c r="X149" s="1627"/>
    </row>
    <row r="150" spans="1:24" s="958" customFormat="1" ht="14">
      <c r="A150" s="948" t="s">
        <v>943</v>
      </c>
      <c r="B150" s="609">
        <v>0</v>
      </c>
      <c r="C150" s="610">
        <v>0</v>
      </c>
      <c r="D150" s="610">
        <v>0</v>
      </c>
      <c r="E150" s="610">
        <v>0</v>
      </c>
      <c r="F150" s="610">
        <v>0</v>
      </c>
      <c r="G150" s="610">
        <v>0</v>
      </c>
      <c r="H150" s="610">
        <v>0</v>
      </c>
      <c r="I150" s="610">
        <v>0</v>
      </c>
      <c r="J150" s="610">
        <v>0</v>
      </c>
      <c r="K150" s="610">
        <v>0</v>
      </c>
      <c r="L150" s="610">
        <v>0</v>
      </c>
      <c r="M150" s="610">
        <v>0</v>
      </c>
      <c r="N150" s="610">
        <v>0</v>
      </c>
      <c r="O150" s="609">
        <v>0</v>
      </c>
      <c r="P150" s="611">
        <v>0</v>
      </c>
      <c r="Q150" s="611">
        <v>0</v>
      </c>
      <c r="R150" s="612">
        <v>0</v>
      </c>
      <c r="S150" s="609">
        <v>0</v>
      </c>
      <c r="T150" s="611">
        <v>0</v>
      </c>
      <c r="U150" s="611">
        <v>0</v>
      </c>
      <c r="V150" s="612">
        <v>0</v>
      </c>
      <c r="W150" s="1496"/>
      <c r="X150" s="1617"/>
    </row>
    <row r="151" spans="1:24" s="958" customFormat="1" ht="14">
      <c r="A151" s="948" t="s">
        <v>957</v>
      </c>
      <c r="B151" s="609">
        <v>0</v>
      </c>
      <c r="C151" s="610">
        <v>0</v>
      </c>
      <c r="D151" s="610">
        <v>0</v>
      </c>
      <c r="E151" s="610">
        <v>0</v>
      </c>
      <c r="F151" s="610">
        <v>0</v>
      </c>
      <c r="G151" s="610">
        <v>0</v>
      </c>
      <c r="H151" s="610">
        <v>0</v>
      </c>
      <c r="I151" s="610">
        <v>0</v>
      </c>
      <c r="J151" s="610">
        <v>0</v>
      </c>
      <c r="K151" s="610">
        <v>0</v>
      </c>
      <c r="L151" s="610">
        <v>0</v>
      </c>
      <c r="M151" s="610">
        <v>0</v>
      </c>
      <c r="N151" s="610">
        <v>0</v>
      </c>
      <c r="O151" s="609">
        <v>0</v>
      </c>
      <c r="P151" s="611">
        <v>0</v>
      </c>
      <c r="Q151" s="611">
        <v>0</v>
      </c>
      <c r="R151" s="612">
        <v>0</v>
      </c>
      <c r="S151" s="609">
        <v>0</v>
      </c>
      <c r="T151" s="611">
        <v>0</v>
      </c>
      <c r="U151" s="611">
        <v>0</v>
      </c>
      <c r="V151" s="612">
        <v>0</v>
      </c>
      <c r="W151" s="1496"/>
      <c r="X151" s="1617"/>
    </row>
    <row r="152" spans="1:24" s="958" customFormat="1" ht="14">
      <c r="A152" s="948" t="s">
        <v>969</v>
      </c>
      <c r="B152" s="609">
        <v>0</v>
      </c>
      <c r="C152" s="610">
        <v>0</v>
      </c>
      <c r="D152" s="610">
        <v>0</v>
      </c>
      <c r="E152" s="610">
        <v>0</v>
      </c>
      <c r="F152" s="610">
        <v>0</v>
      </c>
      <c r="G152" s="610">
        <v>0</v>
      </c>
      <c r="H152" s="610">
        <v>0</v>
      </c>
      <c r="I152" s="610">
        <v>0</v>
      </c>
      <c r="J152" s="610">
        <v>0</v>
      </c>
      <c r="K152" s="610">
        <v>0</v>
      </c>
      <c r="L152" s="610">
        <v>0</v>
      </c>
      <c r="M152" s="610">
        <v>0</v>
      </c>
      <c r="N152" s="610">
        <v>0</v>
      </c>
      <c r="O152" s="609">
        <v>0</v>
      </c>
      <c r="P152" s="611">
        <v>0</v>
      </c>
      <c r="Q152" s="611">
        <v>0</v>
      </c>
      <c r="R152" s="612">
        <v>0</v>
      </c>
      <c r="S152" s="609">
        <v>0</v>
      </c>
      <c r="T152" s="611">
        <v>0</v>
      </c>
      <c r="U152" s="611">
        <v>0</v>
      </c>
      <c r="V152" s="612">
        <v>0</v>
      </c>
      <c r="W152" s="1496"/>
      <c r="X152" s="1617"/>
    </row>
    <row r="153" spans="1:24" s="958" customFormat="1" ht="14">
      <c r="A153" s="948" t="s">
        <v>981</v>
      </c>
      <c r="B153" s="609">
        <v>0</v>
      </c>
      <c r="C153" s="610">
        <v>0</v>
      </c>
      <c r="D153" s="610">
        <v>0</v>
      </c>
      <c r="E153" s="610">
        <v>0</v>
      </c>
      <c r="F153" s="610">
        <v>0</v>
      </c>
      <c r="G153" s="610">
        <v>0</v>
      </c>
      <c r="H153" s="610">
        <v>0</v>
      </c>
      <c r="I153" s="610">
        <v>0</v>
      </c>
      <c r="J153" s="610">
        <v>0</v>
      </c>
      <c r="K153" s="610">
        <v>0</v>
      </c>
      <c r="L153" s="610">
        <v>0</v>
      </c>
      <c r="M153" s="610">
        <v>0</v>
      </c>
      <c r="N153" s="610">
        <v>0</v>
      </c>
      <c r="O153" s="609">
        <v>0</v>
      </c>
      <c r="P153" s="611">
        <v>0</v>
      </c>
      <c r="Q153" s="611">
        <v>0</v>
      </c>
      <c r="R153" s="612">
        <v>0</v>
      </c>
      <c r="S153" s="609">
        <v>0</v>
      </c>
      <c r="T153" s="611">
        <v>0</v>
      </c>
      <c r="U153" s="611">
        <v>0</v>
      </c>
      <c r="V153" s="612">
        <v>0</v>
      </c>
      <c r="W153" s="1496"/>
      <c r="X153" s="1617"/>
    </row>
    <row r="154" spans="1:24" s="958" customFormat="1" ht="14">
      <c r="A154" s="948" t="s">
        <v>993</v>
      </c>
      <c r="B154" s="609">
        <v>0</v>
      </c>
      <c r="C154" s="610">
        <v>0</v>
      </c>
      <c r="D154" s="610">
        <v>0</v>
      </c>
      <c r="E154" s="610">
        <v>0</v>
      </c>
      <c r="F154" s="610">
        <v>0</v>
      </c>
      <c r="G154" s="610">
        <v>0</v>
      </c>
      <c r="H154" s="610">
        <v>0</v>
      </c>
      <c r="I154" s="610">
        <v>0</v>
      </c>
      <c r="J154" s="610">
        <v>0</v>
      </c>
      <c r="K154" s="610">
        <v>0</v>
      </c>
      <c r="L154" s="610">
        <v>0</v>
      </c>
      <c r="M154" s="610">
        <v>0</v>
      </c>
      <c r="N154" s="610">
        <v>0</v>
      </c>
      <c r="O154" s="609">
        <v>0</v>
      </c>
      <c r="P154" s="611">
        <v>0</v>
      </c>
      <c r="Q154" s="611">
        <v>0</v>
      </c>
      <c r="R154" s="612">
        <v>0</v>
      </c>
      <c r="S154" s="609">
        <v>0</v>
      </c>
      <c r="T154" s="611">
        <v>0</v>
      </c>
      <c r="U154" s="611">
        <v>0</v>
      </c>
      <c r="V154" s="612">
        <v>0</v>
      </c>
      <c r="W154" s="1496"/>
      <c r="X154" s="1617"/>
    </row>
    <row r="155" spans="1:24" s="957" customFormat="1" ht="14">
      <c r="A155" s="947" t="s">
        <v>1116</v>
      </c>
      <c r="B155" s="609">
        <v>0</v>
      </c>
      <c r="C155" s="610">
        <v>0</v>
      </c>
      <c r="D155" s="610">
        <v>0</v>
      </c>
      <c r="E155" s="610">
        <v>0</v>
      </c>
      <c r="F155" s="610">
        <v>0</v>
      </c>
      <c r="G155" s="610">
        <v>0</v>
      </c>
      <c r="H155" s="610">
        <v>0</v>
      </c>
      <c r="I155" s="610">
        <v>0</v>
      </c>
      <c r="J155" s="610">
        <v>0</v>
      </c>
      <c r="K155" s="610">
        <v>0</v>
      </c>
      <c r="L155" s="610">
        <v>0</v>
      </c>
      <c r="M155" s="610">
        <v>0</v>
      </c>
      <c r="N155" s="610">
        <v>0</v>
      </c>
      <c r="O155" s="609">
        <v>0</v>
      </c>
      <c r="P155" s="611">
        <v>0</v>
      </c>
      <c r="Q155" s="611">
        <v>0</v>
      </c>
      <c r="R155" s="612">
        <v>0</v>
      </c>
      <c r="S155" s="609">
        <v>0</v>
      </c>
      <c r="T155" s="611">
        <v>0</v>
      </c>
      <c r="U155" s="611">
        <v>0</v>
      </c>
      <c r="V155" s="612">
        <v>0</v>
      </c>
      <c r="W155" s="1495"/>
      <c r="X155" s="1627"/>
    </row>
    <row r="156" spans="1:24" s="958" customFormat="1" ht="14">
      <c r="A156" s="948" t="s">
        <v>944</v>
      </c>
      <c r="B156" s="609">
        <v>0</v>
      </c>
      <c r="C156" s="610">
        <v>0</v>
      </c>
      <c r="D156" s="610">
        <v>0</v>
      </c>
      <c r="E156" s="610">
        <v>0</v>
      </c>
      <c r="F156" s="610">
        <v>0</v>
      </c>
      <c r="G156" s="610">
        <v>0</v>
      </c>
      <c r="H156" s="610">
        <v>0</v>
      </c>
      <c r="I156" s="610">
        <v>0</v>
      </c>
      <c r="J156" s="610">
        <v>0</v>
      </c>
      <c r="K156" s="610">
        <v>0</v>
      </c>
      <c r="L156" s="610">
        <v>0</v>
      </c>
      <c r="M156" s="610">
        <v>0</v>
      </c>
      <c r="N156" s="610">
        <v>0</v>
      </c>
      <c r="O156" s="609">
        <v>0</v>
      </c>
      <c r="P156" s="611">
        <v>0</v>
      </c>
      <c r="Q156" s="611">
        <v>0</v>
      </c>
      <c r="R156" s="612">
        <v>0</v>
      </c>
      <c r="S156" s="609">
        <v>0</v>
      </c>
      <c r="T156" s="611">
        <v>0</v>
      </c>
      <c r="U156" s="611">
        <v>0</v>
      </c>
      <c r="V156" s="612">
        <v>0</v>
      </c>
      <c r="W156" s="1496"/>
      <c r="X156" s="1617"/>
    </row>
    <row r="157" spans="1:24" s="958" customFormat="1" ht="14">
      <c r="A157" s="948" t="s">
        <v>958</v>
      </c>
      <c r="B157" s="609">
        <v>0</v>
      </c>
      <c r="C157" s="610">
        <v>0</v>
      </c>
      <c r="D157" s="610">
        <v>0</v>
      </c>
      <c r="E157" s="610">
        <v>0</v>
      </c>
      <c r="F157" s="610">
        <v>0</v>
      </c>
      <c r="G157" s="610">
        <v>0</v>
      </c>
      <c r="H157" s="610">
        <v>0</v>
      </c>
      <c r="I157" s="610">
        <v>0</v>
      </c>
      <c r="J157" s="610">
        <v>0</v>
      </c>
      <c r="K157" s="610">
        <v>0</v>
      </c>
      <c r="L157" s="610">
        <v>0</v>
      </c>
      <c r="M157" s="610">
        <v>0</v>
      </c>
      <c r="N157" s="610">
        <v>0</v>
      </c>
      <c r="O157" s="609">
        <v>0</v>
      </c>
      <c r="P157" s="611">
        <v>0</v>
      </c>
      <c r="Q157" s="611">
        <v>0</v>
      </c>
      <c r="R157" s="612">
        <v>0</v>
      </c>
      <c r="S157" s="609">
        <v>0</v>
      </c>
      <c r="T157" s="611">
        <v>0</v>
      </c>
      <c r="U157" s="611">
        <v>0</v>
      </c>
      <c r="V157" s="612">
        <v>0</v>
      </c>
      <c r="W157" s="1496"/>
      <c r="X157" s="1617"/>
    </row>
    <row r="158" spans="1:24" s="958" customFormat="1" ht="14">
      <c r="A158" s="948" t="s">
        <v>970</v>
      </c>
      <c r="B158" s="609">
        <v>0</v>
      </c>
      <c r="C158" s="610">
        <v>0</v>
      </c>
      <c r="D158" s="610">
        <v>0</v>
      </c>
      <c r="E158" s="610">
        <v>0</v>
      </c>
      <c r="F158" s="610">
        <v>0</v>
      </c>
      <c r="G158" s="610">
        <v>0</v>
      </c>
      <c r="H158" s="610">
        <v>0</v>
      </c>
      <c r="I158" s="610">
        <v>0</v>
      </c>
      <c r="J158" s="610">
        <v>0</v>
      </c>
      <c r="K158" s="610">
        <v>0</v>
      </c>
      <c r="L158" s="610">
        <v>0</v>
      </c>
      <c r="M158" s="610">
        <v>0</v>
      </c>
      <c r="N158" s="610">
        <v>0</v>
      </c>
      <c r="O158" s="609">
        <v>0</v>
      </c>
      <c r="P158" s="611">
        <v>0</v>
      </c>
      <c r="Q158" s="611">
        <v>0</v>
      </c>
      <c r="R158" s="612">
        <v>0</v>
      </c>
      <c r="S158" s="609">
        <v>0</v>
      </c>
      <c r="T158" s="611">
        <v>0</v>
      </c>
      <c r="U158" s="611">
        <v>0</v>
      </c>
      <c r="V158" s="612">
        <v>0</v>
      </c>
      <c r="W158" s="1496"/>
      <c r="X158" s="1617"/>
    </row>
    <row r="159" spans="1:24" s="958" customFormat="1" ht="14">
      <c r="A159" s="948" t="s">
        <v>982</v>
      </c>
      <c r="B159" s="609">
        <v>0</v>
      </c>
      <c r="C159" s="610">
        <v>0</v>
      </c>
      <c r="D159" s="610">
        <v>0</v>
      </c>
      <c r="E159" s="610">
        <v>0</v>
      </c>
      <c r="F159" s="610">
        <v>0</v>
      </c>
      <c r="G159" s="610">
        <v>0</v>
      </c>
      <c r="H159" s="610">
        <v>0</v>
      </c>
      <c r="I159" s="610">
        <v>0</v>
      </c>
      <c r="J159" s="610">
        <v>0</v>
      </c>
      <c r="K159" s="610">
        <v>0</v>
      </c>
      <c r="L159" s="610">
        <v>0</v>
      </c>
      <c r="M159" s="610">
        <v>0</v>
      </c>
      <c r="N159" s="610">
        <v>0</v>
      </c>
      <c r="O159" s="609">
        <v>0</v>
      </c>
      <c r="P159" s="611">
        <v>0</v>
      </c>
      <c r="Q159" s="611">
        <v>0</v>
      </c>
      <c r="R159" s="612">
        <v>0</v>
      </c>
      <c r="S159" s="609">
        <v>0</v>
      </c>
      <c r="T159" s="611">
        <v>0</v>
      </c>
      <c r="U159" s="611">
        <v>0</v>
      </c>
      <c r="V159" s="612">
        <v>0</v>
      </c>
      <c r="W159" s="1496"/>
      <c r="X159" s="1617"/>
    </row>
    <row r="160" spans="1:24" s="958" customFormat="1" ht="14">
      <c r="A160" s="948" t="s">
        <v>994</v>
      </c>
      <c r="B160" s="609">
        <v>0</v>
      </c>
      <c r="C160" s="610">
        <v>0</v>
      </c>
      <c r="D160" s="610">
        <v>0</v>
      </c>
      <c r="E160" s="610">
        <v>0</v>
      </c>
      <c r="F160" s="610">
        <v>0</v>
      </c>
      <c r="G160" s="610">
        <v>0</v>
      </c>
      <c r="H160" s="610">
        <v>0</v>
      </c>
      <c r="I160" s="610">
        <v>0</v>
      </c>
      <c r="J160" s="610">
        <v>0</v>
      </c>
      <c r="K160" s="610">
        <v>0</v>
      </c>
      <c r="L160" s="610">
        <v>0</v>
      </c>
      <c r="M160" s="610">
        <v>0</v>
      </c>
      <c r="N160" s="610">
        <v>0</v>
      </c>
      <c r="O160" s="609">
        <v>0</v>
      </c>
      <c r="P160" s="611">
        <v>0</v>
      </c>
      <c r="Q160" s="611">
        <v>0</v>
      </c>
      <c r="R160" s="612">
        <v>0</v>
      </c>
      <c r="S160" s="609">
        <v>0</v>
      </c>
      <c r="T160" s="611">
        <v>0</v>
      </c>
      <c r="U160" s="611">
        <v>0</v>
      </c>
      <c r="V160" s="612">
        <v>0</v>
      </c>
      <c r="W160" s="1496"/>
      <c r="X160" s="1617"/>
    </row>
    <row r="161" spans="1:24" s="814" customFormat="1" ht="14">
      <c r="A161" s="945" t="s">
        <v>1175</v>
      </c>
      <c r="B161" s="609">
        <v>813.60225080255998</v>
      </c>
      <c r="C161" s="610">
        <v>198.73621498046995</v>
      </c>
      <c r="D161" s="610">
        <v>9.3513134809199983</v>
      </c>
      <c r="E161" s="610">
        <v>0</v>
      </c>
      <c r="F161" s="610">
        <v>1013.0851598161499</v>
      </c>
      <c r="G161" s="610">
        <v>2644.7202437418805</v>
      </c>
      <c r="H161" s="610">
        <v>3308.0869157655002</v>
      </c>
      <c r="I161" s="610">
        <v>1797.4597302418899</v>
      </c>
      <c r="J161" s="610">
        <v>1689.1108726355801</v>
      </c>
      <c r="K161" s="610">
        <v>4910.6471896203502</v>
      </c>
      <c r="L161" s="610">
        <v>4529.0027200095501</v>
      </c>
      <c r="M161" s="610">
        <v>6284.0459307460997</v>
      </c>
      <c r="N161" s="610">
        <v>5972.9262966959895</v>
      </c>
      <c r="O161" s="609">
        <v>4766.5074360847811</v>
      </c>
      <c r="P161" s="611">
        <v>3174.4657648072207</v>
      </c>
      <c r="Q161" s="611">
        <v>1029.5573653468005</v>
      </c>
      <c r="R161" s="612">
        <v>1076.0379737645796</v>
      </c>
      <c r="S161" s="609">
        <v>432.16040260262974</v>
      </c>
      <c r="T161" s="611">
        <v>647.43128588756178</v>
      </c>
      <c r="U161" s="611">
        <v>6.3190396099351342E-2</v>
      </c>
      <c r="V161" s="612">
        <v>-9.872019290924072E-11</v>
      </c>
      <c r="W161" s="1487"/>
      <c r="X161" s="1624"/>
    </row>
    <row r="162" spans="1:24" s="949" customFormat="1" ht="14">
      <c r="A162" s="947" t="s">
        <v>1115</v>
      </c>
      <c r="B162" s="609">
        <v>813.60225080255998</v>
      </c>
      <c r="C162" s="610">
        <v>198.73621498046995</v>
      </c>
      <c r="D162" s="610">
        <v>9.3513134809199983</v>
      </c>
      <c r="E162" s="610">
        <v>0</v>
      </c>
      <c r="F162" s="610">
        <v>1013.0851598161499</v>
      </c>
      <c r="G162" s="610">
        <v>2644.7202437418805</v>
      </c>
      <c r="H162" s="610">
        <v>3308.0869157655002</v>
      </c>
      <c r="I162" s="610">
        <v>1797.4597302418899</v>
      </c>
      <c r="J162" s="610">
        <v>1689.1108726355801</v>
      </c>
      <c r="K162" s="610">
        <v>4910.6471896203502</v>
      </c>
      <c r="L162" s="610">
        <v>4529.0027200095501</v>
      </c>
      <c r="M162" s="610">
        <v>6284.0459307460997</v>
      </c>
      <c r="N162" s="610">
        <v>5972.9262966959895</v>
      </c>
      <c r="O162" s="609">
        <v>4766.5074360847811</v>
      </c>
      <c r="P162" s="611">
        <v>3174.4657648072207</v>
      </c>
      <c r="Q162" s="611">
        <v>1029.5573653468005</v>
      </c>
      <c r="R162" s="612">
        <v>1076.0379737645796</v>
      </c>
      <c r="S162" s="609">
        <v>432.16040260262974</v>
      </c>
      <c r="T162" s="611">
        <v>647.43128588756178</v>
      </c>
      <c r="U162" s="611">
        <v>6.3190396099351342E-2</v>
      </c>
      <c r="V162" s="612">
        <v>-9.872019290924072E-11</v>
      </c>
      <c r="W162" s="1495"/>
      <c r="X162" s="1626"/>
    </row>
    <row r="163" spans="1:24" s="958" customFormat="1" ht="14">
      <c r="A163" s="948" t="s">
        <v>943</v>
      </c>
      <c r="B163" s="609">
        <v>813.60225080255998</v>
      </c>
      <c r="C163" s="610">
        <v>198.73621498046995</v>
      </c>
      <c r="D163" s="610">
        <v>9.3513134809199983</v>
      </c>
      <c r="E163" s="610">
        <v>0</v>
      </c>
      <c r="F163" s="610">
        <v>1013.0851598161499</v>
      </c>
      <c r="G163" s="610">
        <v>2644.7202437418805</v>
      </c>
      <c r="H163" s="610">
        <v>3308.0869157655002</v>
      </c>
      <c r="I163" s="610">
        <v>1797.4597302418899</v>
      </c>
      <c r="J163" s="610">
        <v>1689.1108726355801</v>
      </c>
      <c r="K163" s="610">
        <v>4910.6471896203502</v>
      </c>
      <c r="L163" s="610">
        <v>4529.0027200095501</v>
      </c>
      <c r="M163" s="610">
        <v>6284.0459307460997</v>
      </c>
      <c r="N163" s="610">
        <v>5972.9262966959895</v>
      </c>
      <c r="O163" s="609">
        <v>4766.5074360847811</v>
      </c>
      <c r="P163" s="611">
        <v>3174.4657648072207</v>
      </c>
      <c r="Q163" s="611">
        <v>1029.5573653468005</v>
      </c>
      <c r="R163" s="612">
        <v>1076.0379737645796</v>
      </c>
      <c r="S163" s="609">
        <v>432.16040260262974</v>
      </c>
      <c r="T163" s="611">
        <v>647.43128588756178</v>
      </c>
      <c r="U163" s="611">
        <v>6.3190396099351342E-2</v>
      </c>
      <c r="V163" s="612">
        <v>-9.872019290924072E-11</v>
      </c>
      <c r="W163" s="1496"/>
      <c r="X163" s="1617"/>
    </row>
    <row r="164" spans="1:24" s="952" customFormat="1" ht="14">
      <c r="A164" s="948" t="s">
        <v>957</v>
      </c>
      <c r="B164" s="609">
        <v>0</v>
      </c>
      <c r="C164" s="610">
        <v>0</v>
      </c>
      <c r="D164" s="610">
        <v>0</v>
      </c>
      <c r="E164" s="610">
        <v>0</v>
      </c>
      <c r="F164" s="610">
        <v>0</v>
      </c>
      <c r="G164" s="610">
        <v>0</v>
      </c>
      <c r="H164" s="610">
        <v>0</v>
      </c>
      <c r="I164" s="610">
        <v>0</v>
      </c>
      <c r="J164" s="610">
        <v>0</v>
      </c>
      <c r="K164" s="610">
        <v>0</v>
      </c>
      <c r="L164" s="610">
        <v>0</v>
      </c>
      <c r="M164" s="610">
        <v>0</v>
      </c>
      <c r="N164" s="610">
        <v>0</v>
      </c>
      <c r="O164" s="609">
        <v>0</v>
      </c>
      <c r="P164" s="611">
        <v>0</v>
      </c>
      <c r="Q164" s="611">
        <v>0</v>
      </c>
      <c r="R164" s="612">
        <v>0</v>
      </c>
      <c r="S164" s="609">
        <v>0</v>
      </c>
      <c r="T164" s="611">
        <v>0</v>
      </c>
      <c r="U164" s="611">
        <v>0</v>
      </c>
      <c r="V164" s="612">
        <v>0</v>
      </c>
      <c r="W164" s="1496"/>
      <c r="X164" s="59"/>
    </row>
    <row r="165" spans="1:24" s="952" customFormat="1" ht="14">
      <c r="A165" s="948" t="s">
        <v>969</v>
      </c>
      <c r="B165" s="609">
        <v>0</v>
      </c>
      <c r="C165" s="610">
        <v>0</v>
      </c>
      <c r="D165" s="610">
        <v>0</v>
      </c>
      <c r="E165" s="610">
        <v>0</v>
      </c>
      <c r="F165" s="610">
        <v>0</v>
      </c>
      <c r="G165" s="610">
        <v>0</v>
      </c>
      <c r="H165" s="610">
        <v>0</v>
      </c>
      <c r="I165" s="610">
        <v>0</v>
      </c>
      <c r="J165" s="610">
        <v>0</v>
      </c>
      <c r="K165" s="610">
        <v>0</v>
      </c>
      <c r="L165" s="610">
        <v>0</v>
      </c>
      <c r="M165" s="610">
        <v>0</v>
      </c>
      <c r="N165" s="610">
        <v>0</v>
      </c>
      <c r="O165" s="609">
        <v>0</v>
      </c>
      <c r="P165" s="611">
        <v>0</v>
      </c>
      <c r="Q165" s="611">
        <v>0</v>
      </c>
      <c r="R165" s="612">
        <v>0</v>
      </c>
      <c r="S165" s="609">
        <v>0</v>
      </c>
      <c r="T165" s="611">
        <v>0</v>
      </c>
      <c r="U165" s="611">
        <v>0</v>
      </c>
      <c r="V165" s="612">
        <v>0</v>
      </c>
      <c r="W165" s="1496"/>
      <c r="X165" s="59"/>
    </row>
    <row r="166" spans="1:24" s="952" customFormat="1" ht="14">
      <c r="A166" s="948" t="s">
        <v>981</v>
      </c>
      <c r="B166" s="609">
        <v>0</v>
      </c>
      <c r="C166" s="610">
        <v>0</v>
      </c>
      <c r="D166" s="610">
        <v>0</v>
      </c>
      <c r="E166" s="610">
        <v>0</v>
      </c>
      <c r="F166" s="610">
        <v>0</v>
      </c>
      <c r="G166" s="610">
        <v>0</v>
      </c>
      <c r="H166" s="610">
        <v>0</v>
      </c>
      <c r="I166" s="610">
        <v>0</v>
      </c>
      <c r="J166" s="610">
        <v>0</v>
      </c>
      <c r="K166" s="610">
        <v>0</v>
      </c>
      <c r="L166" s="610">
        <v>0</v>
      </c>
      <c r="M166" s="610">
        <v>0</v>
      </c>
      <c r="N166" s="610">
        <v>0</v>
      </c>
      <c r="O166" s="609">
        <v>0</v>
      </c>
      <c r="P166" s="611">
        <v>0</v>
      </c>
      <c r="Q166" s="611">
        <v>0</v>
      </c>
      <c r="R166" s="612">
        <v>0</v>
      </c>
      <c r="S166" s="609">
        <v>0</v>
      </c>
      <c r="T166" s="611">
        <v>0</v>
      </c>
      <c r="U166" s="611">
        <v>0</v>
      </c>
      <c r="V166" s="612">
        <v>0</v>
      </c>
      <c r="W166" s="1496"/>
      <c r="X166" s="59"/>
    </row>
    <row r="167" spans="1:24" s="952" customFormat="1" ht="14">
      <c r="A167" s="948" t="s">
        <v>993</v>
      </c>
      <c r="B167" s="609">
        <v>0</v>
      </c>
      <c r="C167" s="610">
        <v>0</v>
      </c>
      <c r="D167" s="610">
        <v>0</v>
      </c>
      <c r="E167" s="610">
        <v>0</v>
      </c>
      <c r="F167" s="610">
        <v>0</v>
      </c>
      <c r="G167" s="610">
        <v>0</v>
      </c>
      <c r="H167" s="610">
        <v>0</v>
      </c>
      <c r="I167" s="610">
        <v>0</v>
      </c>
      <c r="J167" s="610">
        <v>0</v>
      </c>
      <c r="K167" s="610">
        <v>0</v>
      </c>
      <c r="L167" s="610">
        <v>0</v>
      </c>
      <c r="M167" s="610">
        <v>0</v>
      </c>
      <c r="N167" s="610">
        <v>0</v>
      </c>
      <c r="O167" s="609">
        <v>0</v>
      </c>
      <c r="P167" s="611">
        <v>0</v>
      </c>
      <c r="Q167" s="611">
        <v>0</v>
      </c>
      <c r="R167" s="612">
        <v>0</v>
      </c>
      <c r="S167" s="609">
        <v>0</v>
      </c>
      <c r="T167" s="611">
        <v>0</v>
      </c>
      <c r="U167" s="611">
        <v>0</v>
      </c>
      <c r="V167" s="612">
        <v>0</v>
      </c>
      <c r="W167" s="1496"/>
      <c r="X167" s="59"/>
    </row>
    <row r="168" spans="1:24" s="949" customFormat="1" ht="14">
      <c r="A168" s="947" t="s">
        <v>1116</v>
      </c>
      <c r="B168" s="609">
        <v>0</v>
      </c>
      <c r="C168" s="610">
        <v>0</v>
      </c>
      <c r="D168" s="610">
        <v>0</v>
      </c>
      <c r="E168" s="610">
        <v>0</v>
      </c>
      <c r="F168" s="610">
        <v>0</v>
      </c>
      <c r="G168" s="610">
        <v>0</v>
      </c>
      <c r="H168" s="610">
        <v>0</v>
      </c>
      <c r="I168" s="610">
        <v>0</v>
      </c>
      <c r="J168" s="610">
        <v>0</v>
      </c>
      <c r="K168" s="610">
        <v>0</v>
      </c>
      <c r="L168" s="610">
        <v>0</v>
      </c>
      <c r="M168" s="610">
        <v>0</v>
      </c>
      <c r="N168" s="610">
        <v>0</v>
      </c>
      <c r="O168" s="609">
        <v>0</v>
      </c>
      <c r="P168" s="611">
        <v>0</v>
      </c>
      <c r="Q168" s="611">
        <v>0</v>
      </c>
      <c r="R168" s="612">
        <v>0</v>
      </c>
      <c r="S168" s="609">
        <v>0</v>
      </c>
      <c r="T168" s="611">
        <v>0</v>
      </c>
      <c r="U168" s="611">
        <v>0</v>
      </c>
      <c r="V168" s="612">
        <v>0</v>
      </c>
      <c r="W168" s="1495"/>
      <c r="X168" s="1626"/>
    </row>
    <row r="169" spans="1:24" s="952" customFormat="1" ht="14">
      <c r="A169" s="948" t="s">
        <v>944</v>
      </c>
      <c r="B169" s="609">
        <v>0</v>
      </c>
      <c r="C169" s="610">
        <v>0</v>
      </c>
      <c r="D169" s="610">
        <v>0</v>
      </c>
      <c r="E169" s="610">
        <v>0</v>
      </c>
      <c r="F169" s="610">
        <v>0</v>
      </c>
      <c r="G169" s="610">
        <v>0</v>
      </c>
      <c r="H169" s="610">
        <v>0</v>
      </c>
      <c r="I169" s="610">
        <v>0</v>
      </c>
      <c r="J169" s="610">
        <v>0</v>
      </c>
      <c r="K169" s="610">
        <v>0</v>
      </c>
      <c r="L169" s="610">
        <v>0</v>
      </c>
      <c r="M169" s="610">
        <v>0</v>
      </c>
      <c r="N169" s="610">
        <v>0</v>
      </c>
      <c r="O169" s="609">
        <v>0</v>
      </c>
      <c r="P169" s="611">
        <v>0</v>
      </c>
      <c r="Q169" s="611">
        <v>0</v>
      </c>
      <c r="R169" s="612">
        <v>0</v>
      </c>
      <c r="S169" s="609">
        <v>0</v>
      </c>
      <c r="T169" s="611">
        <v>0</v>
      </c>
      <c r="U169" s="611">
        <v>0</v>
      </c>
      <c r="V169" s="612">
        <v>0</v>
      </c>
      <c r="W169" s="1496"/>
      <c r="X169" s="59"/>
    </row>
    <row r="170" spans="1:24" s="952" customFormat="1" ht="14">
      <c r="A170" s="948" t="s">
        <v>958</v>
      </c>
      <c r="B170" s="609">
        <v>0</v>
      </c>
      <c r="C170" s="610">
        <v>0</v>
      </c>
      <c r="D170" s="610">
        <v>0</v>
      </c>
      <c r="E170" s="610">
        <v>0</v>
      </c>
      <c r="F170" s="610">
        <v>0</v>
      </c>
      <c r="G170" s="610">
        <v>0</v>
      </c>
      <c r="H170" s="610">
        <v>0</v>
      </c>
      <c r="I170" s="610">
        <v>0</v>
      </c>
      <c r="J170" s="610">
        <v>0</v>
      </c>
      <c r="K170" s="610">
        <v>0</v>
      </c>
      <c r="L170" s="610">
        <v>0</v>
      </c>
      <c r="M170" s="610">
        <v>0</v>
      </c>
      <c r="N170" s="610">
        <v>0</v>
      </c>
      <c r="O170" s="609">
        <v>0</v>
      </c>
      <c r="P170" s="611">
        <v>0</v>
      </c>
      <c r="Q170" s="611">
        <v>0</v>
      </c>
      <c r="R170" s="612">
        <v>0</v>
      </c>
      <c r="S170" s="609">
        <v>0</v>
      </c>
      <c r="T170" s="611">
        <v>0</v>
      </c>
      <c r="U170" s="611">
        <v>0</v>
      </c>
      <c r="V170" s="612">
        <v>0</v>
      </c>
      <c r="W170" s="1496"/>
      <c r="X170" s="59"/>
    </row>
    <row r="171" spans="1:24" s="952" customFormat="1" ht="14">
      <c r="A171" s="948" t="s">
        <v>970</v>
      </c>
      <c r="B171" s="609">
        <v>0</v>
      </c>
      <c r="C171" s="610">
        <v>0</v>
      </c>
      <c r="D171" s="610">
        <v>0</v>
      </c>
      <c r="E171" s="610">
        <v>0</v>
      </c>
      <c r="F171" s="610">
        <v>0</v>
      </c>
      <c r="G171" s="610">
        <v>0</v>
      </c>
      <c r="H171" s="610">
        <v>0</v>
      </c>
      <c r="I171" s="610">
        <v>0</v>
      </c>
      <c r="J171" s="610">
        <v>0</v>
      </c>
      <c r="K171" s="610">
        <v>0</v>
      </c>
      <c r="L171" s="610">
        <v>0</v>
      </c>
      <c r="M171" s="610">
        <v>0</v>
      </c>
      <c r="N171" s="610">
        <v>0</v>
      </c>
      <c r="O171" s="609">
        <v>0</v>
      </c>
      <c r="P171" s="611">
        <v>0</v>
      </c>
      <c r="Q171" s="611">
        <v>0</v>
      </c>
      <c r="R171" s="612">
        <v>0</v>
      </c>
      <c r="S171" s="609">
        <v>0</v>
      </c>
      <c r="T171" s="611">
        <v>0</v>
      </c>
      <c r="U171" s="611">
        <v>0</v>
      </c>
      <c r="V171" s="612">
        <v>0</v>
      </c>
      <c r="W171" s="1496"/>
      <c r="X171" s="59"/>
    </row>
    <row r="172" spans="1:24" s="952" customFormat="1" ht="14">
      <c r="A172" s="948" t="s">
        <v>982</v>
      </c>
      <c r="B172" s="609">
        <v>0</v>
      </c>
      <c r="C172" s="610">
        <v>0</v>
      </c>
      <c r="D172" s="610">
        <v>0</v>
      </c>
      <c r="E172" s="610">
        <v>0</v>
      </c>
      <c r="F172" s="610">
        <v>0</v>
      </c>
      <c r="G172" s="610">
        <v>0</v>
      </c>
      <c r="H172" s="610">
        <v>0</v>
      </c>
      <c r="I172" s="610">
        <v>0</v>
      </c>
      <c r="J172" s="610">
        <v>0</v>
      </c>
      <c r="K172" s="610">
        <v>0</v>
      </c>
      <c r="L172" s="610">
        <v>0</v>
      </c>
      <c r="M172" s="610">
        <v>0</v>
      </c>
      <c r="N172" s="610">
        <v>0</v>
      </c>
      <c r="O172" s="609">
        <v>0</v>
      </c>
      <c r="P172" s="611">
        <v>0</v>
      </c>
      <c r="Q172" s="611">
        <v>0</v>
      </c>
      <c r="R172" s="612">
        <v>0</v>
      </c>
      <c r="S172" s="609">
        <v>0</v>
      </c>
      <c r="T172" s="611">
        <v>0</v>
      </c>
      <c r="U172" s="611">
        <v>0</v>
      </c>
      <c r="V172" s="612">
        <v>0</v>
      </c>
      <c r="W172" s="1496"/>
      <c r="X172" s="59"/>
    </row>
    <row r="173" spans="1:24" s="952" customFormat="1" ht="14">
      <c r="A173" s="948" t="s">
        <v>994</v>
      </c>
      <c r="B173" s="609">
        <v>0</v>
      </c>
      <c r="C173" s="610">
        <v>0</v>
      </c>
      <c r="D173" s="610">
        <v>0</v>
      </c>
      <c r="E173" s="610">
        <v>0</v>
      </c>
      <c r="F173" s="610">
        <v>0</v>
      </c>
      <c r="G173" s="610">
        <v>0</v>
      </c>
      <c r="H173" s="610">
        <v>0</v>
      </c>
      <c r="I173" s="610">
        <v>0</v>
      </c>
      <c r="J173" s="610">
        <v>0</v>
      </c>
      <c r="K173" s="610">
        <v>0</v>
      </c>
      <c r="L173" s="610">
        <v>0</v>
      </c>
      <c r="M173" s="610">
        <v>0</v>
      </c>
      <c r="N173" s="610">
        <v>0</v>
      </c>
      <c r="O173" s="609">
        <v>0</v>
      </c>
      <c r="P173" s="611">
        <v>0</v>
      </c>
      <c r="Q173" s="611">
        <v>0</v>
      </c>
      <c r="R173" s="612">
        <v>0</v>
      </c>
      <c r="S173" s="609">
        <v>0</v>
      </c>
      <c r="T173" s="611">
        <v>0</v>
      </c>
      <c r="U173" s="611">
        <v>0</v>
      </c>
      <c r="V173" s="612">
        <v>0</v>
      </c>
      <c r="W173" s="1496"/>
      <c r="X173" s="59"/>
    </row>
    <row r="174" spans="1:24" s="952" customFormat="1" ht="14">
      <c r="A174" s="953"/>
      <c r="B174" s="609"/>
      <c r="C174" s="610"/>
      <c r="D174" s="610"/>
      <c r="E174" s="610"/>
      <c r="F174" s="610"/>
      <c r="G174" s="610"/>
      <c r="H174" s="610"/>
      <c r="I174" s="610"/>
      <c r="J174" s="610"/>
      <c r="K174" s="610"/>
      <c r="L174" s="610"/>
      <c r="M174" s="610"/>
      <c r="N174" s="610"/>
      <c r="O174" s="609"/>
      <c r="P174" s="611"/>
      <c r="Q174" s="611"/>
      <c r="R174" s="612"/>
      <c r="S174" s="609"/>
      <c r="T174" s="611"/>
      <c r="U174" s="611"/>
      <c r="V174" s="612"/>
      <c r="W174" s="1491"/>
      <c r="X174" s="59"/>
    </row>
    <row r="175" spans="1:24" s="814" customFormat="1" ht="14">
      <c r="A175" s="954" t="s">
        <v>1176</v>
      </c>
      <c r="B175" s="605">
        <v>1813.5716464658012</v>
      </c>
      <c r="C175" s="606">
        <v>473.78964385211003</v>
      </c>
      <c r="D175" s="606">
        <v>277.39770702218999</v>
      </c>
      <c r="E175" s="606">
        <v>329.19215156247998</v>
      </c>
      <c r="F175" s="606">
        <v>873.94623110678992</v>
      </c>
      <c r="G175" s="606">
        <v>318.30292071836999</v>
      </c>
      <c r="H175" s="606">
        <v>936.89856096813992</v>
      </c>
      <c r="I175" s="606">
        <v>1573.0972035018401</v>
      </c>
      <c r="J175" s="606">
        <v>1330.9650534621201</v>
      </c>
      <c r="K175" s="606">
        <v>1053.7669221559697</v>
      </c>
      <c r="L175" s="606">
        <v>5884.23078281572</v>
      </c>
      <c r="M175" s="606">
        <v>8003.7183335432801</v>
      </c>
      <c r="N175" s="606">
        <v>10841.623000610269</v>
      </c>
      <c r="O175" s="605">
        <v>9578.339155590611</v>
      </c>
      <c r="P175" s="607">
        <v>9791.5624480303686</v>
      </c>
      <c r="Q175" s="607">
        <v>10791.167086284999</v>
      </c>
      <c r="R175" s="608">
        <v>12822.66393427635</v>
      </c>
      <c r="S175" s="605">
        <v>14783.631503524599</v>
      </c>
      <c r="T175" s="607">
        <v>15011.22497355686</v>
      </c>
      <c r="U175" s="607">
        <v>15151.18867251421</v>
      </c>
      <c r="V175" s="608">
        <v>15387.768896317779</v>
      </c>
      <c r="W175" s="1492"/>
      <c r="X175" s="1624"/>
    </row>
    <row r="176" spans="1:24" s="946" customFormat="1" ht="14">
      <c r="A176" s="945" t="s">
        <v>1174</v>
      </c>
      <c r="B176" s="609">
        <v>0</v>
      </c>
      <c r="C176" s="610">
        <v>0</v>
      </c>
      <c r="D176" s="610">
        <v>0</v>
      </c>
      <c r="E176" s="610">
        <v>0</v>
      </c>
      <c r="F176" s="610">
        <v>0</v>
      </c>
      <c r="G176" s="610">
        <v>0</v>
      </c>
      <c r="H176" s="610">
        <v>0</v>
      </c>
      <c r="I176" s="610">
        <v>0</v>
      </c>
      <c r="J176" s="610">
        <v>0</v>
      </c>
      <c r="K176" s="610">
        <v>0</v>
      </c>
      <c r="L176" s="610">
        <v>0</v>
      </c>
      <c r="M176" s="610">
        <v>0</v>
      </c>
      <c r="N176" s="610">
        <v>0</v>
      </c>
      <c r="O176" s="609">
        <v>0</v>
      </c>
      <c r="P176" s="611">
        <v>0</v>
      </c>
      <c r="Q176" s="611">
        <v>0</v>
      </c>
      <c r="R176" s="612">
        <v>0</v>
      </c>
      <c r="S176" s="609">
        <v>0</v>
      </c>
      <c r="T176" s="611">
        <v>0</v>
      </c>
      <c r="U176" s="611">
        <v>0</v>
      </c>
      <c r="V176" s="612">
        <v>0</v>
      </c>
      <c r="W176" s="1487"/>
      <c r="X176" s="1625"/>
    </row>
    <row r="177" spans="1:24" s="949" customFormat="1" ht="14">
      <c r="A177" s="947" t="s">
        <v>1115</v>
      </c>
      <c r="B177" s="609">
        <v>0</v>
      </c>
      <c r="C177" s="610">
        <v>0</v>
      </c>
      <c r="D177" s="610">
        <v>0</v>
      </c>
      <c r="E177" s="610">
        <v>0</v>
      </c>
      <c r="F177" s="610">
        <v>0</v>
      </c>
      <c r="G177" s="610">
        <v>0</v>
      </c>
      <c r="H177" s="610">
        <v>0</v>
      </c>
      <c r="I177" s="610">
        <v>0</v>
      </c>
      <c r="J177" s="610">
        <v>0</v>
      </c>
      <c r="K177" s="610">
        <v>0</v>
      </c>
      <c r="L177" s="610">
        <v>0</v>
      </c>
      <c r="M177" s="610">
        <v>0</v>
      </c>
      <c r="N177" s="610">
        <v>0</v>
      </c>
      <c r="O177" s="609">
        <v>0</v>
      </c>
      <c r="P177" s="611">
        <v>0</v>
      </c>
      <c r="Q177" s="611">
        <v>0</v>
      </c>
      <c r="R177" s="612">
        <v>0</v>
      </c>
      <c r="S177" s="609">
        <v>0</v>
      </c>
      <c r="T177" s="611">
        <v>0</v>
      </c>
      <c r="U177" s="611">
        <v>0</v>
      </c>
      <c r="V177" s="612">
        <v>0</v>
      </c>
      <c r="W177" s="1495"/>
      <c r="X177" s="1626"/>
    </row>
    <row r="178" spans="1:24" s="952" customFormat="1" ht="14">
      <c r="A178" s="948" t="s">
        <v>1038</v>
      </c>
      <c r="B178" s="609">
        <v>0</v>
      </c>
      <c r="C178" s="610">
        <v>0</v>
      </c>
      <c r="D178" s="610">
        <v>0</v>
      </c>
      <c r="E178" s="610">
        <v>0</v>
      </c>
      <c r="F178" s="610">
        <v>0</v>
      </c>
      <c r="G178" s="610">
        <v>0</v>
      </c>
      <c r="H178" s="610">
        <v>0</v>
      </c>
      <c r="I178" s="610">
        <v>0</v>
      </c>
      <c r="J178" s="610">
        <v>0</v>
      </c>
      <c r="K178" s="610">
        <v>0</v>
      </c>
      <c r="L178" s="610">
        <v>0</v>
      </c>
      <c r="M178" s="610">
        <v>0</v>
      </c>
      <c r="N178" s="610">
        <v>0</v>
      </c>
      <c r="O178" s="609">
        <v>0</v>
      </c>
      <c r="P178" s="611">
        <v>0</v>
      </c>
      <c r="Q178" s="611">
        <v>0</v>
      </c>
      <c r="R178" s="612">
        <v>0</v>
      </c>
      <c r="S178" s="609">
        <v>0</v>
      </c>
      <c r="T178" s="611">
        <v>0</v>
      </c>
      <c r="U178" s="611">
        <v>0</v>
      </c>
      <c r="V178" s="612">
        <v>0</v>
      </c>
      <c r="W178" s="1496"/>
      <c r="X178" s="59"/>
    </row>
    <row r="179" spans="1:24" s="952" customFormat="1" ht="14">
      <c r="A179" s="950" t="s">
        <v>1009</v>
      </c>
      <c r="B179" s="609">
        <v>0</v>
      </c>
      <c r="C179" s="610">
        <v>0</v>
      </c>
      <c r="D179" s="610">
        <v>0</v>
      </c>
      <c r="E179" s="610">
        <v>0</v>
      </c>
      <c r="F179" s="610">
        <v>0</v>
      </c>
      <c r="G179" s="610">
        <v>0</v>
      </c>
      <c r="H179" s="610">
        <v>0</v>
      </c>
      <c r="I179" s="610">
        <v>0</v>
      </c>
      <c r="J179" s="610">
        <v>0</v>
      </c>
      <c r="K179" s="610">
        <v>0</v>
      </c>
      <c r="L179" s="610">
        <v>0</v>
      </c>
      <c r="M179" s="610">
        <v>0</v>
      </c>
      <c r="N179" s="610">
        <v>0</v>
      </c>
      <c r="O179" s="609">
        <v>0</v>
      </c>
      <c r="P179" s="611">
        <v>0</v>
      </c>
      <c r="Q179" s="611">
        <v>0</v>
      </c>
      <c r="R179" s="612">
        <v>0</v>
      </c>
      <c r="S179" s="609">
        <v>0</v>
      </c>
      <c r="T179" s="611">
        <v>0</v>
      </c>
      <c r="U179" s="611">
        <v>0</v>
      </c>
      <c r="V179" s="612">
        <v>0</v>
      </c>
      <c r="W179" s="1490"/>
      <c r="X179" s="59"/>
    </row>
    <row r="180" spans="1:24" s="952" customFormat="1" ht="14">
      <c r="A180" s="950" t="s">
        <v>1015</v>
      </c>
      <c r="B180" s="609">
        <v>0</v>
      </c>
      <c r="C180" s="610">
        <v>0</v>
      </c>
      <c r="D180" s="610">
        <v>0</v>
      </c>
      <c r="E180" s="610">
        <v>0</v>
      </c>
      <c r="F180" s="610">
        <v>0</v>
      </c>
      <c r="G180" s="610">
        <v>0</v>
      </c>
      <c r="H180" s="610">
        <v>0</v>
      </c>
      <c r="I180" s="610">
        <v>0</v>
      </c>
      <c r="J180" s="610">
        <v>0</v>
      </c>
      <c r="K180" s="610">
        <v>0</v>
      </c>
      <c r="L180" s="610">
        <v>0</v>
      </c>
      <c r="M180" s="610">
        <v>0</v>
      </c>
      <c r="N180" s="610">
        <v>0</v>
      </c>
      <c r="O180" s="609">
        <v>0</v>
      </c>
      <c r="P180" s="611">
        <v>0</v>
      </c>
      <c r="Q180" s="611">
        <v>0</v>
      </c>
      <c r="R180" s="612">
        <v>0</v>
      </c>
      <c r="S180" s="609">
        <v>0</v>
      </c>
      <c r="T180" s="611">
        <v>0</v>
      </c>
      <c r="U180" s="611">
        <v>0</v>
      </c>
      <c r="V180" s="612">
        <v>0</v>
      </c>
      <c r="W180" s="1490"/>
      <c r="X180" s="59"/>
    </row>
    <row r="181" spans="1:24" s="949" customFormat="1" ht="14">
      <c r="A181" s="947" t="s">
        <v>1116</v>
      </c>
      <c r="B181" s="609">
        <v>0</v>
      </c>
      <c r="C181" s="610">
        <v>0</v>
      </c>
      <c r="D181" s="610">
        <v>0</v>
      </c>
      <c r="E181" s="610">
        <v>0</v>
      </c>
      <c r="F181" s="610">
        <v>0</v>
      </c>
      <c r="G181" s="610">
        <v>0</v>
      </c>
      <c r="H181" s="610">
        <v>0</v>
      </c>
      <c r="I181" s="610">
        <v>0</v>
      </c>
      <c r="J181" s="610">
        <v>0</v>
      </c>
      <c r="K181" s="610">
        <v>0</v>
      </c>
      <c r="L181" s="610">
        <v>0</v>
      </c>
      <c r="M181" s="610">
        <v>0</v>
      </c>
      <c r="N181" s="610">
        <v>0</v>
      </c>
      <c r="O181" s="609">
        <v>0</v>
      </c>
      <c r="P181" s="611">
        <v>0</v>
      </c>
      <c r="Q181" s="611">
        <v>0</v>
      </c>
      <c r="R181" s="612">
        <v>0</v>
      </c>
      <c r="S181" s="609">
        <v>0</v>
      </c>
      <c r="T181" s="611">
        <v>0</v>
      </c>
      <c r="U181" s="611">
        <v>0</v>
      </c>
      <c r="V181" s="612">
        <v>0</v>
      </c>
      <c r="W181" s="1495"/>
      <c r="X181" s="1626"/>
    </row>
    <row r="182" spans="1:24" s="952" customFormat="1" ht="14">
      <c r="A182" s="948" t="s">
        <v>1039</v>
      </c>
      <c r="B182" s="609">
        <v>0</v>
      </c>
      <c r="C182" s="610">
        <v>0</v>
      </c>
      <c r="D182" s="610">
        <v>0</v>
      </c>
      <c r="E182" s="610">
        <v>0</v>
      </c>
      <c r="F182" s="610">
        <v>0</v>
      </c>
      <c r="G182" s="610">
        <v>0</v>
      </c>
      <c r="H182" s="610">
        <v>0</v>
      </c>
      <c r="I182" s="610">
        <v>0</v>
      </c>
      <c r="J182" s="610">
        <v>0</v>
      </c>
      <c r="K182" s="610">
        <v>0</v>
      </c>
      <c r="L182" s="610">
        <v>0</v>
      </c>
      <c r="M182" s="610">
        <v>0</v>
      </c>
      <c r="N182" s="610">
        <v>0</v>
      </c>
      <c r="O182" s="609">
        <v>0</v>
      </c>
      <c r="P182" s="611">
        <v>0</v>
      </c>
      <c r="Q182" s="611">
        <v>0</v>
      </c>
      <c r="R182" s="612">
        <v>0</v>
      </c>
      <c r="S182" s="609">
        <v>0</v>
      </c>
      <c r="T182" s="611">
        <v>0</v>
      </c>
      <c r="U182" s="611">
        <v>0</v>
      </c>
      <c r="V182" s="612">
        <v>0</v>
      </c>
      <c r="W182" s="1496"/>
      <c r="X182" s="59"/>
    </row>
    <row r="183" spans="1:24" s="952" customFormat="1" ht="14">
      <c r="A183" s="950" t="s">
        <v>1010</v>
      </c>
      <c r="B183" s="609">
        <v>0</v>
      </c>
      <c r="C183" s="610">
        <v>0</v>
      </c>
      <c r="D183" s="610">
        <v>0</v>
      </c>
      <c r="E183" s="610">
        <v>0</v>
      </c>
      <c r="F183" s="610">
        <v>0</v>
      </c>
      <c r="G183" s="610">
        <v>0</v>
      </c>
      <c r="H183" s="610">
        <v>0</v>
      </c>
      <c r="I183" s="610">
        <v>0</v>
      </c>
      <c r="J183" s="610">
        <v>0</v>
      </c>
      <c r="K183" s="610">
        <v>0</v>
      </c>
      <c r="L183" s="610">
        <v>0</v>
      </c>
      <c r="M183" s="610">
        <v>0</v>
      </c>
      <c r="N183" s="610">
        <v>0</v>
      </c>
      <c r="O183" s="609">
        <v>0</v>
      </c>
      <c r="P183" s="611">
        <v>0</v>
      </c>
      <c r="Q183" s="611">
        <v>0</v>
      </c>
      <c r="R183" s="612">
        <v>0</v>
      </c>
      <c r="S183" s="609">
        <v>0</v>
      </c>
      <c r="T183" s="611">
        <v>0</v>
      </c>
      <c r="U183" s="611">
        <v>0</v>
      </c>
      <c r="V183" s="612">
        <v>0</v>
      </c>
      <c r="W183" s="1490"/>
      <c r="X183" s="59"/>
    </row>
    <row r="184" spans="1:24" s="952" customFormat="1" ht="14">
      <c r="A184" s="950" t="s">
        <v>1016</v>
      </c>
      <c r="B184" s="609">
        <v>0</v>
      </c>
      <c r="C184" s="610">
        <v>0</v>
      </c>
      <c r="D184" s="610">
        <v>0</v>
      </c>
      <c r="E184" s="610">
        <v>0</v>
      </c>
      <c r="F184" s="610">
        <v>0</v>
      </c>
      <c r="G184" s="610">
        <v>0</v>
      </c>
      <c r="H184" s="610">
        <v>0</v>
      </c>
      <c r="I184" s="610">
        <v>0</v>
      </c>
      <c r="J184" s="610">
        <v>0</v>
      </c>
      <c r="K184" s="610">
        <v>0</v>
      </c>
      <c r="L184" s="610">
        <v>0</v>
      </c>
      <c r="M184" s="610">
        <v>0</v>
      </c>
      <c r="N184" s="610">
        <v>0</v>
      </c>
      <c r="O184" s="609">
        <v>0</v>
      </c>
      <c r="P184" s="611">
        <v>0</v>
      </c>
      <c r="Q184" s="611">
        <v>0</v>
      </c>
      <c r="R184" s="612">
        <v>0</v>
      </c>
      <c r="S184" s="609">
        <v>0</v>
      </c>
      <c r="T184" s="611">
        <v>0</v>
      </c>
      <c r="U184" s="611">
        <v>0</v>
      </c>
      <c r="V184" s="612">
        <v>0</v>
      </c>
      <c r="W184" s="1490"/>
      <c r="X184" s="59"/>
    </row>
    <row r="185" spans="1:24" s="946" customFormat="1" ht="14">
      <c r="A185" s="945" t="s">
        <v>1175</v>
      </c>
      <c r="B185" s="609">
        <v>1813.5716464658012</v>
      </c>
      <c r="C185" s="610">
        <v>473.78964385211003</v>
      </c>
      <c r="D185" s="610">
        <v>277.39770702218999</v>
      </c>
      <c r="E185" s="610">
        <v>329.19215156247998</v>
      </c>
      <c r="F185" s="610">
        <v>873.94623110678992</v>
      </c>
      <c r="G185" s="610">
        <v>318.30292071836999</v>
      </c>
      <c r="H185" s="610">
        <v>936.89856096813992</v>
      </c>
      <c r="I185" s="610">
        <v>1573.0972035018401</v>
      </c>
      <c r="J185" s="610">
        <v>1330.9650534621201</v>
      </c>
      <c r="K185" s="610">
        <v>1053.7669221559697</v>
      </c>
      <c r="L185" s="610">
        <v>5884.23078281572</v>
      </c>
      <c r="M185" s="610">
        <v>8003.7183335432801</v>
      </c>
      <c r="N185" s="610">
        <v>10841.623000610269</v>
      </c>
      <c r="O185" s="609">
        <v>9578.339155590611</v>
      </c>
      <c r="P185" s="611">
        <v>9791.5624480303686</v>
      </c>
      <c r="Q185" s="611">
        <v>10791.167086284999</v>
      </c>
      <c r="R185" s="612">
        <v>12822.66393427635</v>
      </c>
      <c r="S185" s="609">
        <v>14783.631503524599</v>
      </c>
      <c r="T185" s="611">
        <v>15011.22497355686</v>
      </c>
      <c r="U185" s="611">
        <v>15151.18867251421</v>
      </c>
      <c r="V185" s="612">
        <v>15387.768896317779</v>
      </c>
      <c r="W185" s="1487"/>
      <c r="X185" s="1625"/>
    </row>
    <row r="186" spans="1:24" s="949" customFormat="1" ht="14">
      <c r="A186" s="947" t="s">
        <v>1115</v>
      </c>
      <c r="B186" s="609">
        <v>1813.5716464658012</v>
      </c>
      <c r="C186" s="610">
        <v>473.78964385211003</v>
      </c>
      <c r="D186" s="610">
        <v>277.39770702218999</v>
      </c>
      <c r="E186" s="610">
        <v>329.19215156247998</v>
      </c>
      <c r="F186" s="610">
        <v>873.94623110678992</v>
      </c>
      <c r="G186" s="610">
        <v>318.30292071836999</v>
      </c>
      <c r="H186" s="610">
        <v>936.89856096813992</v>
      </c>
      <c r="I186" s="610">
        <v>1573.0972035018401</v>
      </c>
      <c r="J186" s="610">
        <v>1330.9650534621201</v>
      </c>
      <c r="K186" s="610">
        <v>1053.7669221559697</v>
      </c>
      <c r="L186" s="610">
        <v>5884.23078281572</v>
      </c>
      <c r="M186" s="610">
        <v>8003.7183335432801</v>
      </c>
      <c r="N186" s="610">
        <v>10841.623000610269</v>
      </c>
      <c r="O186" s="609">
        <v>9578.339155590611</v>
      </c>
      <c r="P186" s="611">
        <v>9423.0335132668388</v>
      </c>
      <c r="Q186" s="611">
        <v>10791.167086284999</v>
      </c>
      <c r="R186" s="612">
        <v>12822.66393427635</v>
      </c>
      <c r="S186" s="609">
        <v>14783.631503524599</v>
      </c>
      <c r="T186" s="611">
        <v>15011.22497355686</v>
      </c>
      <c r="U186" s="611">
        <v>15151.18867251421</v>
      </c>
      <c r="V186" s="612">
        <v>15387.768896317779</v>
      </c>
      <c r="W186" s="1495"/>
      <c r="X186" s="1626"/>
    </row>
    <row r="187" spans="1:24" s="952" customFormat="1" ht="14">
      <c r="A187" s="948" t="s">
        <v>1038</v>
      </c>
      <c r="B187" s="609">
        <v>744.11949829208993</v>
      </c>
      <c r="C187" s="610">
        <v>423.44883849741001</v>
      </c>
      <c r="D187" s="610">
        <v>54.400040000000004</v>
      </c>
      <c r="E187" s="610">
        <v>110.25135348095</v>
      </c>
      <c r="F187" s="610">
        <v>533.97607066486</v>
      </c>
      <c r="G187" s="610">
        <v>0.43739273918999999</v>
      </c>
      <c r="H187" s="610">
        <v>541.67278271569</v>
      </c>
      <c r="I187" s="610">
        <v>1011.78311465422</v>
      </c>
      <c r="J187" s="610">
        <v>623.98698383903002</v>
      </c>
      <c r="K187" s="610">
        <v>733.9749326929699</v>
      </c>
      <c r="L187" s="610">
        <v>2610.0811182867697</v>
      </c>
      <c r="M187" s="610">
        <v>4085.92895</v>
      </c>
      <c r="N187" s="610">
        <v>4600.0690496892103</v>
      </c>
      <c r="O187" s="609">
        <v>5072.3976727120207</v>
      </c>
      <c r="P187" s="611">
        <v>4605.5950340395793</v>
      </c>
      <c r="Q187" s="611">
        <v>5229.9195099999997</v>
      </c>
      <c r="R187" s="612">
        <v>7333.5861041361204</v>
      </c>
      <c r="S187" s="609">
        <v>8457.0276803122706</v>
      </c>
      <c r="T187" s="611">
        <v>8445.3663021123393</v>
      </c>
      <c r="U187" s="611">
        <v>7836.4005440000001</v>
      </c>
      <c r="V187" s="612">
        <v>8646.098802999999</v>
      </c>
      <c r="W187" s="1496"/>
      <c r="X187" s="59"/>
    </row>
    <row r="188" spans="1:24" s="952" customFormat="1" ht="14">
      <c r="A188" s="948" t="s">
        <v>1064</v>
      </c>
      <c r="B188" s="609">
        <v>0</v>
      </c>
      <c r="C188" s="610">
        <v>0</v>
      </c>
      <c r="D188" s="610">
        <v>0</v>
      </c>
      <c r="E188" s="610">
        <v>0</v>
      </c>
      <c r="F188" s="610">
        <v>109.73855379400001</v>
      </c>
      <c r="G188" s="610">
        <v>124.76495833126</v>
      </c>
      <c r="H188" s="610">
        <v>79.956981868820009</v>
      </c>
      <c r="I188" s="610">
        <v>103.04485950422</v>
      </c>
      <c r="J188" s="610">
        <v>170.06152745480998</v>
      </c>
      <c r="K188" s="610">
        <v>147.07102840570997</v>
      </c>
      <c r="L188" s="610">
        <v>190.34912689498998</v>
      </c>
      <c r="M188" s="610">
        <v>189.01294783095997</v>
      </c>
      <c r="N188" s="610">
        <v>170.97868732273002</v>
      </c>
      <c r="O188" s="609">
        <v>170.97868732273002</v>
      </c>
      <c r="P188" s="611">
        <v>170.97868732273002</v>
      </c>
      <c r="Q188" s="611">
        <v>170.97868732273002</v>
      </c>
      <c r="R188" s="612">
        <v>186.29601491983999</v>
      </c>
      <c r="S188" s="609">
        <v>186.29601491983999</v>
      </c>
      <c r="T188" s="611">
        <v>186.29601491983999</v>
      </c>
      <c r="U188" s="611">
        <v>186.45618745829003</v>
      </c>
      <c r="V188" s="612">
        <v>186.29601491983999</v>
      </c>
      <c r="W188" s="1496"/>
      <c r="X188" s="59"/>
    </row>
    <row r="189" spans="1:24" s="952" customFormat="1" ht="14">
      <c r="A189" s="948" t="s">
        <v>930</v>
      </c>
      <c r="B189" s="609">
        <v>1069.4521481737113</v>
      </c>
      <c r="C189" s="610">
        <v>50.340805354700002</v>
      </c>
      <c r="D189" s="610">
        <v>222.99766702219</v>
      </c>
      <c r="E189" s="610">
        <v>218.94079808152998</v>
      </c>
      <c r="F189" s="610">
        <v>230.23160664792999</v>
      </c>
      <c r="G189" s="610">
        <v>193.10056964792003</v>
      </c>
      <c r="H189" s="610">
        <v>315.26879638362993</v>
      </c>
      <c r="I189" s="610">
        <v>458.26922934340007</v>
      </c>
      <c r="J189" s="610">
        <v>536.91654216827999</v>
      </c>
      <c r="K189" s="610">
        <v>172.72096105729</v>
      </c>
      <c r="L189" s="610">
        <v>595.82119663395997</v>
      </c>
      <c r="M189" s="610">
        <v>316.85674271232</v>
      </c>
      <c r="N189" s="610">
        <v>739.98594679832991</v>
      </c>
      <c r="O189" s="609">
        <v>307.48376355585998</v>
      </c>
      <c r="P189" s="611">
        <v>312.31101690453005</v>
      </c>
      <c r="Q189" s="611">
        <v>290.41715096227006</v>
      </c>
      <c r="R189" s="612">
        <v>409.25347122039</v>
      </c>
      <c r="S189" s="609">
        <v>277.60963829248999</v>
      </c>
      <c r="T189" s="611">
        <v>757.88340452468015</v>
      </c>
      <c r="U189" s="611">
        <v>168.83634405592002</v>
      </c>
      <c r="V189" s="612">
        <v>838.04953439793996</v>
      </c>
      <c r="W189" s="1496"/>
      <c r="X189" s="59"/>
    </row>
    <row r="190" spans="1:24" s="952" customFormat="1" ht="14">
      <c r="A190" s="948" t="s">
        <v>1066</v>
      </c>
      <c r="B190" s="609">
        <v>0</v>
      </c>
      <c r="C190" s="610">
        <v>0</v>
      </c>
      <c r="D190" s="610">
        <v>0</v>
      </c>
      <c r="E190" s="610">
        <v>0</v>
      </c>
      <c r="F190" s="610">
        <v>0</v>
      </c>
      <c r="G190" s="610">
        <v>0</v>
      </c>
      <c r="H190" s="610">
        <v>0</v>
      </c>
      <c r="I190" s="610">
        <v>0</v>
      </c>
      <c r="J190" s="610">
        <v>0</v>
      </c>
      <c r="K190" s="610">
        <v>0</v>
      </c>
      <c r="L190" s="610">
        <v>0</v>
      </c>
      <c r="M190" s="610">
        <v>0</v>
      </c>
      <c r="N190" s="610">
        <v>0</v>
      </c>
      <c r="O190" s="609">
        <v>0</v>
      </c>
      <c r="P190" s="611">
        <v>0</v>
      </c>
      <c r="Q190" s="611">
        <v>0</v>
      </c>
      <c r="R190" s="612">
        <v>0</v>
      </c>
      <c r="S190" s="609">
        <v>0</v>
      </c>
      <c r="T190" s="611">
        <v>0</v>
      </c>
      <c r="U190" s="611">
        <v>0</v>
      </c>
      <c r="V190" s="612">
        <v>0</v>
      </c>
      <c r="W190" s="1496"/>
      <c r="X190" s="59"/>
    </row>
    <row r="191" spans="1:24" s="952" customFormat="1" ht="14">
      <c r="A191" s="948" t="s">
        <v>1068</v>
      </c>
      <c r="B191" s="609">
        <v>0</v>
      </c>
      <c r="C191" s="610">
        <v>0</v>
      </c>
      <c r="D191" s="610">
        <v>0</v>
      </c>
      <c r="E191" s="610">
        <v>0</v>
      </c>
      <c r="F191" s="610">
        <v>0</v>
      </c>
      <c r="G191" s="610">
        <v>0</v>
      </c>
      <c r="H191" s="610">
        <v>0</v>
      </c>
      <c r="I191" s="610">
        <v>0</v>
      </c>
      <c r="J191" s="610">
        <v>0</v>
      </c>
      <c r="K191" s="610">
        <v>0</v>
      </c>
      <c r="L191" s="610">
        <v>0</v>
      </c>
      <c r="M191" s="610">
        <v>0</v>
      </c>
      <c r="N191" s="610">
        <v>0</v>
      </c>
      <c r="O191" s="609">
        <v>0</v>
      </c>
      <c r="P191" s="611">
        <v>0</v>
      </c>
      <c r="Q191" s="611">
        <v>0</v>
      </c>
      <c r="R191" s="612">
        <v>0</v>
      </c>
      <c r="S191" s="609">
        <v>0</v>
      </c>
      <c r="T191" s="611">
        <v>0</v>
      </c>
      <c r="U191" s="611">
        <v>0</v>
      </c>
      <c r="V191" s="612">
        <v>0</v>
      </c>
      <c r="W191" s="1496"/>
      <c r="X191" s="59"/>
    </row>
    <row r="192" spans="1:24" s="952" customFormat="1" ht="14">
      <c r="A192" s="948" t="s">
        <v>1070</v>
      </c>
      <c r="B192" s="609">
        <v>0</v>
      </c>
      <c r="C192" s="610">
        <v>0</v>
      </c>
      <c r="D192" s="610">
        <v>0</v>
      </c>
      <c r="E192" s="610">
        <v>0</v>
      </c>
      <c r="F192" s="610">
        <v>0</v>
      </c>
      <c r="G192" s="610">
        <v>0</v>
      </c>
      <c r="H192" s="610">
        <v>0</v>
      </c>
      <c r="I192" s="610">
        <v>0</v>
      </c>
      <c r="J192" s="610">
        <v>0</v>
      </c>
      <c r="K192" s="610">
        <v>0</v>
      </c>
      <c r="L192" s="610">
        <v>0</v>
      </c>
      <c r="M192" s="610">
        <v>0</v>
      </c>
      <c r="N192" s="610">
        <v>0</v>
      </c>
      <c r="O192" s="609">
        <v>0</v>
      </c>
      <c r="P192" s="611">
        <v>0</v>
      </c>
      <c r="Q192" s="611">
        <v>0</v>
      </c>
      <c r="R192" s="612">
        <v>0</v>
      </c>
      <c r="S192" s="609">
        <v>0</v>
      </c>
      <c r="T192" s="611">
        <v>0</v>
      </c>
      <c r="U192" s="611">
        <v>0</v>
      </c>
      <c r="V192" s="612">
        <v>0</v>
      </c>
      <c r="W192" s="1496"/>
      <c r="X192" s="59"/>
    </row>
    <row r="193" spans="1:24" s="952" customFormat="1" ht="14">
      <c r="A193" s="948" t="s">
        <v>1072</v>
      </c>
      <c r="B193" s="609">
        <v>0</v>
      </c>
      <c r="C193" s="610">
        <v>0</v>
      </c>
      <c r="D193" s="610">
        <v>0</v>
      </c>
      <c r="E193" s="610">
        <v>0</v>
      </c>
      <c r="F193" s="610">
        <v>0</v>
      </c>
      <c r="G193" s="610">
        <v>0</v>
      </c>
      <c r="H193" s="610">
        <v>0</v>
      </c>
      <c r="I193" s="610">
        <v>0</v>
      </c>
      <c r="J193" s="610">
        <v>0</v>
      </c>
      <c r="K193" s="610">
        <v>0</v>
      </c>
      <c r="L193" s="610">
        <v>0</v>
      </c>
      <c r="M193" s="610">
        <v>0</v>
      </c>
      <c r="N193" s="610">
        <v>0</v>
      </c>
      <c r="O193" s="609">
        <v>0</v>
      </c>
      <c r="P193" s="611">
        <v>0</v>
      </c>
      <c r="Q193" s="611">
        <v>0</v>
      </c>
      <c r="R193" s="612">
        <v>0</v>
      </c>
      <c r="S193" s="609">
        <v>0</v>
      </c>
      <c r="T193" s="611">
        <v>0</v>
      </c>
      <c r="U193" s="611">
        <v>0</v>
      </c>
      <c r="V193" s="612">
        <v>0</v>
      </c>
      <c r="W193" s="1496"/>
      <c r="X193" s="59"/>
    </row>
    <row r="194" spans="1:24" s="952" customFormat="1" ht="14">
      <c r="A194" s="948" t="s">
        <v>886</v>
      </c>
      <c r="B194" s="609">
        <v>0</v>
      </c>
      <c r="C194" s="610">
        <v>0</v>
      </c>
      <c r="D194" s="610">
        <v>0</v>
      </c>
      <c r="E194" s="610">
        <v>0</v>
      </c>
      <c r="F194" s="610">
        <v>0</v>
      </c>
      <c r="G194" s="610">
        <v>0</v>
      </c>
      <c r="H194" s="610">
        <v>0</v>
      </c>
      <c r="I194" s="610">
        <v>0</v>
      </c>
      <c r="J194" s="610">
        <v>0</v>
      </c>
      <c r="K194" s="610">
        <v>0</v>
      </c>
      <c r="L194" s="610">
        <v>2487.9793410000002</v>
      </c>
      <c r="M194" s="610">
        <v>3411.9196929999998</v>
      </c>
      <c r="N194" s="610">
        <v>5330.5893168000002</v>
      </c>
      <c r="O194" s="609">
        <v>4027.4790320000002</v>
      </c>
      <c r="P194" s="611">
        <v>4334.1487750000006</v>
      </c>
      <c r="Q194" s="611">
        <v>5099.8517380000003</v>
      </c>
      <c r="R194" s="612">
        <v>4893.5283439999994</v>
      </c>
      <c r="S194" s="609">
        <v>5862.6981699999997</v>
      </c>
      <c r="T194" s="611">
        <v>5621.6792519999999</v>
      </c>
      <c r="U194" s="611">
        <v>6959.4955970000001</v>
      </c>
      <c r="V194" s="612">
        <v>5717.3245440000001</v>
      </c>
      <c r="W194" s="1496"/>
      <c r="X194" s="59"/>
    </row>
    <row r="195" spans="1:24" s="949" customFormat="1" ht="14">
      <c r="A195" s="947" t="s">
        <v>1116</v>
      </c>
      <c r="B195" s="609">
        <v>0</v>
      </c>
      <c r="C195" s="610">
        <v>0</v>
      </c>
      <c r="D195" s="610">
        <v>0</v>
      </c>
      <c r="E195" s="610">
        <v>0</v>
      </c>
      <c r="F195" s="610">
        <v>0</v>
      </c>
      <c r="G195" s="610">
        <v>0</v>
      </c>
      <c r="H195" s="610">
        <v>0</v>
      </c>
      <c r="I195" s="610">
        <v>0</v>
      </c>
      <c r="J195" s="610">
        <v>0</v>
      </c>
      <c r="K195" s="610">
        <v>0</v>
      </c>
      <c r="L195" s="610">
        <v>0</v>
      </c>
      <c r="M195" s="610">
        <v>0</v>
      </c>
      <c r="N195" s="610">
        <v>0</v>
      </c>
      <c r="O195" s="609">
        <v>0</v>
      </c>
      <c r="P195" s="611">
        <v>368.52893476353006</v>
      </c>
      <c r="Q195" s="611">
        <v>0</v>
      </c>
      <c r="R195" s="612">
        <v>0</v>
      </c>
      <c r="S195" s="609">
        <v>0</v>
      </c>
      <c r="T195" s="611">
        <v>0</v>
      </c>
      <c r="U195" s="611">
        <v>0</v>
      </c>
      <c r="V195" s="612">
        <v>0</v>
      </c>
      <c r="W195" s="1495"/>
      <c r="X195" s="1626"/>
    </row>
    <row r="196" spans="1:24" s="952" customFormat="1" ht="14">
      <c r="A196" s="948" t="s">
        <v>1039</v>
      </c>
      <c r="B196" s="609">
        <v>0</v>
      </c>
      <c r="C196" s="610">
        <v>0</v>
      </c>
      <c r="D196" s="610">
        <v>0</v>
      </c>
      <c r="E196" s="610">
        <v>0</v>
      </c>
      <c r="F196" s="610">
        <v>0</v>
      </c>
      <c r="G196" s="610">
        <v>0</v>
      </c>
      <c r="H196" s="610">
        <v>0</v>
      </c>
      <c r="I196" s="610">
        <v>0</v>
      </c>
      <c r="J196" s="610">
        <v>0</v>
      </c>
      <c r="K196" s="610">
        <v>0</v>
      </c>
      <c r="L196" s="610">
        <v>0</v>
      </c>
      <c r="M196" s="610">
        <v>0</v>
      </c>
      <c r="N196" s="610">
        <v>0</v>
      </c>
      <c r="O196" s="609">
        <v>0</v>
      </c>
      <c r="P196" s="611">
        <v>0</v>
      </c>
      <c r="Q196" s="611">
        <v>0</v>
      </c>
      <c r="R196" s="612">
        <v>0</v>
      </c>
      <c r="S196" s="609">
        <v>0</v>
      </c>
      <c r="T196" s="611">
        <v>0</v>
      </c>
      <c r="U196" s="611">
        <v>0</v>
      </c>
      <c r="V196" s="612">
        <v>0</v>
      </c>
      <c r="W196" s="1496"/>
      <c r="X196" s="59"/>
    </row>
    <row r="197" spans="1:24" s="952" customFormat="1" ht="14">
      <c r="A197" s="948" t="s">
        <v>1065</v>
      </c>
      <c r="B197" s="609">
        <v>0</v>
      </c>
      <c r="C197" s="610">
        <v>0</v>
      </c>
      <c r="D197" s="610">
        <v>0</v>
      </c>
      <c r="E197" s="610">
        <v>0</v>
      </c>
      <c r="F197" s="610">
        <v>0</v>
      </c>
      <c r="G197" s="610">
        <v>0</v>
      </c>
      <c r="H197" s="610">
        <v>0</v>
      </c>
      <c r="I197" s="610">
        <v>0</v>
      </c>
      <c r="J197" s="610">
        <v>0</v>
      </c>
      <c r="K197" s="610">
        <v>0</v>
      </c>
      <c r="L197" s="610">
        <v>0</v>
      </c>
      <c r="M197" s="610">
        <v>0</v>
      </c>
      <c r="N197" s="610">
        <v>0</v>
      </c>
      <c r="O197" s="609">
        <v>0</v>
      </c>
      <c r="P197" s="611">
        <v>0</v>
      </c>
      <c r="Q197" s="611">
        <v>0</v>
      </c>
      <c r="R197" s="612">
        <v>0</v>
      </c>
      <c r="S197" s="609">
        <v>0</v>
      </c>
      <c r="T197" s="611">
        <v>0</v>
      </c>
      <c r="U197" s="611">
        <v>0</v>
      </c>
      <c r="V197" s="612">
        <v>0</v>
      </c>
      <c r="W197" s="1496"/>
      <c r="X197" s="59"/>
    </row>
    <row r="198" spans="1:24" s="952" customFormat="1" ht="14">
      <c r="A198" s="948" t="s">
        <v>931</v>
      </c>
      <c r="B198" s="609">
        <v>0</v>
      </c>
      <c r="C198" s="610">
        <v>0</v>
      </c>
      <c r="D198" s="610">
        <v>0</v>
      </c>
      <c r="E198" s="610">
        <v>0</v>
      </c>
      <c r="F198" s="610">
        <v>0</v>
      </c>
      <c r="G198" s="610">
        <v>0</v>
      </c>
      <c r="H198" s="610">
        <v>0</v>
      </c>
      <c r="I198" s="610">
        <v>0</v>
      </c>
      <c r="J198" s="610">
        <v>0</v>
      </c>
      <c r="K198" s="610">
        <v>0</v>
      </c>
      <c r="L198" s="610">
        <v>0</v>
      </c>
      <c r="M198" s="610">
        <v>0</v>
      </c>
      <c r="N198" s="610">
        <v>0</v>
      </c>
      <c r="O198" s="609">
        <v>0</v>
      </c>
      <c r="P198" s="611">
        <v>0</v>
      </c>
      <c r="Q198" s="611">
        <v>0</v>
      </c>
      <c r="R198" s="612">
        <v>0</v>
      </c>
      <c r="S198" s="609">
        <v>0</v>
      </c>
      <c r="T198" s="611">
        <v>0</v>
      </c>
      <c r="U198" s="611">
        <v>0</v>
      </c>
      <c r="V198" s="612">
        <v>0</v>
      </c>
      <c r="W198" s="1496"/>
      <c r="X198" s="59"/>
    </row>
    <row r="199" spans="1:24" s="952" customFormat="1" ht="14">
      <c r="A199" s="948" t="s">
        <v>1067</v>
      </c>
      <c r="B199" s="609">
        <v>0</v>
      </c>
      <c r="C199" s="610">
        <v>0</v>
      </c>
      <c r="D199" s="610">
        <v>0</v>
      </c>
      <c r="E199" s="610">
        <v>0</v>
      </c>
      <c r="F199" s="610">
        <v>0</v>
      </c>
      <c r="G199" s="610">
        <v>0</v>
      </c>
      <c r="H199" s="610">
        <v>0</v>
      </c>
      <c r="I199" s="610">
        <v>0</v>
      </c>
      <c r="J199" s="610">
        <v>0</v>
      </c>
      <c r="K199" s="610">
        <v>0</v>
      </c>
      <c r="L199" s="610">
        <v>0</v>
      </c>
      <c r="M199" s="610">
        <v>0</v>
      </c>
      <c r="N199" s="610">
        <v>0</v>
      </c>
      <c r="O199" s="609">
        <v>0</v>
      </c>
      <c r="P199" s="611">
        <v>0</v>
      </c>
      <c r="Q199" s="611">
        <v>0</v>
      </c>
      <c r="R199" s="612">
        <v>0</v>
      </c>
      <c r="S199" s="609">
        <v>0</v>
      </c>
      <c r="T199" s="611">
        <v>0</v>
      </c>
      <c r="U199" s="611">
        <v>0</v>
      </c>
      <c r="V199" s="612">
        <v>0</v>
      </c>
      <c r="W199" s="1496"/>
      <c r="X199" s="59"/>
    </row>
    <row r="200" spans="1:24" s="952" customFormat="1" ht="14">
      <c r="A200" s="948" t="s">
        <v>1069</v>
      </c>
      <c r="B200" s="609">
        <v>0</v>
      </c>
      <c r="C200" s="610">
        <v>0</v>
      </c>
      <c r="D200" s="610">
        <v>0</v>
      </c>
      <c r="E200" s="610">
        <v>0</v>
      </c>
      <c r="F200" s="610">
        <v>0</v>
      </c>
      <c r="G200" s="610">
        <v>0</v>
      </c>
      <c r="H200" s="610">
        <v>0</v>
      </c>
      <c r="I200" s="610">
        <v>0</v>
      </c>
      <c r="J200" s="610">
        <v>0</v>
      </c>
      <c r="K200" s="610">
        <v>0</v>
      </c>
      <c r="L200" s="610">
        <v>0</v>
      </c>
      <c r="M200" s="610">
        <v>0</v>
      </c>
      <c r="N200" s="610">
        <v>0</v>
      </c>
      <c r="O200" s="609">
        <v>0</v>
      </c>
      <c r="P200" s="611">
        <v>0</v>
      </c>
      <c r="Q200" s="611">
        <v>0</v>
      </c>
      <c r="R200" s="612">
        <v>0</v>
      </c>
      <c r="S200" s="609">
        <v>0</v>
      </c>
      <c r="T200" s="611">
        <v>0</v>
      </c>
      <c r="U200" s="611">
        <v>0</v>
      </c>
      <c r="V200" s="612">
        <v>0</v>
      </c>
      <c r="W200" s="1496"/>
      <c r="X200" s="59"/>
    </row>
    <row r="201" spans="1:24" s="952" customFormat="1" ht="14">
      <c r="A201" s="948" t="s">
        <v>1071</v>
      </c>
      <c r="B201" s="609">
        <v>0</v>
      </c>
      <c r="C201" s="610">
        <v>0</v>
      </c>
      <c r="D201" s="610">
        <v>0</v>
      </c>
      <c r="E201" s="610">
        <v>0</v>
      </c>
      <c r="F201" s="610">
        <v>0</v>
      </c>
      <c r="G201" s="610">
        <v>0</v>
      </c>
      <c r="H201" s="610">
        <v>0</v>
      </c>
      <c r="I201" s="610">
        <v>0</v>
      </c>
      <c r="J201" s="610">
        <v>0</v>
      </c>
      <c r="K201" s="610">
        <v>0</v>
      </c>
      <c r="L201" s="610">
        <v>0</v>
      </c>
      <c r="M201" s="610">
        <v>0</v>
      </c>
      <c r="N201" s="610">
        <v>0</v>
      </c>
      <c r="O201" s="609">
        <v>0</v>
      </c>
      <c r="P201" s="611">
        <v>0</v>
      </c>
      <c r="Q201" s="611">
        <v>0</v>
      </c>
      <c r="R201" s="612">
        <v>0</v>
      </c>
      <c r="S201" s="609">
        <v>0</v>
      </c>
      <c r="T201" s="611">
        <v>0</v>
      </c>
      <c r="U201" s="611">
        <v>0</v>
      </c>
      <c r="V201" s="612">
        <v>0</v>
      </c>
      <c r="W201" s="1496"/>
      <c r="X201" s="59"/>
    </row>
    <row r="202" spans="1:24" s="952" customFormat="1" ht="14">
      <c r="A202" s="948" t="s">
        <v>1073</v>
      </c>
      <c r="B202" s="609">
        <v>0</v>
      </c>
      <c r="C202" s="610">
        <v>0</v>
      </c>
      <c r="D202" s="610">
        <v>0</v>
      </c>
      <c r="E202" s="610">
        <v>0</v>
      </c>
      <c r="F202" s="610">
        <v>0</v>
      </c>
      <c r="G202" s="610">
        <v>0</v>
      </c>
      <c r="H202" s="610">
        <v>0</v>
      </c>
      <c r="I202" s="610">
        <v>0</v>
      </c>
      <c r="J202" s="610">
        <v>0</v>
      </c>
      <c r="K202" s="610">
        <v>0</v>
      </c>
      <c r="L202" s="610">
        <v>0</v>
      </c>
      <c r="M202" s="610">
        <v>0</v>
      </c>
      <c r="N202" s="610">
        <v>0</v>
      </c>
      <c r="O202" s="609">
        <v>0</v>
      </c>
      <c r="P202" s="611">
        <v>0</v>
      </c>
      <c r="Q202" s="611">
        <v>0</v>
      </c>
      <c r="R202" s="612">
        <v>0</v>
      </c>
      <c r="S202" s="609">
        <v>0</v>
      </c>
      <c r="T202" s="611">
        <v>0</v>
      </c>
      <c r="U202" s="611">
        <v>0</v>
      </c>
      <c r="V202" s="612">
        <v>0</v>
      </c>
      <c r="W202" s="1496"/>
      <c r="X202" s="59"/>
    </row>
    <row r="203" spans="1:24" s="952" customFormat="1" ht="14">
      <c r="A203" s="948" t="s">
        <v>1177</v>
      </c>
      <c r="B203" s="609">
        <v>0</v>
      </c>
      <c r="C203" s="610">
        <v>0</v>
      </c>
      <c r="D203" s="610">
        <v>0</v>
      </c>
      <c r="E203" s="610">
        <v>0</v>
      </c>
      <c r="F203" s="610">
        <v>0</v>
      </c>
      <c r="G203" s="610">
        <v>0</v>
      </c>
      <c r="H203" s="610">
        <v>0</v>
      </c>
      <c r="I203" s="610">
        <v>0</v>
      </c>
      <c r="J203" s="610">
        <v>0</v>
      </c>
      <c r="K203" s="610">
        <v>0</v>
      </c>
      <c r="L203" s="610">
        <v>0</v>
      </c>
      <c r="M203" s="610">
        <v>0</v>
      </c>
      <c r="N203" s="610">
        <v>0</v>
      </c>
      <c r="O203" s="609">
        <v>0</v>
      </c>
      <c r="P203" s="611">
        <v>368.52893476353006</v>
      </c>
      <c r="Q203" s="611">
        <v>0</v>
      </c>
      <c r="R203" s="612">
        <v>0</v>
      </c>
      <c r="S203" s="609">
        <v>0</v>
      </c>
      <c r="T203" s="611">
        <v>0</v>
      </c>
      <c r="U203" s="611">
        <v>0</v>
      </c>
      <c r="V203" s="612">
        <v>0</v>
      </c>
      <c r="W203" s="1496"/>
      <c r="X203" s="59"/>
    </row>
    <row r="204" spans="1:24" s="952" customFormat="1" ht="14">
      <c r="A204" s="950" t="s">
        <v>878</v>
      </c>
      <c r="B204" s="609">
        <v>0</v>
      </c>
      <c r="C204" s="610">
        <v>0</v>
      </c>
      <c r="D204" s="610">
        <v>0</v>
      </c>
      <c r="E204" s="610">
        <v>0</v>
      </c>
      <c r="F204" s="610">
        <v>0</v>
      </c>
      <c r="G204" s="610">
        <v>0</v>
      </c>
      <c r="H204" s="610">
        <v>0</v>
      </c>
      <c r="I204" s="610">
        <v>0</v>
      </c>
      <c r="J204" s="610">
        <v>0</v>
      </c>
      <c r="K204" s="610">
        <v>0</v>
      </c>
      <c r="L204" s="610">
        <v>0</v>
      </c>
      <c r="M204" s="610">
        <v>0</v>
      </c>
      <c r="N204" s="610">
        <v>0</v>
      </c>
      <c r="O204" s="609">
        <v>0</v>
      </c>
      <c r="P204" s="611">
        <v>368.52893476353006</v>
      </c>
      <c r="Q204" s="611">
        <v>0</v>
      </c>
      <c r="R204" s="612">
        <v>0</v>
      </c>
      <c r="S204" s="609">
        <v>0</v>
      </c>
      <c r="T204" s="611">
        <v>0</v>
      </c>
      <c r="U204" s="611">
        <v>0</v>
      </c>
      <c r="V204" s="612">
        <v>0</v>
      </c>
      <c r="W204" s="1490"/>
      <c r="X204" s="59"/>
    </row>
    <row r="205" spans="1:24" s="952" customFormat="1" ht="14">
      <c r="A205" s="950" t="s">
        <v>887</v>
      </c>
      <c r="B205" s="609">
        <v>0</v>
      </c>
      <c r="C205" s="610">
        <v>0</v>
      </c>
      <c r="D205" s="610">
        <v>0</v>
      </c>
      <c r="E205" s="610">
        <v>0</v>
      </c>
      <c r="F205" s="610">
        <v>0</v>
      </c>
      <c r="G205" s="610">
        <v>0</v>
      </c>
      <c r="H205" s="610">
        <v>0</v>
      </c>
      <c r="I205" s="610">
        <v>0</v>
      </c>
      <c r="J205" s="610">
        <v>0</v>
      </c>
      <c r="K205" s="610">
        <v>0</v>
      </c>
      <c r="L205" s="610">
        <v>0</v>
      </c>
      <c r="M205" s="610">
        <v>0</v>
      </c>
      <c r="N205" s="610">
        <v>0</v>
      </c>
      <c r="O205" s="609">
        <v>0</v>
      </c>
      <c r="P205" s="611">
        <v>0</v>
      </c>
      <c r="Q205" s="611">
        <v>0</v>
      </c>
      <c r="R205" s="612">
        <v>0</v>
      </c>
      <c r="S205" s="609">
        <v>0</v>
      </c>
      <c r="T205" s="611">
        <v>0</v>
      </c>
      <c r="U205" s="611">
        <v>0</v>
      </c>
      <c r="V205" s="612">
        <v>0</v>
      </c>
      <c r="W205" s="1490"/>
      <c r="X205" s="59"/>
    </row>
    <row r="206" spans="1:24" s="812" customFormat="1" ht="14">
      <c r="A206" s="941"/>
      <c r="B206" s="609"/>
      <c r="C206" s="610"/>
      <c r="D206" s="610"/>
      <c r="E206" s="610"/>
      <c r="F206" s="610"/>
      <c r="G206" s="610"/>
      <c r="H206" s="610"/>
      <c r="I206" s="610"/>
      <c r="J206" s="610"/>
      <c r="K206" s="610"/>
      <c r="L206" s="610"/>
      <c r="M206" s="610"/>
      <c r="N206" s="610"/>
      <c r="O206" s="609"/>
      <c r="P206" s="611"/>
      <c r="Q206" s="611"/>
      <c r="R206" s="612"/>
      <c r="S206" s="609"/>
      <c r="T206" s="611"/>
      <c r="U206" s="611"/>
      <c r="V206" s="612"/>
      <c r="W206" s="1497"/>
      <c r="X206" s="59"/>
    </row>
    <row r="207" spans="1:24" s="935" customFormat="1" ht="14">
      <c r="A207" s="934" t="s">
        <v>1074</v>
      </c>
      <c r="B207" s="605">
        <v>21.620051005090001</v>
      </c>
      <c r="C207" s="606">
        <v>0.77287642821000013</v>
      </c>
      <c r="D207" s="606">
        <v>3.2265440290000003E-2</v>
      </c>
      <c r="E207" s="606">
        <v>36.938444755490004</v>
      </c>
      <c r="F207" s="606">
        <v>0.19162859984</v>
      </c>
      <c r="G207" s="606">
        <v>6.3489999999999995E-8</v>
      </c>
      <c r="H207" s="606">
        <v>18.46048590302</v>
      </c>
      <c r="I207" s="606">
        <v>0.37164239492000001</v>
      </c>
      <c r="J207" s="606">
        <v>39.854275200650001</v>
      </c>
      <c r="K207" s="606">
        <v>457.97098750632</v>
      </c>
      <c r="L207" s="606">
        <v>849.81338524018008</v>
      </c>
      <c r="M207" s="606">
        <v>1804.1866448563201</v>
      </c>
      <c r="N207" s="606">
        <v>1266.6661774465401</v>
      </c>
      <c r="O207" s="605">
        <v>370.99560325704999</v>
      </c>
      <c r="P207" s="607">
        <v>950.83510652411996</v>
      </c>
      <c r="Q207" s="607">
        <v>77.061239224779996</v>
      </c>
      <c r="R207" s="608">
        <v>26.700361805970001</v>
      </c>
      <c r="S207" s="605">
        <v>990.39956924448995</v>
      </c>
      <c r="T207" s="607">
        <v>263.67194452781996</v>
      </c>
      <c r="U207" s="607">
        <v>2930.1570475788899</v>
      </c>
      <c r="V207" s="608">
        <v>626.28153560185001</v>
      </c>
      <c r="W207" s="1480"/>
      <c r="X207" s="1624"/>
    </row>
    <row r="208" spans="1:24" s="942" customFormat="1" ht="14">
      <c r="A208" s="938" t="s">
        <v>1115</v>
      </c>
      <c r="B208" s="609">
        <v>0.82539310421000001</v>
      </c>
      <c r="C208" s="610">
        <v>1.9000000000000002E-10</v>
      </c>
      <c r="D208" s="610">
        <v>6.3189999999999999E-8</v>
      </c>
      <c r="E208" s="610">
        <v>36.93828925519</v>
      </c>
      <c r="F208" s="610">
        <v>0.19162859953999997</v>
      </c>
      <c r="G208" s="610">
        <v>6.3189999999999999E-8</v>
      </c>
      <c r="H208" s="610">
        <v>13.33102551496</v>
      </c>
      <c r="I208" s="610">
        <v>0</v>
      </c>
      <c r="J208" s="610">
        <v>0</v>
      </c>
      <c r="K208" s="610">
        <v>0</v>
      </c>
      <c r="L208" s="610">
        <v>0</v>
      </c>
      <c r="M208" s="610">
        <v>6.3189999999999999E-8</v>
      </c>
      <c r="N208" s="610">
        <v>0</v>
      </c>
      <c r="O208" s="609">
        <v>0</v>
      </c>
      <c r="P208" s="611">
        <v>0</v>
      </c>
      <c r="Q208" s="611">
        <v>0</v>
      </c>
      <c r="R208" s="612">
        <v>0</v>
      </c>
      <c r="S208" s="609">
        <v>0</v>
      </c>
      <c r="T208" s="611">
        <v>0</v>
      </c>
      <c r="U208" s="611">
        <v>0</v>
      </c>
      <c r="V208" s="612">
        <v>0.17399999999999999</v>
      </c>
      <c r="W208" s="1498"/>
      <c r="X208" s="1626"/>
    </row>
    <row r="209" spans="1:24" s="812" customFormat="1" ht="14">
      <c r="A209" s="939" t="s">
        <v>901</v>
      </c>
      <c r="B209" s="609">
        <v>0.82539310421000001</v>
      </c>
      <c r="C209" s="610">
        <v>1.9000000000000002E-10</v>
      </c>
      <c r="D209" s="610">
        <v>6.3189999999999999E-8</v>
      </c>
      <c r="E209" s="610">
        <v>36.93828925519</v>
      </c>
      <c r="F209" s="610">
        <v>0.19162859953999997</v>
      </c>
      <c r="G209" s="610">
        <v>6.3189999999999999E-8</v>
      </c>
      <c r="H209" s="610">
        <v>6.3189999999999999E-8</v>
      </c>
      <c r="I209" s="610">
        <v>0</v>
      </c>
      <c r="J209" s="610">
        <v>0</v>
      </c>
      <c r="K209" s="610">
        <v>0</v>
      </c>
      <c r="L209" s="610">
        <v>0</v>
      </c>
      <c r="M209" s="610">
        <v>0</v>
      </c>
      <c r="N209" s="610">
        <v>0</v>
      </c>
      <c r="O209" s="609">
        <v>0</v>
      </c>
      <c r="P209" s="611">
        <v>0</v>
      </c>
      <c r="Q209" s="611">
        <v>0</v>
      </c>
      <c r="R209" s="612">
        <v>0</v>
      </c>
      <c r="S209" s="609">
        <v>0</v>
      </c>
      <c r="T209" s="611">
        <v>0</v>
      </c>
      <c r="U209" s="611">
        <v>0</v>
      </c>
      <c r="V209" s="612">
        <v>0</v>
      </c>
      <c r="W209" s="1499"/>
      <c r="X209" s="59"/>
    </row>
    <row r="210" spans="1:24" s="812" customFormat="1" ht="14">
      <c r="A210" s="941" t="s">
        <v>1127</v>
      </c>
      <c r="B210" s="609">
        <v>0</v>
      </c>
      <c r="C210" s="610">
        <v>0</v>
      </c>
      <c r="D210" s="610">
        <v>0</v>
      </c>
      <c r="E210" s="610">
        <v>0</v>
      </c>
      <c r="F210" s="610">
        <v>0</v>
      </c>
      <c r="G210" s="610">
        <v>0</v>
      </c>
      <c r="H210" s="610">
        <v>0</v>
      </c>
      <c r="I210" s="610">
        <v>0</v>
      </c>
      <c r="J210" s="610">
        <v>0</v>
      </c>
      <c r="K210" s="610">
        <v>0</v>
      </c>
      <c r="L210" s="610">
        <v>0</v>
      </c>
      <c r="M210" s="610">
        <v>0</v>
      </c>
      <c r="N210" s="610">
        <v>0</v>
      </c>
      <c r="O210" s="609">
        <v>0</v>
      </c>
      <c r="P210" s="611">
        <v>0</v>
      </c>
      <c r="Q210" s="611">
        <v>0</v>
      </c>
      <c r="R210" s="612">
        <v>0</v>
      </c>
      <c r="S210" s="609">
        <v>0</v>
      </c>
      <c r="T210" s="611">
        <v>0</v>
      </c>
      <c r="U210" s="611">
        <v>0</v>
      </c>
      <c r="V210" s="612">
        <v>0</v>
      </c>
      <c r="W210" s="1497"/>
      <c r="X210" s="59"/>
    </row>
    <row r="211" spans="1:24" s="812" customFormat="1" ht="14">
      <c r="A211" s="941" t="s">
        <v>1178</v>
      </c>
      <c r="B211" s="609">
        <v>0.82539310421000001</v>
      </c>
      <c r="C211" s="610">
        <v>1.9000000000000002E-10</v>
      </c>
      <c r="D211" s="610">
        <v>6.3189999999999999E-8</v>
      </c>
      <c r="E211" s="610">
        <v>36.93828925519</v>
      </c>
      <c r="F211" s="610">
        <v>0.19162859953999997</v>
      </c>
      <c r="G211" s="610">
        <v>6.3189999999999999E-8</v>
      </c>
      <c r="H211" s="610">
        <v>6.3189999999999999E-8</v>
      </c>
      <c r="I211" s="610">
        <v>0</v>
      </c>
      <c r="J211" s="610">
        <v>0</v>
      </c>
      <c r="K211" s="610">
        <v>0</v>
      </c>
      <c r="L211" s="610">
        <v>0</v>
      </c>
      <c r="M211" s="610">
        <v>0</v>
      </c>
      <c r="N211" s="610">
        <v>0</v>
      </c>
      <c r="O211" s="609">
        <v>0</v>
      </c>
      <c r="P211" s="611">
        <v>0</v>
      </c>
      <c r="Q211" s="611">
        <v>0</v>
      </c>
      <c r="R211" s="612">
        <v>0</v>
      </c>
      <c r="S211" s="609">
        <v>0</v>
      </c>
      <c r="T211" s="611">
        <v>0</v>
      </c>
      <c r="U211" s="611">
        <v>0</v>
      </c>
      <c r="V211" s="612">
        <v>0</v>
      </c>
      <c r="W211" s="1497"/>
      <c r="X211" s="59"/>
    </row>
    <row r="212" spans="1:24" s="812" customFormat="1" ht="14">
      <c r="A212" s="939" t="s">
        <v>945</v>
      </c>
      <c r="B212" s="609">
        <v>0</v>
      </c>
      <c r="C212" s="610">
        <v>0</v>
      </c>
      <c r="D212" s="610">
        <v>0</v>
      </c>
      <c r="E212" s="610">
        <v>0</v>
      </c>
      <c r="F212" s="610">
        <v>0</v>
      </c>
      <c r="G212" s="610">
        <v>0</v>
      </c>
      <c r="H212" s="610">
        <v>0</v>
      </c>
      <c r="I212" s="610">
        <v>0</v>
      </c>
      <c r="J212" s="610">
        <v>0</v>
      </c>
      <c r="K212" s="610">
        <v>0</v>
      </c>
      <c r="L212" s="610">
        <v>0</v>
      </c>
      <c r="M212" s="610">
        <v>6.3189999999999999E-8</v>
      </c>
      <c r="N212" s="610">
        <v>0</v>
      </c>
      <c r="O212" s="609">
        <v>0</v>
      </c>
      <c r="P212" s="611">
        <v>0</v>
      </c>
      <c r="Q212" s="611">
        <v>0</v>
      </c>
      <c r="R212" s="612">
        <v>0</v>
      </c>
      <c r="S212" s="609">
        <v>0</v>
      </c>
      <c r="T212" s="611">
        <v>0</v>
      </c>
      <c r="U212" s="611">
        <v>0</v>
      </c>
      <c r="V212" s="612">
        <v>0</v>
      </c>
      <c r="W212" s="1499"/>
      <c r="X212" s="59"/>
    </row>
    <row r="213" spans="1:24" s="812" customFormat="1" ht="14">
      <c r="A213" s="941" t="s">
        <v>1129</v>
      </c>
      <c r="B213" s="609">
        <v>0</v>
      </c>
      <c r="C213" s="610">
        <v>0</v>
      </c>
      <c r="D213" s="610">
        <v>0</v>
      </c>
      <c r="E213" s="610">
        <v>0</v>
      </c>
      <c r="F213" s="610">
        <v>0</v>
      </c>
      <c r="G213" s="610">
        <v>0</v>
      </c>
      <c r="H213" s="610">
        <v>0</v>
      </c>
      <c r="I213" s="610">
        <v>0</v>
      </c>
      <c r="J213" s="610">
        <v>0</v>
      </c>
      <c r="K213" s="610">
        <v>0</v>
      </c>
      <c r="L213" s="610">
        <v>0</v>
      </c>
      <c r="M213" s="610">
        <v>0</v>
      </c>
      <c r="N213" s="610">
        <v>0</v>
      </c>
      <c r="O213" s="609">
        <v>0</v>
      </c>
      <c r="P213" s="611">
        <v>0</v>
      </c>
      <c r="Q213" s="611">
        <v>0</v>
      </c>
      <c r="R213" s="612">
        <v>0</v>
      </c>
      <c r="S213" s="609">
        <v>0</v>
      </c>
      <c r="T213" s="611">
        <v>0</v>
      </c>
      <c r="U213" s="611">
        <v>0</v>
      </c>
      <c r="V213" s="612">
        <v>0</v>
      </c>
      <c r="W213" s="1497"/>
      <c r="X213" s="59"/>
    </row>
    <row r="214" spans="1:24" s="812" customFormat="1" ht="14">
      <c r="A214" s="941" t="s">
        <v>1130</v>
      </c>
      <c r="B214" s="609">
        <v>0</v>
      </c>
      <c r="C214" s="610">
        <v>0</v>
      </c>
      <c r="D214" s="610">
        <v>0</v>
      </c>
      <c r="E214" s="610">
        <v>0</v>
      </c>
      <c r="F214" s="610">
        <v>0</v>
      </c>
      <c r="G214" s="610">
        <v>0</v>
      </c>
      <c r="H214" s="610">
        <v>0</v>
      </c>
      <c r="I214" s="610">
        <v>0</v>
      </c>
      <c r="J214" s="610">
        <v>0</v>
      </c>
      <c r="K214" s="610">
        <v>0</v>
      </c>
      <c r="L214" s="610">
        <v>0</v>
      </c>
      <c r="M214" s="610">
        <v>6.3189999999999999E-8</v>
      </c>
      <c r="N214" s="610">
        <v>0</v>
      </c>
      <c r="O214" s="609">
        <v>0</v>
      </c>
      <c r="P214" s="611">
        <v>0</v>
      </c>
      <c r="Q214" s="611">
        <v>0</v>
      </c>
      <c r="R214" s="612">
        <v>0</v>
      </c>
      <c r="S214" s="609">
        <v>0</v>
      </c>
      <c r="T214" s="611">
        <v>0</v>
      </c>
      <c r="U214" s="611">
        <v>0</v>
      </c>
      <c r="V214" s="612">
        <v>0</v>
      </c>
      <c r="W214" s="1497"/>
      <c r="X214" s="59"/>
    </row>
    <row r="215" spans="1:24" s="812" customFormat="1" ht="14">
      <c r="A215" s="941" t="s">
        <v>1179</v>
      </c>
      <c r="B215" s="609">
        <v>0</v>
      </c>
      <c r="C215" s="610">
        <v>0</v>
      </c>
      <c r="D215" s="610">
        <v>0</v>
      </c>
      <c r="E215" s="610">
        <v>0</v>
      </c>
      <c r="F215" s="610">
        <v>0</v>
      </c>
      <c r="G215" s="610">
        <v>0</v>
      </c>
      <c r="H215" s="610">
        <v>0</v>
      </c>
      <c r="I215" s="610">
        <v>0</v>
      </c>
      <c r="J215" s="610">
        <v>0</v>
      </c>
      <c r="K215" s="610">
        <v>0</v>
      </c>
      <c r="L215" s="610">
        <v>0</v>
      </c>
      <c r="M215" s="610">
        <v>0</v>
      </c>
      <c r="N215" s="610">
        <v>0</v>
      </c>
      <c r="O215" s="609">
        <v>0</v>
      </c>
      <c r="P215" s="611">
        <v>0</v>
      </c>
      <c r="Q215" s="611">
        <v>0</v>
      </c>
      <c r="R215" s="612">
        <v>0</v>
      </c>
      <c r="S215" s="609">
        <v>0</v>
      </c>
      <c r="T215" s="611">
        <v>0</v>
      </c>
      <c r="U215" s="611">
        <v>0</v>
      </c>
      <c r="V215" s="612">
        <v>0</v>
      </c>
      <c r="W215" s="1497"/>
      <c r="X215" s="59"/>
    </row>
    <row r="216" spans="1:24" s="812" customFormat="1" ht="14">
      <c r="A216" s="939" t="s">
        <v>916</v>
      </c>
      <c r="B216" s="609">
        <v>0</v>
      </c>
      <c r="C216" s="610">
        <v>0</v>
      </c>
      <c r="D216" s="610">
        <v>0</v>
      </c>
      <c r="E216" s="610">
        <v>0</v>
      </c>
      <c r="F216" s="610">
        <v>0</v>
      </c>
      <c r="G216" s="610">
        <v>0</v>
      </c>
      <c r="H216" s="610">
        <v>13.33102545177</v>
      </c>
      <c r="I216" s="610">
        <v>0</v>
      </c>
      <c r="J216" s="610">
        <v>0</v>
      </c>
      <c r="K216" s="610">
        <v>0</v>
      </c>
      <c r="L216" s="610">
        <v>0</v>
      </c>
      <c r="M216" s="610">
        <v>0</v>
      </c>
      <c r="N216" s="610">
        <v>0</v>
      </c>
      <c r="O216" s="609">
        <v>0</v>
      </c>
      <c r="P216" s="611">
        <v>0</v>
      </c>
      <c r="Q216" s="611">
        <v>0</v>
      </c>
      <c r="R216" s="612">
        <v>0</v>
      </c>
      <c r="S216" s="609">
        <v>0</v>
      </c>
      <c r="T216" s="611">
        <v>0</v>
      </c>
      <c r="U216" s="611">
        <v>0</v>
      </c>
      <c r="V216" s="612">
        <v>0</v>
      </c>
      <c r="W216" s="1499"/>
      <c r="X216" s="59"/>
    </row>
    <row r="217" spans="1:24" s="812" customFormat="1" ht="14">
      <c r="A217" s="939" t="s">
        <v>959</v>
      </c>
      <c r="B217" s="609">
        <v>0</v>
      </c>
      <c r="C217" s="610">
        <v>0</v>
      </c>
      <c r="D217" s="610">
        <v>0</v>
      </c>
      <c r="E217" s="610">
        <v>0</v>
      </c>
      <c r="F217" s="610">
        <v>0</v>
      </c>
      <c r="G217" s="610">
        <v>0</v>
      </c>
      <c r="H217" s="610">
        <v>0</v>
      </c>
      <c r="I217" s="610">
        <v>0</v>
      </c>
      <c r="J217" s="610">
        <v>0</v>
      </c>
      <c r="K217" s="610">
        <v>0</v>
      </c>
      <c r="L217" s="610">
        <v>0</v>
      </c>
      <c r="M217" s="610">
        <v>0</v>
      </c>
      <c r="N217" s="610">
        <v>0</v>
      </c>
      <c r="O217" s="609">
        <v>0</v>
      </c>
      <c r="P217" s="611">
        <v>0</v>
      </c>
      <c r="Q217" s="611">
        <v>0</v>
      </c>
      <c r="R217" s="612">
        <v>0</v>
      </c>
      <c r="S217" s="609">
        <v>0</v>
      </c>
      <c r="T217" s="611">
        <v>0</v>
      </c>
      <c r="U217" s="611">
        <v>0</v>
      </c>
      <c r="V217" s="612">
        <v>0</v>
      </c>
      <c r="W217" s="1499"/>
      <c r="X217" s="59"/>
    </row>
    <row r="218" spans="1:24" s="812" customFormat="1" ht="14">
      <c r="A218" s="939" t="s">
        <v>971</v>
      </c>
      <c r="B218" s="609">
        <v>0</v>
      </c>
      <c r="C218" s="610">
        <v>0</v>
      </c>
      <c r="D218" s="610">
        <v>0</v>
      </c>
      <c r="E218" s="610">
        <v>0</v>
      </c>
      <c r="F218" s="610">
        <v>0</v>
      </c>
      <c r="G218" s="610">
        <v>0</v>
      </c>
      <c r="H218" s="610">
        <v>0</v>
      </c>
      <c r="I218" s="610">
        <v>0</v>
      </c>
      <c r="J218" s="610">
        <v>0</v>
      </c>
      <c r="K218" s="610">
        <v>0</v>
      </c>
      <c r="L218" s="610">
        <v>0</v>
      </c>
      <c r="M218" s="610">
        <v>0</v>
      </c>
      <c r="N218" s="610">
        <v>0</v>
      </c>
      <c r="O218" s="609">
        <v>0</v>
      </c>
      <c r="P218" s="611">
        <v>0</v>
      </c>
      <c r="Q218" s="611">
        <v>0</v>
      </c>
      <c r="R218" s="612">
        <v>0</v>
      </c>
      <c r="S218" s="609">
        <v>0</v>
      </c>
      <c r="T218" s="611">
        <v>0</v>
      </c>
      <c r="U218" s="611">
        <v>0</v>
      </c>
      <c r="V218" s="612">
        <v>0</v>
      </c>
      <c r="W218" s="1499"/>
      <c r="X218" s="59"/>
    </row>
    <row r="219" spans="1:24" s="812" customFormat="1" ht="14">
      <c r="A219" s="939" t="s">
        <v>983</v>
      </c>
      <c r="B219" s="609">
        <v>0</v>
      </c>
      <c r="C219" s="610">
        <v>0</v>
      </c>
      <c r="D219" s="610">
        <v>0</v>
      </c>
      <c r="E219" s="610">
        <v>0</v>
      </c>
      <c r="F219" s="610">
        <v>0</v>
      </c>
      <c r="G219" s="610">
        <v>0</v>
      </c>
      <c r="H219" s="610">
        <v>0</v>
      </c>
      <c r="I219" s="610">
        <v>0</v>
      </c>
      <c r="J219" s="610">
        <v>0</v>
      </c>
      <c r="K219" s="610">
        <v>0</v>
      </c>
      <c r="L219" s="610">
        <v>0</v>
      </c>
      <c r="M219" s="610">
        <v>0</v>
      </c>
      <c r="N219" s="610">
        <v>0</v>
      </c>
      <c r="O219" s="609">
        <v>0</v>
      </c>
      <c r="P219" s="611">
        <v>0</v>
      </c>
      <c r="Q219" s="611">
        <v>0</v>
      </c>
      <c r="R219" s="612">
        <v>0</v>
      </c>
      <c r="S219" s="609">
        <v>0</v>
      </c>
      <c r="T219" s="611">
        <v>0</v>
      </c>
      <c r="U219" s="611">
        <v>0</v>
      </c>
      <c r="V219" s="612">
        <v>0</v>
      </c>
      <c r="W219" s="1499"/>
      <c r="X219" s="59"/>
    </row>
    <row r="220" spans="1:24" s="812" customFormat="1" ht="14">
      <c r="A220" s="939" t="s">
        <v>995</v>
      </c>
      <c r="B220" s="609">
        <v>0</v>
      </c>
      <c r="C220" s="610">
        <v>0</v>
      </c>
      <c r="D220" s="610">
        <v>0</v>
      </c>
      <c r="E220" s="610">
        <v>0</v>
      </c>
      <c r="F220" s="610">
        <v>0</v>
      </c>
      <c r="G220" s="610">
        <v>0</v>
      </c>
      <c r="H220" s="610">
        <v>0</v>
      </c>
      <c r="I220" s="610">
        <v>0</v>
      </c>
      <c r="J220" s="610">
        <v>0</v>
      </c>
      <c r="K220" s="610">
        <v>0</v>
      </c>
      <c r="L220" s="610">
        <v>0</v>
      </c>
      <c r="M220" s="610">
        <v>0</v>
      </c>
      <c r="N220" s="610">
        <v>0</v>
      </c>
      <c r="O220" s="609">
        <v>0</v>
      </c>
      <c r="P220" s="611">
        <v>0</v>
      </c>
      <c r="Q220" s="611">
        <v>0</v>
      </c>
      <c r="R220" s="612">
        <v>0</v>
      </c>
      <c r="S220" s="609">
        <v>0</v>
      </c>
      <c r="T220" s="611">
        <v>0</v>
      </c>
      <c r="U220" s="611">
        <v>0</v>
      </c>
      <c r="V220" s="612">
        <v>0</v>
      </c>
      <c r="W220" s="1499"/>
      <c r="X220" s="59"/>
    </row>
    <row r="221" spans="1:24" s="812" customFormat="1" ht="14">
      <c r="A221" s="939" t="s">
        <v>1132</v>
      </c>
      <c r="B221" s="609">
        <v>0</v>
      </c>
      <c r="C221" s="610">
        <v>0</v>
      </c>
      <c r="D221" s="610">
        <v>0</v>
      </c>
      <c r="E221" s="610">
        <v>0</v>
      </c>
      <c r="F221" s="610">
        <v>0</v>
      </c>
      <c r="G221" s="610">
        <v>0</v>
      </c>
      <c r="H221" s="610">
        <v>0</v>
      </c>
      <c r="I221" s="610">
        <v>0</v>
      </c>
      <c r="J221" s="610">
        <v>0</v>
      </c>
      <c r="K221" s="610">
        <v>0</v>
      </c>
      <c r="L221" s="610">
        <v>0</v>
      </c>
      <c r="M221" s="610">
        <v>0</v>
      </c>
      <c r="N221" s="610">
        <v>0</v>
      </c>
      <c r="O221" s="609">
        <v>0</v>
      </c>
      <c r="P221" s="611">
        <v>0</v>
      </c>
      <c r="Q221" s="611">
        <v>0</v>
      </c>
      <c r="R221" s="612">
        <v>0</v>
      </c>
      <c r="S221" s="609">
        <v>0</v>
      </c>
      <c r="T221" s="611">
        <v>0</v>
      </c>
      <c r="U221" s="611">
        <v>0</v>
      </c>
      <c r="V221" s="612">
        <v>0.17399999999999999</v>
      </c>
      <c r="W221" s="1499"/>
      <c r="X221" s="59"/>
    </row>
    <row r="222" spans="1:24" s="812" customFormat="1" ht="14">
      <c r="A222" s="941" t="s">
        <v>1100</v>
      </c>
      <c r="B222" s="609">
        <v>0</v>
      </c>
      <c r="C222" s="610">
        <v>0</v>
      </c>
      <c r="D222" s="610">
        <v>0</v>
      </c>
      <c r="E222" s="610">
        <v>0</v>
      </c>
      <c r="F222" s="610">
        <v>0</v>
      </c>
      <c r="G222" s="610">
        <v>0</v>
      </c>
      <c r="H222" s="610">
        <v>0</v>
      </c>
      <c r="I222" s="610">
        <v>0</v>
      </c>
      <c r="J222" s="610">
        <v>0</v>
      </c>
      <c r="K222" s="610">
        <v>0</v>
      </c>
      <c r="L222" s="610">
        <v>0</v>
      </c>
      <c r="M222" s="610">
        <v>0</v>
      </c>
      <c r="N222" s="610">
        <v>0</v>
      </c>
      <c r="O222" s="609">
        <v>0</v>
      </c>
      <c r="P222" s="611">
        <v>0</v>
      </c>
      <c r="Q222" s="611">
        <v>0</v>
      </c>
      <c r="R222" s="612">
        <v>0</v>
      </c>
      <c r="S222" s="609">
        <v>0</v>
      </c>
      <c r="T222" s="611">
        <v>0</v>
      </c>
      <c r="U222" s="611">
        <v>0</v>
      </c>
      <c r="V222" s="612">
        <v>0</v>
      </c>
      <c r="W222" s="1497"/>
      <c r="X222" s="59"/>
    </row>
    <row r="223" spans="1:24" s="812" customFormat="1" ht="14">
      <c r="A223" s="941" t="s">
        <v>859</v>
      </c>
      <c r="B223" s="609">
        <v>0</v>
      </c>
      <c r="C223" s="610">
        <v>0</v>
      </c>
      <c r="D223" s="610">
        <v>0</v>
      </c>
      <c r="E223" s="610">
        <v>0</v>
      </c>
      <c r="F223" s="610">
        <v>0</v>
      </c>
      <c r="G223" s="610">
        <v>0</v>
      </c>
      <c r="H223" s="610">
        <v>0</v>
      </c>
      <c r="I223" s="610">
        <v>0</v>
      </c>
      <c r="J223" s="610">
        <v>0</v>
      </c>
      <c r="K223" s="610">
        <v>0</v>
      </c>
      <c r="L223" s="610">
        <v>0</v>
      </c>
      <c r="M223" s="610">
        <v>0</v>
      </c>
      <c r="N223" s="610">
        <v>0</v>
      </c>
      <c r="O223" s="609">
        <v>0</v>
      </c>
      <c r="P223" s="611">
        <v>0</v>
      </c>
      <c r="Q223" s="611">
        <v>0</v>
      </c>
      <c r="R223" s="612">
        <v>0</v>
      </c>
      <c r="S223" s="609">
        <v>0</v>
      </c>
      <c r="T223" s="611">
        <v>0</v>
      </c>
      <c r="U223" s="611">
        <v>0</v>
      </c>
      <c r="V223" s="612">
        <v>0.17399999999999999</v>
      </c>
      <c r="W223" s="1497"/>
      <c r="X223" s="59"/>
    </row>
    <row r="224" spans="1:24" s="812" customFormat="1" ht="14">
      <c r="A224" s="941" t="s">
        <v>889</v>
      </c>
      <c r="B224" s="609">
        <v>0</v>
      </c>
      <c r="C224" s="610">
        <v>0</v>
      </c>
      <c r="D224" s="610">
        <v>0</v>
      </c>
      <c r="E224" s="610">
        <v>0</v>
      </c>
      <c r="F224" s="610">
        <v>0</v>
      </c>
      <c r="G224" s="610">
        <v>0</v>
      </c>
      <c r="H224" s="610">
        <v>0</v>
      </c>
      <c r="I224" s="610">
        <v>0</v>
      </c>
      <c r="J224" s="610">
        <v>0</v>
      </c>
      <c r="K224" s="610">
        <v>0</v>
      </c>
      <c r="L224" s="610">
        <v>0</v>
      </c>
      <c r="M224" s="610">
        <v>0</v>
      </c>
      <c r="N224" s="610">
        <v>0</v>
      </c>
      <c r="O224" s="609">
        <v>0</v>
      </c>
      <c r="P224" s="611">
        <v>0</v>
      </c>
      <c r="Q224" s="611">
        <v>0</v>
      </c>
      <c r="R224" s="612">
        <v>0</v>
      </c>
      <c r="S224" s="609">
        <v>0</v>
      </c>
      <c r="T224" s="611">
        <v>0</v>
      </c>
      <c r="U224" s="611">
        <v>0</v>
      </c>
      <c r="V224" s="612">
        <v>0</v>
      </c>
      <c r="W224" s="1497"/>
      <c r="X224" s="59"/>
    </row>
    <row r="225" spans="1:24" s="942" customFormat="1" ht="14">
      <c r="A225" s="938" t="s">
        <v>1116</v>
      </c>
      <c r="B225" s="609">
        <v>20.794657900880001</v>
      </c>
      <c r="C225" s="610">
        <v>0.77287642802000001</v>
      </c>
      <c r="D225" s="610">
        <v>3.2265377099999999E-2</v>
      </c>
      <c r="E225" s="610">
        <v>1.5550030000000001E-4</v>
      </c>
      <c r="F225" s="610">
        <v>3E-10</v>
      </c>
      <c r="G225" s="610">
        <v>3E-10</v>
      </c>
      <c r="H225" s="610">
        <v>5.12946038806</v>
      </c>
      <c r="I225" s="610">
        <v>0.37164239492000001</v>
      </c>
      <c r="J225" s="610">
        <v>39.854275200650001</v>
      </c>
      <c r="K225" s="610">
        <v>457.97098750632</v>
      </c>
      <c r="L225" s="610">
        <v>849.81338524018008</v>
      </c>
      <c r="M225" s="610">
        <v>1804.18664479313</v>
      </c>
      <c r="N225" s="610">
        <v>1266.6661774465401</v>
      </c>
      <c r="O225" s="609">
        <v>370.99560325704999</v>
      </c>
      <c r="P225" s="611">
        <v>950.83510652411996</v>
      </c>
      <c r="Q225" s="611">
        <v>77.061239224779996</v>
      </c>
      <c r="R225" s="612">
        <v>26.700361805970001</v>
      </c>
      <c r="S225" s="609">
        <v>990.39956924448995</v>
      </c>
      <c r="T225" s="611">
        <v>263.67194452781996</v>
      </c>
      <c r="U225" s="611">
        <v>2930.1570475788899</v>
      </c>
      <c r="V225" s="612">
        <v>626.10753560185003</v>
      </c>
      <c r="W225" s="1498"/>
      <c r="X225" s="1626"/>
    </row>
    <row r="226" spans="1:24" s="812" customFormat="1" ht="14">
      <c r="A226" s="939" t="s">
        <v>902</v>
      </c>
      <c r="B226" s="609">
        <v>0</v>
      </c>
      <c r="C226" s="610">
        <v>0</v>
      </c>
      <c r="D226" s="610">
        <v>0</v>
      </c>
      <c r="E226" s="610">
        <v>0</v>
      </c>
      <c r="F226" s="610">
        <v>0</v>
      </c>
      <c r="G226" s="610">
        <v>0</v>
      </c>
      <c r="H226" s="610">
        <v>0</v>
      </c>
      <c r="I226" s="610">
        <v>0</v>
      </c>
      <c r="J226" s="610">
        <v>0</v>
      </c>
      <c r="K226" s="610">
        <v>0</v>
      </c>
      <c r="L226" s="610">
        <v>0</v>
      </c>
      <c r="M226" s="610">
        <v>0</v>
      </c>
      <c r="N226" s="610">
        <v>0</v>
      </c>
      <c r="O226" s="609">
        <v>0</v>
      </c>
      <c r="P226" s="611">
        <v>0</v>
      </c>
      <c r="Q226" s="611">
        <v>0</v>
      </c>
      <c r="R226" s="612">
        <v>0</v>
      </c>
      <c r="S226" s="609">
        <v>0</v>
      </c>
      <c r="T226" s="611">
        <v>0</v>
      </c>
      <c r="U226" s="611">
        <v>0</v>
      </c>
      <c r="V226" s="612">
        <v>0</v>
      </c>
      <c r="W226" s="1499"/>
      <c r="X226" s="59"/>
    </row>
    <row r="227" spans="1:24" s="812" customFormat="1" ht="14">
      <c r="A227" s="941" t="s">
        <v>1133</v>
      </c>
      <c r="B227" s="609">
        <v>0</v>
      </c>
      <c r="C227" s="610">
        <v>0</v>
      </c>
      <c r="D227" s="610">
        <v>0</v>
      </c>
      <c r="E227" s="610">
        <v>0</v>
      </c>
      <c r="F227" s="610">
        <v>0</v>
      </c>
      <c r="G227" s="610">
        <v>0</v>
      </c>
      <c r="H227" s="610">
        <v>0</v>
      </c>
      <c r="I227" s="610">
        <v>0</v>
      </c>
      <c r="J227" s="610">
        <v>0</v>
      </c>
      <c r="K227" s="610">
        <v>0</v>
      </c>
      <c r="L227" s="610">
        <v>0</v>
      </c>
      <c r="M227" s="610">
        <v>0</v>
      </c>
      <c r="N227" s="610">
        <v>0</v>
      </c>
      <c r="O227" s="609">
        <v>0</v>
      </c>
      <c r="P227" s="611">
        <v>0</v>
      </c>
      <c r="Q227" s="611">
        <v>0</v>
      </c>
      <c r="R227" s="612">
        <v>0</v>
      </c>
      <c r="S227" s="609">
        <v>0</v>
      </c>
      <c r="T227" s="611">
        <v>0</v>
      </c>
      <c r="U227" s="611">
        <v>0</v>
      </c>
      <c r="V227" s="612">
        <v>0</v>
      </c>
      <c r="W227" s="1497"/>
      <c r="X227" s="59"/>
    </row>
    <row r="228" spans="1:24" s="812" customFormat="1" ht="14">
      <c r="A228" s="941" t="s">
        <v>1180</v>
      </c>
      <c r="B228" s="609">
        <v>0</v>
      </c>
      <c r="C228" s="610">
        <v>0</v>
      </c>
      <c r="D228" s="610">
        <v>0</v>
      </c>
      <c r="E228" s="610">
        <v>0</v>
      </c>
      <c r="F228" s="610">
        <v>0</v>
      </c>
      <c r="G228" s="610">
        <v>0</v>
      </c>
      <c r="H228" s="610">
        <v>0</v>
      </c>
      <c r="I228" s="610">
        <v>0</v>
      </c>
      <c r="J228" s="610">
        <v>0</v>
      </c>
      <c r="K228" s="610">
        <v>0</v>
      </c>
      <c r="L228" s="610">
        <v>0</v>
      </c>
      <c r="M228" s="610">
        <v>0</v>
      </c>
      <c r="N228" s="610">
        <v>0</v>
      </c>
      <c r="O228" s="609">
        <v>0</v>
      </c>
      <c r="P228" s="611">
        <v>0</v>
      </c>
      <c r="Q228" s="611">
        <v>0</v>
      </c>
      <c r="R228" s="612">
        <v>0</v>
      </c>
      <c r="S228" s="609">
        <v>0</v>
      </c>
      <c r="T228" s="611">
        <v>0</v>
      </c>
      <c r="U228" s="611">
        <v>0</v>
      </c>
      <c r="V228" s="612">
        <v>0</v>
      </c>
      <c r="W228" s="1497"/>
      <c r="X228" s="59"/>
    </row>
    <row r="229" spans="1:24" s="812" customFormat="1" ht="14">
      <c r="A229" s="939" t="s">
        <v>946</v>
      </c>
      <c r="B229" s="609">
        <v>0</v>
      </c>
      <c r="C229" s="610">
        <v>0</v>
      </c>
      <c r="D229" s="610">
        <v>0</v>
      </c>
      <c r="E229" s="610">
        <v>0</v>
      </c>
      <c r="F229" s="610">
        <v>0</v>
      </c>
      <c r="G229" s="610">
        <v>0</v>
      </c>
      <c r="H229" s="610">
        <v>0</v>
      </c>
      <c r="I229" s="610">
        <v>0</v>
      </c>
      <c r="J229" s="610">
        <v>0</v>
      </c>
      <c r="K229" s="610">
        <v>0</v>
      </c>
      <c r="L229" s="610">
        <v>0</v>
      </c>
      <c r="M229" s="610">
        <v>0</v>
      </c>
      <c r="N229" s="610">
        <v>0</v>
      </c>
      <c r="O229" s="609">
        <v>0</v>
      </c>
      <c r="P229" s="611">
        <v>0</v>
      </c>
      <c r="Q229" s="611">
        <v>0</v>
      </c>
      <c r="R229" s="612">
        <v>0</v>
      </c>
      <c r="S229" s="609">
        <v>0</v>
      </c>
      <c r="T229" s="611">
        <v>0</v>
      </c>
      <c r="U229" s="611">
        <v>0</v>
      </c>
      <c r="V229" s="612">
        <v>0</v>
      </c>
      <c r="W229" s="1499"/>
      <c r="X229" s="59"/>
    </row>
    <row r="230" spans="1:24" s="812" customFormat="1" ht="14">
      <c r="A230" s="941" t="s">
        <v>1135</v>
      </c>
      <c r="B230" s="609">
        <v>0</v>
      </c>
      <c r="C230" s="610">
        <v>0</v>
      </c>
      <c r="D230" s="610">
        <v>0</v>
      </c>
      <c r="E230" s="610">
        <v>0</v>
      </c>
      <c r="F230" s="610">
        <v>0</v>
      </c>
      <c r="G230" s="610">
        <v>0</v>
      </c>
      <c r="H230" s="610">
        <v>0</v>
      </c>
      <c r="I230" s="610">
        <v>0</v>
      </c>
      <c r="J230" s="610">
        <v>0</v>
      </c>
      <c r="K230" s="610">
        <v>0</v>
      </c>
      <c r="L230" s="610">
        <v>0</v>
      </c>
      <c r="M230" s="610">
        <v>0</v>
      </c>
      <c r="N230" s="610">
        <v>0</v>
      </c>
      <c r="O230" s="609">
        <v>0</v>
      </c>
      <c r="P230" s="611">
        <v>0</v>
      </c>
      <c r="Q230" s="611">
        <v>0</v>
      </c>
      <c r="R230" s="612">
        <v>0</v>
      </c>
      <c r="S230" s="609">
        <v>0</v>
      </c>
      <c r="T230" s="611">
        <v>0</v>
      </c>
      <c r="U230" s="611">
        <v>0</v>
      </c>
      <c r="V230" s="612">
        <v>0</v>
      </c>
      <c r="W230" s="1497"/>
      <c r="X230" s="59"/>
    </row>
    <row r="231" spans="1:24" s="812" customFormat="1" ht="14">
      <c r="A231" s="941" t="s">
        <v>1136</v>
      </c>
      <c r="B231" s="609">
        <v>0</v>
      </c>
      <c r="C231" s="610">
        <v>0</v>
      </c>
      <c r="D231" s="610">
        <v>0</v>
      </c>
      <c r="E231" s="610">
        <v>0</v>
      </c>
      <c r="F231" s="610">
        <v>0</v>
      </c>
      <c r="G231" s="610">
        <v>0</v>
      </c>
      <c r="H231" s="610">
        <v>0</v>
      </c>
      <c r="I231" s="610">
        <v>0</v>
      </c>
      <c r="J231" s="610">
        <v>0</v>
      </c>
      <c r="K231" s="610">
        <v>0</v>
      </c>
      <c r="L231" s="610">
        <v>0</v>
      </c>
      <c r="M231" s="610">
        <v>0</v>
      </c>
      <c r="N231" s="610">
        <v>0</v>
      </c>
      <c r="O231" s="609">
        <v>0</v>
      </c>
      <c r="P231" s="611">
        <v>0</v>
      </c>
      <c r="Q231" s="611">
        <v>0</v>
      </c>
      <c r="R231" s="612">
        <v>0</v>
      </c>
      <c r="S231" s="609">
        <v>0</v>
      </c>
      <c r="T231" s="611">
        <v>0</v>
      </c>
      <c r="U231" s="611">
        <v>0</v>
      </c>
      <c r="V231" s="612">
        <v>0</v>
      </c>
      <c r="W231" s="1497"/>
      <c r="X231" s="59"/>
    </row>
    <row r="232" spans="1:24" s="812" customFormat="1" ht="14">
      <c r="A232" s="941" t="s">
        <v>1181</v>
      </c>
      <c r="B232" s="609">
        <v>0</v>
      </c>
      <c r="C232" s="610">
        <v>0</v>
      </c>
      <c r="D232" s="610">
        <v>0</v>
      </c>
      <c r="E232" s="610">
        <v>0</v>
      </c>
      <c r="F232" s="610">
        <v>0</v>
      </c>
      <c r="G232" s="610">
        <v>0</v>
      </c>
      <c r="H232" s="610">
        <v>0</v>
      </c>
      <c r="I232" s="610">
        <v>0</v>
      </c>
      <c r="J232" s="610">
        <v>0</v>
      </c>
      <c r="K232" s="610">
        <v>0</v>
      </c>
      <c r="L232" s="610">
        <v>0</v>
      </c>
      <c r="M232" s="610">
        <v>0</v>
      </c>
      <c r="N232" s="610">
        <v>0</v>
      </c>
      <c r="O232" s="609">
        <v>0</v>
      </c>
      <c r="P232" s="611">
        <v>0</v>
      </c>
      <c r="Q232" s="611">
        <v>0</v>
      </c>
      <c r="R232" s="612">
        <v>0</v>
      </c>
      <c r="S232" s="609">
        <v>0</v>
      </c>
      <c r="T232" s="611">
        <v>0</v>
      </c>
      <c r="U232" s="611">
        <v>0</v>
      </c>
      <c r="V232" s="612">
        <v>0</v>
      </c>
      <c r="W232" s="1497"/>
      <c r="X232" s="59"/>
    </row>
    <row r="233" spans="1:24" s="812" customFormat="1" ht="14">
      <c r="A233" s="939" t="s">
        <v>917</v>
      </c>
      <c r="B233" s="609">
        <v>0</v>
      </c>
      <c r="C233" s="610">
        <v>0</v>
      </c>
      <c r="D233" s="610">
        <v>0</v>
      </c>
      <c r="E233" s="610">
        <v>0</v>
      </c>
      <c r="F233" s="610">
        <v>0</v>
      </c>
      <c r="G233" s="610">
        <v>0</v>
      </c>
      <c r="H233" s="610">
        <v>0</v>
      </c>
      <c r="I233" s="610">
        <v>0</v>
      </c>
      <c r="J233" s="610">
        <v>0</v>
      </c>
      <c r="K233" s="610">
        <v>0</v>
      </c>
      <c r="L233" s="610">
        <v>0</v>
      </c>
      <c r="M233" s="610">
        <v>0</v>
      </c>
      <c r="N233" s="610">
        <v>0</v>
      </c>
      <c r="O233" s="609">
        <v>0</v>
      </c>
      <c r="P233" s="611">
        <v>0</v>
      </c>
      <c r="Q233" s="611">
        <v>0</v>
      </c>
      <c r="R233" s="612">
        <v>0</v>
      </c>
      <c r="S233" s="609">
        <v>0</v>
      </c>
      <c r="T233" s="611">
        <v>0</v>
      </c>
      <c r="U233" s="611">
        <v>0</v>
      </c>
      <c r="V233" s="612">
        <v>0</v>
      </c>
      <c r="W233" s="1499"/>
      <c r="X233" s="59"/>
    </row>
    <row r="234" spans="1:24" s="812" customFormat="1" ht="14">
      <c r="A234" s="939" t="s">
        <v>960</v>
      </c>
      <c r="B234" s="609">
        <v>0</v>
      </c>
      <c r="C234" s="610">
        <v>0</v>
      </c>
      <c r="D234" s="610">
        <v>0</v>
      </c>
      <c r="E234" s="610">
        <v>0</v>
      </c>
      <c r="F234" s="610">
        <v>0</v>
      </c>
      <c r="G234" s="610">
        <v>0</v>
      </c>
      <c r="H234" s="610">
        <v>0</v>
      </c>
      <c r="I234" s="610">
        <v>0</v>
      </c>
      <c r="J234" s="610">
        <v>0</v>
      </c>
      <c r="K234" s="610">
        <v>0</v>
      </c>
      <c r="L234" s="610">
        <v>0</v>
      </c>
      <c r="M234" s="610">
        <v>0</v>
      </c>
      <c r="N234" s="610">
        <v>0</v>
      </c>
      <c r="O234" s="609">
        <v>0</v>
      </c>
      <c r="P234" s="611">
        <v>0</v>
      </c>
      <c r="Q234" s="611">
        <v>0</v>
      </c>
      <c r="R234" s="612">
        <v>0</v>
      </c>
      <c r="S234" s="609">
        <v>0</v>
      </c>
      <c r="T234" s="611">
        <v>0</v>
      </c>
      <c r="U234" s="611">
        <v>0</v>
      </c>
      <c r="V234" s="612">
        <v>0</v>
      </c>
      <c r="W234" s="1499"/>
      <c r="X234" s="59"/>
    </row>
    <row r="235" spans="1:24" s="812" customFormat="1" ht="14">
      <c r="A235" s="939" t="s">
        <v>972</v>
      </c>
      <c r="B235" s="609">
        <v>0</v>
      </c>
      <c r="C235" s="610">
        <v>0</v>
      </c>
      <c r="D235" s="610">
        <v>0</v>
      </c>
      <c r="E235" s="610">
        <v>0</v>
      </c>
      <c r="F235" s="610">
        <v>0</v>
      </c>
      <c r="G235" s="610">
        <v>0</v>
      </c>
      <c r="H235" s="610">
        <v>0</v>
      </c>
      <c r="I235" s="610">
        <v>0</v>
      </c>
      <c r="J235" s="610">
        <v>0</v>
      </c>
      <c r="K235" s="610">
        <v>0</v>
      </c>
      <c r="L235" s="610">
        <v>0</v>
      </c>
      <c r="M235" s="610">
        <v>0</v>
      </c>
      <c r="N235" s="610">
        <v>0</v>
      </c>
      <c r="O235" s="609">
        <v>0</v>
      </c>
      <c r="P235" s="611">
        <v>0</v>
      </c>
      <c r="Q235" s="611">
        <v>0</v>
      </c>
      <c r="R235" s="612">
        <v>0</v>
      </c>
      <c r="S235" s="609">
        <v>0</v>
      </c>
      <c r="T235" s="611">
        <v>0</v>
      </c>
      <c r="U235" s="611">
        <v>0</v>
      </c>
      <c r="V235" s="612">
        <v>0</v>
      </c>
      <c r="W235" s="1499"/>
      <c r="X235" s="59"/>
    </row>
    <row r="236" spans="1:24" s="812" customFormat="1" ht="14">
      <c r="A236" s="939" t="s">
        <v>984</v>
      </c>
      <c r="B236" s="609">
        <v>0</v>
      </c>
      <c r="C236" s="610">
        <v>0</v>
      </c>
      <c r="D236" s="610">
        <v>0</v>
      </c>
      <c r="E236" s="610">
        <v>0</v>
      </c>
      <c r="F236" s="610">
        <v>0</v>
      </c>
      <c r="G236" s="610">
        <v>0</v>
      </c>
      <c r="H236" s="610">
        <v>0</v>
      </c>
      <c r="I236" s="610">
        <v>0</v>
      </c>
      <c r="J236" s="610">
        <v>0</v>
      </c>
      <c r="K236" s="610">
        <v>0</v>
      </c>
      <c r="L236" s="610">
        <v>0</v>
      </c>
      <c r="M236" s="610">
        <v>0</v>
      </c>
      <c r="N236" s="610">
        <v>0</v>
      </c>
      <c r="O236" s="609">
        <v>0</v>
      </c>
      <c r="P236" s="611">
        <v>0</v>
      </c>
      <c r="Q236" s="611">
        <v>0</v>
      </c>
      <c r="R236" s="612">
        <v>0</v>
      </c>
      <c r="S236" s="609">
        <v>0</v>
      </c>
      <c r="T236" s="611">
        <v>0</v>
      </c>
      <c r="U236" s="611">
        <v>0</v>
      </c>
      <c r="V236" s="612">
        <v>0</v>
      </c>
      <c r="W236" s="1499"/>
      <c r="X236" s="59"/>
    </row>
    <row r="237" spans="1:24" s="812" customFormat="1" ht="14">
      <c r="A237" s="939" t="s">
        <v>996</v>
      </c>
      <c r="B237" s="609">
        <v>0</v>
      </c>
      <c r="C237" s="610">
        <v>0</v>
      </c>
      <c r="D237" s="610">
        <v>0</v>
      </c>
      <c r="E237" s="610">
        <v>0</v>
      </c>
      <c r="F237" s="610">
        <v>0</v>
      </c>
      <c r="G237" s="610">
        <v>0</v>
      </c>
      <c r="H237" s="610">
        <v>0</v>
      </c>
      <c r="I237" s="610">
        <v>0</v>
      </c>
      <c r="J237" s="610">
        <v>0</v>
      </c>
      <c r="K237" s="610">
        <v>0</v>
      </c>
      <c r="L237" s="610">
        <v>0</v>
      </c>
      <c r="M237" s="610">
        <v>0</v>
      </c>
      <c r="N237" s="610">
        <v>0</v>
      </c>
      <c r="O237" s="609">
        <v>0</v>
      </c>
      <c r="P237" s="611">
        <v>0</v>
      </c>
      <c r="Q237" s="611">
        <v>0</v>
      </c>
      <c r="R237" s="612">
        <v>0</v>
      </c>
      <c r="S237" s="609">
        <v>0</v>
      </c>
      <c r="T237" s="611">
        <v>0</v>
      </c>
      <c r="U237" s="611">
        <v>0</v>
      </c>
      <c r="V237" s="612">
        <v>0</v>
      </c>
      <c r="W237" s="1499"/>
      <c r="X237" s="59"/>
    </row>
    <row r="238" spans="1:24" s="812" customFormat="1" ht="14">
      <c r="A238" s="939" t="s">
        <v>1138</v>
      </c>
      <c r="B238" s="609">
        <v>20.794657900880001</v>
      </c>
      <c r="C238" s="610">
        <v>0.77287642802000001</v>
      </c>
      <c r="D238" s="610">
        <v>3.2265377099999999E-2</v>
      </c>
      <c r="E238" s="610">
        <v>1.5550030000000001E-4</v>
      </c>
      <c r="F238" s="610">
        <v>3E-10</v>
      </c>
      <c r="G238" s="610">
        <v>3E-10</v>
      </c>
      <c r="H238" s="610">
        <v>5.12946038806</v>
      </c>
      <c r="I238" s="610">
        <v>0.37164239492000001</v>
      </c>
      <c r="J238" s="610">
        <v>39.854275200650001</v>
      </c>
      <c r="K238" s="610">
        <v>457.97098750632</v>
      </c>
      <c r="L238" s="610">
        <v>849.81338524018008</v>
      </c>
      <c r="M238" s="610">
        <v>1804.18664479313</v>
      </c>
      <c r="N238" s="610">
        <v>1266.6661774465401</v>
      </c>
      <c r="O238" s="609">
        <v>370.99560325704999</v>
      </c>
      <c r="P238" s="611">
        <v>950.83510652411996</v>
      </c>
      <c r="Q238" s="611">
        <v>77.061239224779996</v>
      </c>
      <c r="R238" s="612">
        <v>26.700361805970001</v>
      </c>
      <c r="S238" s="609">
        <v>990.39956924448995</v>
      </c>
      <c r="T238" s="611">
        <v>263.67194452781996</v>
      </c>
      <c r="U238" s="611">
        <v>2930.1570475788899</v>
      </c>
      <c r="V238" s="612">
        <v>626.10753560185003</v>
      </c>
      <c r="W238" s="1499"/>
      <c r="X238" s="59"/>
    </row>
    <row r="239" spans="1:24" s="812" customFormat="1" ht="14">
      <c r="A239" s="941" t="s">
        <v>1101</v>
      </c>
      <c r="B239" s="609">
        <v>0</v>
      </c>
      <c r="C239" s="610">
        <v>0</v>
      </c>
      <c r="D239" s="610">
        <v>0</v>
      </c>
      <c r="E239" s="610">
        <v>0</v>
      </c>
      <c r="F239" s="610">
        <v>0</v>
      </c>
      <c r="G239" s="610">
        <v>0</v>
      </c>
      <c r="H239" s="610">
        <v>0</v>
      </c>
      <c r="I239" s="610">
        <v>0</v>
      </c>
      <c r="J239" s="610">
        <v>0</v>
      </c>
      <c r="K239" s="610">
        <v>0</v>
      </c>
      <c r="L239" s="610">
        <v>0</v>
      </c>
      <c r="M239" s="610">
        <v>0</v>
      </c>
      <c r="N239" s="610">
        <v>0</v>
      </c>
      <c r="O239" s="609">
        <v>0</v>
      </c>
      <c r="P239" s="611">
        <v>0</v>
      </c>
      <c r="Q239" s="611">
        <v>0</v>
      </c>
      <c r="R239" s="612">
        <v>0</v>
      </c>
      <c r="S239" s="609">
        <v>0</v>
      </c>
      <c r="T239" s="611">
        <v>0</v>
      </c>
      <c r="U239" s="611">
        <v>3.7837883100000002E-3</v>
      </c>
      <c r="V239" s="612">
        <v>0</v>
      </c>
      <c r="W239" s="1497"/>
      <c r="X239" s="59"/>
    </row>
    <row r="240" spans="1:24" s="812" customFormat="1" ht="14">
      <c r="A240" s="941" t="s">
        <v>1139</v>
      </c>
      <c r="B240" s="609">
        <v>0</v>
      </c>
      <c r="C240" s="610">
        <v>0</v>
      </c>
      <c r="D240" s="610">
        <v>0</v>
      </c>
      <c r="E240" s="610">
        <v>0</v>
      </c>
      <c r="F240" s="610">
        <v>0</v>
      </c>
      <c r="G240" s="610">
        <v>0</v>
      </c>
      <c r="H240" s="610">
        <v>0</v>
      </c>
      <c r="I240" s="610">
        <v>0</v>
      </c>
      <c r="J240" s="610">
        <v>0</v>
      </c>
      <c r="K240" s="610">
        <v>0</v>
      </c>
      <c r="L240" s="610">
        <v>0</v>
      </c>
      <c r="M240" s="610">
        <v>0</v>
      </c>
      <c r="N240" s="610">
        <v>0</v>
      </c>
      <c r="O240" s="609">
        <v>0</v>
      </c>
      <c r="P240" s="611">
        <v>0</v>
      </c>
      <c r="Q240" s="611">
        <v>0</v>
      </c>
      <c r="R240" s="612">
        <v>0</v>
      </c>
      <c r="S240" s="609">
        <v>0</v>
      </c>
      <c r="T240" s="611">
        <v>0</v>
      </c>
      <c r="U240" s="611">
        <v>0</v>
      </c>
      <c r="V240" s="612">
        <v>0</v>
      </c>
      <c r="W240" s="1497"/>
      <c r="X240" s="59"/>
    </row>
    <row r="241" spans="1:24" s="812" customFormat="1" ht="14">
      <c r="A241" s="943" t="s">
        <v>879</v>
      </c>
      <c r="B241" s="609">
        <v>0</v>
      </c>
      <c r="C241" s="610">
        <v>0</v>
      </c>
      <c r="D241" s="610">
        <v>0</v>
      </c>
      <c r="E241" s="610">
        <v>0</v>
      </c>
      <c r="F241" s="610">
        <v>0</v>
      </c>
      <c r="G241" s="610">
        <v>0</v>
      </c>
      <c r="H241" s="610">
        <v>0</v>
      </c>
      <c r="I241" s="610">
        <v>0</v>
      </c>
      <c r="J241" s="610">
        <v>0</v>
      </c>
      <c r="K241" s="610">
        <v>0</v>
      </c>
      <c r="L241" s="610">
        <v>0</v>
      </c>
      <c r="M241" s="610">
        <v>0</v>
      </c>
      <c r="N241" s="610">
        <v>0</v>
      </c>
      <c r="O241" s="609">
        <v>0</v>
      </c>
      <c r="P241" s="611">
        <v>0</v>
      </c>
      <c r="Q241" s="611">
        <v>0</v>
      </c>
      <c r="R241" s="612">
        <v>0</v>
      </c>
      <c r="S241" s="609">
        <v>0</v>
      </c>
      <c r="T241" s="611">
        <v>0</v>
      </c>
      <c r="U241" s="611">
        <v>0</v>
      </c>
      <c r="V241" s="612">
        <v>0</v>
      </c>
      <c r="W241" s="1486"/>
      <c r="X241" s="59"/>
    </row>
    <row r="242" spans="1:24" s="812" customFormat="1" ht="14">
      <c r="A242" s="943" t="s">
        <v>888</v>
      </c>
      <c r="B242" s="609">
        <v>0</v>
      </c>
      <c r="C242" s="610">
        <v>0</v>
      </c>
      <c r="D242" s="610">
        <v>0</v>
      </c>
      <c r="E242" s="610">
        <v>0</v>
      </c>
      <c r="F242" s="610">
        <v>0</v>
      </c>
      <c r="G242" s="610">
        <v>0</v>
      </c>
      <c r="H242" s="610">
        <v>0</v>
      </c>
      <c r="I242" s="610">
        <v>0</v>
      </c>
      <c r="J242" s="610">
        <v>0</v>
      </c>
      <c r="K242" s="610">
        <v>0</v>
      </c>
      <c r="L242" s="610">
        <v>0</v>
      </c>
      <c r="M242" s="610">
        <v>0</v>
      </c>
      <c r="N242" s="610">
        <v>0</v>
      </c>
      <c r="O242" s="609">
        <v>0</v>
      </c>
      <c r="P242" s="611">
        <v>0</v>
      </c>
      <c r="Q242" s="611">
        <v>0</v>
      </c>
      <c r="R242" s="612">
        <v>0</v>
      </c>
      <c r="S242" s="609">
        <v>0</v>
      </c>
      <c r="T242" s="611">
        <v>0</v>
      </c>
      <c r="U242" s="611">
        <v>0</v>
      </c>
      <c r="V242" s="612">
        <v>0</v>
      </c>
      <c r="W242" s="1486"/>
      <c r="X242" s="59"/>
    </row>
    <row r="243" spans="1:24" s="812" customFormat="1" ht="14">
      <c r="A243" s="941" t="s">
        <v>1182</v>
      </c>
      <c r="B243" s="609">
        <v>20.794657900880001</v>
      </c>
      <c r="C243" s="610">
        <v>0.77287642802000001</v>
      </c>
      <c r="D243" s="610">
        <v>3.2265377099999999E-2</v>
      </c>
      <c r="E243" s="610">
        <v>1.5550030000000001E-4</v>
      </c>
      <c r="F243" s="610">
        <v>3E-10</v>
      </c>
      <c r="G243" s="610">
        <v>3E-10</v>
      </c>
      <c r="H243" s="610">
        <v>5.12946038806</v>
      </c>
      <c r="I243" s="610">
        <v>0.37164239492000001</v>
      </c>
      <c r="J243" s="610">
        <v>39.854275200650001</v>
      </c>
      <c r="K243" s="610">
        <v>457.97098750632</v>
      </c>
      <c r="L243" s="610">
        <v>849.81338524018008</v>
      </c>
      <c r="M243" s="610">
        <v>1804.18664479313</v>
      </c>
      <c r="N243" s="610">
        <v>1266.6661774465401</v>
      </c>
      <c r="O243" s="609">
        <v>370.99560325704999</v>
      </c>
      <c r="P243" s="611">
        <v>950.83510652411996</v>
      </c>
      <c r="Q243" s="611">
        <v>77.061239224779996</v>
      </c>
      <c r="R243" s="612">
        <v>26.700361805970001</v>
      </c>
      <c r="S243" s="609">
        <v>990.39956924448995</v>
      </c>
      <c r="T243" s="611">
        <v>263.67194452781996</v>
      </c>
      <c r="U243" s="611">
        <v>2930.1532637905798</v>
      </c>
      <c r="V243" s="612">
        <v>626.10753560185003</v>
      </c>
      <c r="W243" s="1497"/>
      <c r="X243" s="59"/>
    </row>
    <row r="244" spans="1:24" s="812" customFormat="1" ht="14">
      <c r="A244" s="943" t="s">
        <v>880</v>
      </c>
      <c r="B244" s="609">
        <v>20.794657900880001</v>
      </c>
      <c r="C244" s="610">
        <v>0.77287642746000007</v>
      </c>
      <c r="D244" s="610">
        <v>3.2265376660000004E-2</v>
      </c>
      <c r="E244" s="610">
        <v>1.5550000000000001E-4</v>
      </c>
      <c r="F244" s="610">
        <v>0</v>
      </c>
      <c r="G244" s="610">
        <v>0</v>
      </c>
      <c r="H244" s="610">
        <v>4.7578179932799998</v>
      </c>
      <c r="I244" s="610">
        <v>2.3000001192485797E-10</v>
      </c>
      <c r="J244" s="610">
        <v>39.482632805960002</v>
      </c>
      <c r="K244" s="610">
        <v>457.59934511162999</v>
      </c>
      <c r="L244" s="610">
        <v>849.44174284549013</v>
      </c>
      <c r="M244" s="610">
        <v>1803.8150023984399</v>
      </c>
      <c r="N244" s="610">
        <v>1266.2945350518501</v>
      </c>
      <c r="O244" s="609">
        <v>370.99560325704999</v>
      </c>
      <c r="P244" s="611">
        <v>950.83510652411996</v>
      </c>
      <c r="Q244" s="611">
        <v>77.061239224779996</v>
      </c>
      <c r="R244" s="612">
        <v>26.700361805970001</v>
      </c>
      <c r="S244" s="609">
        <v>990.39956924448995</v>
      </c>
      <c r="T244" s="611">
        <v>263.67194452781996</v>
      </c>
      <c r="U244" s="611">
        <v>2930.1532637905798</v>
      </c>
      <c r="V244" s="612">
        <v>626.10753560185003</v>
      </c>
      <c r="W244" s="1486"/>
      <c r="X244" s="59"/>
    </row>
    <row r="245" spans="1:24" s="812" customFormat="1" ht="14">
      <c r="A245" s="943" t="s">
        <v>890</v>
      </c>
      <c r="B245" s="609">
        <v>0</v>
      </c>
      <c r="C245" s="610">
        <v>5.6000000000000003E-10</v>
      </c>
      <c r="D245" s="610">
        <v>4.4000000000000003E-10</v>
      </c>
      <c r="E245" s="610">
        <v>3E-10</v>
      </c>
      <c r="F245" s="610">
        <v>3E-10</v>
      </c>
      <c r="G245" s="610">
        <v>3E-10</v>
      </c>
      <c r="H245" s="610">
        <v>0.37164239477999994</v>
      </c>
      <c r="I245" s="610">
        <v>0.37164239468999999</v>
      </c>
      <c r="J245" s="610">
        <v>0.37164239468999999</v>
      </c>
      <c r="K245" s="610">
        <v>0.37164239468999999</v>
      </c>
      <c r="L245" s="610">
        <v>0.37164239468999999</v>
      </c>
      <c r="M245" s="610">
        <v>0.37164239468999999</v>
      </c>
      <c r="N245" s="610">
        <v>0.37164239468999999</v>
      </c>
      <c r="O245" s="609">
        <v>0</v>
      </c>
      <c r="P245" s="611">
        <v>0</v>
      </c>
      <c r="Q245" s="611">
        <v>0</v>
      </c>
      <c r="R245" s="612">
        <v>0</v>
      </c>
      <c r="S245" s="609">
        <v>0</v>
      </c>
      <c r="T245" s="611">
        <v>0</v>
      </c>
      <c r="U245" s="611">
        <v>0</v>
      </c>
      <c r="V245" s="612">
        <v>0</v>
      </c>
      <c r="W245" s="1486"/>
      <c r="X245" s="59"/>
    </row>
    <row r="246" spans="1:24" s="812" customFormat="1" ht="14">
      <c r="A246" s="936"/>
      <c r="B246" s="609"/>
      <c r="C246" s="610"/>
      <c r="D246" s="610"/>
      <c r="E246" s="610"/>
      <c r="F246" s="610"/>
      <c r="G246" s="610"/>
      <c r="H246" s="610"/>
      <c r="I246" s="610"/>
      <c r="J246" s="610"/>
      <c r="K246" s="610"/>
      <c r="L246" s="610"/>
      <c r="M246" s="610"/>
      <c r="N246" s="610"/>
      <c r="O246" s="609"/>
      <c r="P246" s="611"/>
      <c r="Q246" s="611"/>
      <c r="R246" s="612"/>
      <c r="S246" s="609"/>
      <c r="T246" s="611"/>
      <c r="U246" s="611"/>
      <c r="V246" s="612"/>
      <c r="W246" s="1481"/>
      <c r="X246" s="59"/>
    </row>
    <row r="247" spans="1:24" s="935" customFormat="1" ht="14">
      <c r="A247" s="934" t="s">
        <v>569</v>
      </c>
      <c r="B247" s="605">
        <v>0</v>
      </c>
      <c r="C247" s="606">
        <v>0</v>
      </c>
      <c r="D247" s="606">
        <v>0</v>
      </c>
      <c r="E247" s="606">
        <v>0</v>
      </c>
      <c r="F247" s="606">
        <v>0</v>
      </c>
      <c r="G247" s="606">
        <v>0</v>
      </c>
      <c r="H247" s="606">
        <v>0</v>
      </c>
      <c r="I247" s="606">
        <v>0</v>
      </c>
      <c r="J247" s="606">
        <v>0</v>
      </c>
      <c r="K247" s="606">
        <v>0</v>
      </c>
      <c r="L247" s="606">
        <v>0</v>
      </c>
      <c r="M247" s="606">
        <v>0</v>
      </c>
      <c r="N247" s="606">
        <v>0</v>
      </c>
      <c r="O247" s="605">
        <v>0</v>
      </c>
      <c r="P247" s="607">
        <v>0</v>
      </c>
      <c r="Q247" s="607">
        <v>0</v>
      </c>
      <c r="R247" s="608">
        <v>0</v>
      </c>
      <c r="S247" s="605">
        <v>0</v>
      </c>
      <c r="T247" s="607">
        <v>0</v>
      </c>
      <c r="U247" s="607">
        <v>0</v>
      </c>
      <c r="V247" s="608">
        <v>0</v>
      </c>
      <c r="W247" s="1480"/>
      <c r="X247" s="1624"/>
    </row>
    <row r="248" spans="1:24" s="942" customFormat="1" ht="14">
      <c r="A248" s="938" t="s">
        <v>1115</v>
      </c>
      <c r="B248" s="609">
        <v>0</v>
      </c>
      <c r="C248" s="610">
        <v>0</v>
      </c>
      <c r="D248" s="610">
        <v>0</v>
      </c>
      <c r="E248" s="610">
        <v>0</v>
      </c>
      <c r="F248" s="610">
        <v>0</v>
      </c>
      <c r="G248" s="610">
        <v>0</v>
      </c>
      <c r="H248" s="610">
        <v>0</v>
      </c>
      <c r="I248" s="610">
        <v>0</v>
      </c>
      <c r="J248" s="610">
        <v>0</v>
      </c>
      <c r="K248" s="610">
        <v>0</v>
      </c>
      <c r="L248" s="610">
        <v>0</v>
      </c>
      <c r="M248" s="610">
        <v>0</v>
      </c>
      <c r="N248" s="610">
        <v>0</v>
      </c>
      <c r="O248" s="609">
        <v>0</v>
      </c>
      <c r="P248" s="611">
        <v>0</v>
      </c>
      <c r="Q248" s="611">
        <v>0</v>
      </c>
      <c r="R248" s="612">
        <v>0</v>
      </c>
      <c r="S248" s="609">
        <v>0</v>
      </c>
      <c r="T248" s="611">
        <v>0</v>
      </c>
      <c r="U248" s="611">
        <v>0</v>
      </c>
      <c r="V248" s="612">
        <v>0</v>
      </c>
      <c r="W248" s="1498"/>
      <c r="X248" s="1626"/>
    </row>
    <row r="249" spans="1:24" s="812" customFormat="1" ht="14">
      <c r="A249" s="939" t="s">
        <v>907</v>
      </c>
      <c r="B249" s="609">
        <v>0</v>
      </c>
      <c r="C249" s="610">
        <v>0</v>
      </c>
      <c r="D249" s="610">
        <v>0</v>
      </c>
      <c r="E249" s="610">
        <v>0</v>
      </c>
      <c r="F249" s="610">
        <v>0</v>
      </c>
      <c r="G249" s="610">
        <v>0</v>
      </c>
      <c r="H249" s="610">
        <v>0</v>
      </c>
      <c r="I249" s="610">
        <v>0</v>
      </c>
      <c r="J249" s="610">
        <v>0</v>
      </c>
      <c r="K249" s="610">
        <v>0</v>
      </c>
      <c r="L249" s="610">
        <v>0</v>
      </c>
      <c r="M249" s="610">
        <v>0</v>
      </c>
      <c r="N249" s="610">
        <v>0</v>
      </c>
      <c r="O249" s="609">
        <v>0</v>
      </c>
      <c r="P249" s="611">
        <v>0</v>
      </c>
      <c r="Q249" s="611">
        <v>0</v>
      </c>
      <c r="R249" s="612">
        <v>0</v>
      </c>
      <c r="S249" s="609">
        <v>0</v>
      </c>
      <c r="T249" s="611">
        <v>0</v>
      </c>
      <c r="U249" s="611">
        <v>0</v>
      </c>
      <c r="V249" s="612">
        <v>0</v>
      </c>
      <c r="W249" s="1499"/>
      <c r="X249" s="59"/>
    </row>
    <row r="250" spans="1:24" s="812" customFormat="1" ht="14">
      <c r="A250" s="939" t="s">
        <v>951</v>
      </c>
      <c r="B250" s="609">
        <v>0</v>
      </c>
      <c r="C250" s="610">
        <v>0</v>
      </c>
      <c r="D250" s="610">
        <v>0</v>
      </c>
      <c r="E250" s="610">
        <v>0</v>
      </c>
      <c r="F250" s="610">
        <v>0</v>
      </c>
      <c r="G250" s="610">
        <v>0</v>
      </c>
      <c r="H250" s="610">
        <v>0</v>
      </c>
      <c r="I250" s="610">
        <v>0</v>
      </c>
      <c r="J250" s="610">
        <v>0</v>
      </c>
      <c r="K250" s="610">
        <v>0</v>
      </c>
      <c r="L250" s="610">
        <v>0</v>
      </c>
      <c r="M250" s="610">
        <v>0</v>
      </c>
      <c r="N250" s="610">
        <v>0</v>
      </c>
      <c r="O250" s="609">
        <v>0</v>
      </c>
      <c r="P250" s="611">
        <v>0</v>
      </c>
      <c r="Q250" s="611">
        <v>0</v>
      </c>
      <c r="R250" s="612">
        <v>0</v>
      </c>
      <c r="S250" s="609">
        <v>0</v>
      </c>
      <c r="T250" s="611">
        <v>0</v>
      </c>
      <c r="U250" s="611">
        <v>0</v>
      </c>
      <c r="V250" s="612">
        <v>0</v>
      </c>
      <c r="W250" s="1499"/>
      <c r="X250" s="59"/>
    </row>
    <row r="251" spans="1:24" s="812" customFormat="1" ht="14">
      <c r="A251" s="939" t="s">
        <v>920</v>
      </c>
      <c r="B251" s="609">
        <v>0</v>
      </c>
      <c r="C251" s="610">
        <v>0</v>
      </c>
      <c r="D251" s="610">
        <v>0</v>
      </c>
      <c r="E251" s="610">
        <v>0</v>
      </c>
      <c r="F251" s="610">
        <v>0</v>
      </c>
      <c r="G251" s="610">
        <v>0</v>
      </c>
      <c r="H251" s="610">
        <v>0</v>
      </c>
      <c r="I251" s="610">
        <v>0</v>
      </c>
      <c r="J251" s="610">
        <v>0</v>
      </c>
      <c r="K251" s="610">
        <v>0</v>
      </c>
      <c r="L251" s="610">
        <v>0</v>
      </c>
      <c r="M251" s="610">
        <v>0</v>
      </c>
      <c r="N251" s="610">
        <v>0</v>
      </c>
      <c r="O251" s="609">
        <v>0</v>
      </c>
      <c r="P251" s="611">
        <v>0</v>
      </c>
      <c r="Q251" s="611">
        <v>0</v>
      </c>
      <c r="R251" s="612">
        <v>0</v>
      </c>
      <c r="S251" s="609">
        <v>0</v>
      </c>
      <c r="T251" s="611">
        <v>0</v>
      </c>
      <c r="U251" s="611">
        <v>0</v>
      </c>
      <c r="V251" s="612">
        <v>0</v>
      </c>
      <c r="W251" s="1499"/>
      <c r="X251" s="59"/>
    </row>
    <row r="252" spans="1:24" s="812" customFormat="1" ht="14">
      <c r="A252" s="939" t="s">
        <v>963</v>
      </c>
      <c r="B252" s="609">
        <v>0</v>
      </c>
      <c r="C252" s="610">
        <v>0</v>
      </c>
      <c r="D252" s="610">
        <v>0</v>
      </c>
      <c r="E252" s="610">
        <v>0</v>
      </c>
      <c r="F252" s="610">
        <v>0</v>
      </c>
      <c r="G252" s="610">
        <v>0</v>
      </c>
      <c r="H252" s="610">
        <v>0</v>
      </c>
      <c r="I252" s="610">
        <v>0</v>
      </c>
      <c r="J252" s="610">
        <v>0</v>
      </c>
      <c r="K252" s="610">
        <v>0</v>
      </c>
      <c r="L252" s="610">
        <v>0</v>
      </c>
      <c r="M252" s="610">
        <v>0</v>
      </c>
      <c r="N252" s="610">
        <v>0</v>
      </c>
      <c r="O252" s="609">
        <v>0</v>
      </c>
      <c r="P252" s="611">
        <v>0</v>
      </c>
      <c r="Q252" s="611">
        <v>0</v>
      </c>
      <c r="R252" s="612">
        <v>0</v>
      </c>
      <c r="S252" s="609">
        <v>0</v>
      </c>
      <c r="T252" s="611">
        <v>0</v>
      </c>
      <c r="U252" s="611">
        <v>0</v>
      </c>
      <c r="V252" s="612">
        <v>0</v>
      </c>
      <c r="W252" s="1499"/>
      <c r="X252" s="59"/>
    </row>
    <row r="253" spans="1:24" s="812" customFormat="1" ht="14">
      <c r="A253" s="939" t="s">
        <v>975</v>
      </c>
      <c r="B253" s="609">
        <v>0</v>
      </c>
      <c r="C253" s="610">
        <v>0</v>
      </c>
      <c r="D253" s="610">
        <v>0</v>
      </c>
      <c r="E253" s="610">
        <v>0</v>
      </c>
      <c r="F253" s="610">
        <v>0</v>
      </c>
      <c r="G253" s="610">
        <v>0</v>
      </c>
      <c r="H253" s="610">
        <v>0</v>
      </c>
      <c r="I253" s="610">
        <v>0</v>
      </c>
      <c r="J253" s="610">
        <v>0</v>
      </c>
      <c r="K253" s="610">
        <v>0</v>
      </c>
      <c r="L253" s="610">
        <v>0</v>
      </c>
      <c r="M253" s="610">
        <v>0</v>
      </c>
      <c r="N253" s="610">
        <v>0</v>
      </c>
      <c r="O253" s="609">
        <v>0</v>
      </c>
      <c r="P253" s="611">
        <v>0</v>
      </c>
      <c r="Q253" s="611">
        <v>0</v>
      </c>
      <c r="R253" s="612">
        <v>0</v>
      </c>
      <c r="S253" s="609">
        <v>0</v>
      </c>
      <c r="T253" s="611">
        <v>0</v>
      </c>
      <c r="U253" s="611">
        <v>0</v>
      </c>
      <c r="V253" s="612">
        <v>0</v>
      </c>
      <c r="W253" s="1499"/>
      <c r="X253" s="59"/>
    </row>
    <row r="254" spans="1:24" s="812" customFormat="1" ht="14">
      <c r="A254" s="939" t="s">
        <v>987</v>
      </c>
      <c r="B254" s="609">
        <v>0</v>
      </c>
      <c r="C254" s="610">
        <v>0</v>
      </c>
      <c r="D254" s="610">
        <v>0</v>
      </c>
      <c r="E254" s="610">
        <v>0</v>
      </c>
      <c r="F254" s="610">
        <v>0</v>
      </c>
      <c r="G254" s="610">
        <v>0</v>
      </c>
      <c r="H254" s="610">
        <v>0</v>
      </c>
      <c r="I254" s="610">
        <v>0</v>
      </c>
      <c r="J254" s="610">
        <v>0</v>
      </c>
      <c r="K254" s="610">
        <v>0</v>
      </c>
      <c r="L254" s="610">
        <v>0</v>
      </c>
      <c r="M254" s="610">
        <v>0</v>
      </c>
      <c r="N254" s="610">
        <v>0</v>
      </c>
      <c r="O254" s="609">
        <v>0</v>
      </c>
      <c r="P254" s="611">
        <v>0</v>
      </c>
      <c r="Q254" s="611">
        <v>0</v>
      </c>
      <c r="R254" s="612">
        <v>0</v>
      </c>
      <c r="S254" s="609">
        <v>0</v>
      </c>
      <c r="T254" s="611">
        <v>0</v>
      </c>
      <c r="U254" s="611">
        <v>0</v>
      </c>
      <c r="V254" s="612">
        <v>0</v>
      </c>
      <c r="W254" s="1499"/>
      <c r="X254" s="59"/>
    </row>
    <row r="255" spans="1:24" s="812" customFormat="1" ht="14">
      <c r="A255" s="939" t="s">
        <v>997</v>
      </c>
      <c r="B255" s="609">
        <v>0</v>
      </c>
      <c r="C255" s="610">
        <v>0</v>
      </c>
      <c r="D255" s="610">
        <v>0</v>
      </c>
      <c r="E255" s="610">
        <v>0</v>
      </c>
      <c r="F255" s="610">
        <v>0</v>
      </c>
      <c r="G255" s="610">
        <v>0</v>
      </c>
      <c r="H255" s="610">
        <v>0</v>
      </c>
      <c r="I255" s="610">
        <v>0</v>
      </c>
      <c r="J255" s="610">
        <v>0</v>
      </c>
      <c r="K255" s="610">
        <v>0</v>
      </c>
      <c r="L255" s="610">
        <v>0</v>
      </c>
      <c r="M255" s="610">
        <v>0</v>
      </c>
      <c r="N255" s="610">
        <v>0</v>
      </c>
      <c r="O255" s="609">
        <v>0</v>
      </c>
      <c r="P255" s="611">
        <v>0</v>
      </c>
      <c r="Q255" s="611">
        <v>0</v>
      </c>
      <c r="R255" s="612">
        <v>0</v>
      </c>
      <c r="S255" s="609">
        <v>0</v>
      </c>
      <c r="T255" s="611">
        <v>0</v>
      </c>
      <c r="U255" s="611">
        <v>0</v>
      </c>
      <c r="V255" s="612">
        <v>0</v>
      </c>
      <c r="W255" s="1499"/>
      <c r="X255" s="59"/>
    </row>
    <row r="256" spans="1:24" s="812" customFormat="1" ht="14">
      <c r="A256" s="939" t="s">
        <v>867</v>
      </c>
      <c r="B256" s="609">
        <v>0</v>
      </c>
      <c r="C256" s="610">
        <v>0</v>
      </c>
      <c r="D256" s="610">
        <v>0</v>
      </c>
      <c r="E256" s="610">
        <v>0</v>
      </c>
      <c r="F256" s="610">
        <v>0</v>
      </c>
      <c r="G256" s="610">
        <v>0</v>
      </c>
      <c r="H256" s="610">
        <v>0</v>
      </c>
      <c r="I256" s="610">
        <v>0</v>
      </c>
      <c r="J256" s="610">
        <v>0</v>
      </c>
      <c r="K256" s="610">
        <v>0</v>
      </c>
      <c r="L256" s="610">
        <v>0</v>
      </c>
      <c r="M256" s="610">
        <v>0</v>
      </c>
      <c r="N256" s="610">
        <v>0</v>
      </c>
      <c r="O256" s="609">
        <v>0</v>
      </c>
      <c r="P256" s="611">
        <v>0</v>
      </c>
      <c r="Q256" s="611">
        <v>0</v>
      </c>
      <c r="R256" s="612">
        <v>0</v>
      </c>
      <c r="S256" s="609">
        <v>0</v>
      </c>
      <c r="T256" s="611">
        <v>0</v>
      </c>
      <c r="U256" s="611">
        <v>0</v>
      </c>
      <c r="V256" s="612">
        <v>0</v>
      </c>
      <c r="W256" s="1499"/>
      <c r="X256" s="59"/>
    </row>
    <row r="257" spans="1:24" s="942" customFormat="1" ht="14">
      <c r="A257" s="938" t="s">
        <v>1116</v>
      </c>
      <c r="B257" s="609">
        <v>0</v>
      </c>
      <c r="C257" s="610">
        <v>0</v>
      </c>
      <c r="D257" s="610">
        <v>0</v>
      </c>
      <c r="E257" s="610">
        <v>0</v>
      </c>
      <c r="F257" s="610">
        <v>0</v>
      </c>
      <c r="G257" s="610">
        <v>0</v>
      </c>
      <c r="H257" s="610">
        <v>0</v>
      </c>
      <c r="I257" s="610">
        <v>0</v>
      </c>
      <c r="J257" s="610">
        <v>0</v>
      </c>
      <c r="K257" s="610">
        <v>0</v>
      </c>
      <c r="L257" s="610">
        <v>0</v>
      </c>
      <c r="M257" s="610">
        <v>0</v>
      </c>
      <c r="N257" s="610">
        <v>0</v>
      </c>
      <c r="O257" s="609">
        <v>0</v>
      </c>
      <c r="P257" s="611">
        <v>0</v>
      </c>
      <c r="Q257" s="611">
        <v>0</v>
      </c>
      <c r="R257" s="612">
        <v>0</v>
      </c>
      <c r="S257" s="609">
        <v>0</v>
      </c>
      <c r="T257" s="611">
        <v>0</v>
      </c>
      <c r="U257" s="611">
        <v>0</v>
      </c>
      <c r="V257" s="612">
        <v>0</v>
      </c>
      <c r="W257" s="1498"/>
      <c r="X257" s="1626"/>
    </row>
    <row r="258" spans="1:24" s="812" customFormat="1" ht="14">
      <c r="A258" s="939" t="s">
        <v>908</v>
      </c>
      <c r="B258" s="609">
        <v>0</v>
      </c>
      <c r="C258" s="610">
        <v>0</v>
      </c>
      <c r="D258" s="610">
        <v>0</v>
      </c>
      <c r="E258" s="610">
        <v>0</v>
      </c>
      <c r="F258" s="610">
        <v>0</v>
      </c>
      <c r="G258" s="610">
        <v>0</v>
      </c>
      <c r="H258" s="610">
        <v>0</v>
      </c>
      <c r="I258" s="610">
        <v>0</v>
      </c>
      <c r="J258" s="610">
        <v>0</v>
      </c>
      <c r="K258" s="610">
        <v>0</v>
      </c>
      <c r="L258" s="610">
        <v>0</v>
      </c>
      <c r="M258" s="610">
        <v>0</v>
      </c>
      <c r="N258" s="610">
        <v>0</v>
      </c>
      <c r="O258" s="609">
        <v>0</v>
      </c>
      <c r="P258" s="611">
        <v>0</v>
      </c>
      <c r="Q258" s="611">
        <v>0</v>
      </c>
      <c r="R258" s="612">
        <v>0</v>
      </c>
      <c r="S258" s="609">
        <v>0</v>
      </c>
      <c r="T258" s="611">
        <v>0</v>
      </c>
      <c r="U258" s="611">
        <v>0</v>
      </c>
      <c r="V258" s="612">
        <v>0</v>
      </c>
      <c r="W258" s="1499"/>
      <c r="X258" s="59"/>
    </row>
    <row r="259" spans="1:24" s="812" customFormat="1" ht="14">
      <c r="A259" s="939" t="s">
        <v>952</v>
      </c>
      <c r="B259" s="609">
        <v>0</v>
      </c>
      <c r="C259" s="610">
        <v>0</v>
      </c>
      <c r="D259" s="610">
        <v>0</v>
      </c>
      <c r="E259" s="610">
        <v>0</v>
      </c>
      <c r="F259" s="610">
        <v>0</v>
      </c>
      <c r="G259" s="610">
        <v>0</v>
      </c>
      <c r="H259" s="610">
        <v>0</v>
      </c>
      <c r="I259" s="610">
        <v>0</v>
      </c>
      <c r="J259" s="610">
        <v>0</v>
      </c>
      <c r="K259" s="610">
        <v>0</v>
      </c>
      <c r="L259" s="610">
        <v>0</v>
      </c>
      <c r="M259" s="610">
        <v>0</v>
      </c>
      <c r="N259" s="610">
        <v>0</v>
      </c>
      <c r="O259" s="609">
        <v>0</v>
      </c>
      <c r="P259" s="611">
        <v>0</v>
      </c>
      <c r="Q259" s="611">
        <v>0</v>
      </c>
      <c r="R259" s="612">
        <v>0</v>
      </c>
      <c r="S259" s="609">
        <v>0</v>
      </c>
      <c r="T259" s="611">
        <v>0</v>
      </c>
      <c r="U259" s="611">
        <v>0</v>
      </c>
      <c r="V259" s="612">
        <v>0</v>
      </c>
      <c r="W259" s="1499"/>
      <c r="X259" s="59"/>
    </row>
    <row r="260" spans="1:24" s="812" customFormat="1" ht="14">
      <c r="A260" s="939" t="s">
        <v>921</v>
      </c>
      <c r="B260" s="609">
        <v>0</v>
      </c>
      <c r="C260" s="610">
        <v>0</v>
      </c>
      <c r="D260" s="610">
        <v>0</v>
      </c>
      <c r="E260" s="610">
        <v>0</v>
      </c>
      <c r="F260" s="610">
        <v>0</v>
      </c>
      <c r="G260" s="610">
        <v>0</v>
      </c>
      <c r="H260" s="610">
        <v>0</v>
      </c>
      <c r="I260" s="610">
        <v>0</v>
      </c>
      <c r="J260" s="610">
        <v>0</v>
      </c>
      <c r="K260" s="610">
        <v>0</v>
      </c>
      <c r="L260" s="610">
        <v>0</v>
      </c>
      <c r="M260" s="610">
        <v>0</v>
      </c>
      <c r="N260" s="610">
        <v>0</v>
      </c>
      <c r="O260" s="609">
        <v>0</v>
      </c>
      <c r="P260" s="611">
        <v>0</v>
      </c>
      <c r="Q260" s="611">
        <v>0</v>
      </c>
      <c r="R260" s="612">
        <v>0</v>
      </c>
      <c r="S260" s="609">
        <v>0</v>
      </c>
      <c r="T260" s="611">
        <v>0</v>
      </c>
      <c r="U260" s="611">
        <v>0</v>
      </c>
      <c r="V260" s="612">
        <v>0</v>
      </c>
      <c r="W260" s="1499"/>
      <c r="X260" s="59"/>
    </row>
    <row r="261" spans="1:24" s="812" customFormat="1" ht="14">
      <c r="A261" s="939" t="s">
        <v>964</v>
      </c>
      <c r="B261" s="609">
        <v>0</v>
      </c>
      <c r="C261" s="610">
        <v>0</v>
      </c>
      <c r="D261" s="610">
        <v>0</v>
      </c>
      <c r="E261" s="610">
        <v>0</v>
      </c>
      <c r="F261" s="610">
        <v>0</v>
      </c>
      <c r="G261" s="610">
        <v>0</v>
      </c>
      <c r="H261" s="610">
        <v>0</v>
      </c>
      <c r="I261" s="610">
        <v>0</v>
      </c>
      <c r="J261" s="610">
        <v>0</v>
      </c>
      <c r="K261" s="610">
        <v>0</v>
      </c>
      <c r="L261" s="610">
        <v>0</v>
      </c>
      <c r="M261" s="610">
        <v>0</v>
      </c>
      <c r="N261" s="610">
        <v>0</v>
      </c>
      <c r="O261" s="609">
        <v>0</v>
      </c>
      <c r="P261" s="611">
        <v>0</v>
      </c>
      <c r="Q261" s="611">
        <v>0</v>
      </c>
      <c r="R261" s="612">
        <v>0</v>
      </c>
      <c r="S261" s="609">
        <v>0</v>
      </c>
      <c r="T261" s="611">
        <v>0</v>
      </c>
      <c r="U261" s="611">
        <v>0</v>
      </c>
      <c r="V261" s="612">
        <v>0</v>
      </c>
      <c r="W261" s="1499"/>
      <c r="X261" s="59"/>
    </row>
    <row r="262" spans="1:24" s="812" customFormat="1" ht="14">
      <c r="A262" s="939" t="s">
        <v>976</v>
      </c>
      <c r="B262" s="609">
        <v>0</v>
      </c>
      <c r="C262" s="610">
        <v>0</v>
      </c>
      <c r="D262" s="610">
        <v>0</v>
      </c>
      <c r="E262" s="610">
        <v>0</v>
      </c>
      <c r="F262" s="610">
        <v>0</v>
      </c>
      <c r="G262" s="610">
        <v>0</v>
      </c>
      <c r="H262" s="610">
        <v>0</v>
      </c>
      <c r="I262" s="610">
        <v>0</v>
      </c>
      <c r="J262" s="610">
        <v>0</v>
      </c>
      <c r="K262" s="610">
        <v>0</v>
      </c>
      <c r="L262" s="610">
        <v>0</v>
      </c>
      <c r="M262" s="610">
        <v>0</v>
      </c>
      <c r="N262" s="610">
        <v>0</v>
      </c>
      <c r="O262" s="609">
        <v>0</v>
      </c>
      <c r="P262" s="611">
        <v>0</v>
      </c>
      <c r="Q262" s="611">
        <v>0</v>
      </c>
      <c r="R262" s="612">
        <v>0</v>
      </c>
      <c r="S262" s="609">
        <v>0</v>
      </c>
      <c r="T262" s="611">
        <v>0</v>
      </c>
      <c r="U262" s="611">
        <v>0</v>
      </c>
      <c r="V262" s="612">
        <v>0</v>
      </c>
      <c r="W262" s="1499"/>
      <c r="X262" s="59"/>
    </row>
    <row r="263" spans="1:24" s="812" customFormat="1" ht="14">
      <c r="A263" s="939" t="s">
        <v>988</v>
      </c>
      <c r="B263" s="609">
        <v>0</v>
      </c>
      <c r="C263" s="610">
        <v>0</v>
      </c>
      <c r="D263" s="610">
        <v>0</v>
      </c>
      <c r="E263" s="610">
        <v>0</v>
      </c>
      <c r="F263" s="610">
        <v>0</v>
      </c>
      <c r="G263" s="610">
        <v>0</v>
      </c>
      <c r="H263" s="610">
        <v>0</v>
      </c>
      <c r="I263" s="610">
        <v>0</v>
      </c>
      <c r="J263" s="610">
        <v>0</v>
      </c>
      <c r="K263" s="610">
        <v>0</v>
      </c>
      <c r="L263" s="610">
        <v>0</v>
      </c>
      <c r="M263" s="610">
        <v>0</v>
      </c>
      <c r="N263" s="610">
        <v>0</v>
      </c>
      <c r="O263" s="609">
        <v>0</v>
      </c>
      <c r="P263" s="611">
        <v>0</v>
      </c>
      <c r="Q263" s="611">
        <v>0</v>
      </c>
      <c r="R263" s="612">
        <v>0</v>
      </c>
      <c r="S263" s="609">
        <v>0</v>
      </c>
      <c r="T263" s="611">
        <v>0</v>
      </c>
      <c r="U263" s="611">
        <v>0</v>
      </c>
      <c r="V263" s="612">
        <v>0</v>
      </c>
      <c r="W263" s="1499"/>
      <c r="X263" s="59"/>
    </row>
    <row r="264" spans="1:24" s="812" customFormat="1" ht="14">
      <c r="A264" s="939" t="s">
        <v>998</v>
      </c>
      <c r="B264" s="609">
        <v>0</v>
      </c>
      <c r="C264" s="610">
        <v>0</v>
      </c>
      <c r="D264" s="610">
        <v>0</v>
      </c>
      <c r="E264" s="610">
        <v>0</v>
      </c>
      <c r="F264" s="610">
        <v>0</v>
      </c>
      <c r="G264" s="610">
        <v>0</v>
      </c>
      <c r="H264" s="610">
        <v>0</v>
      </c>
      <c r="I264" s="610">
        <v>0</v>
      </c>
      <c r="J264" s="610">
        <v>0</v>
      </c>
      <c r="K264" s="610">
        <v>0</v>
      </c>
      <c r="L264" s="610">
        <v>0</v>
      </c>
      <c r="M264" s="610">
        <v>0</v>
      </c>
      <c r="N264" s="610">
        <v>0</v>
      </c>
      <c r="O264" s="609">
        <v>0</v>
      </c>
      <c r="P264" s="611">
        <v>0</v>
      </c>
      <c r="Q264" s="611">
        <v>0</v>
      </c>
      <c r="R264" s="612">
        <v>0</v>
      </c>
      <c r="S264" s="609">
        <v>0</v>
      </c>
      <c r="T264" s="611">
        <v>0</v>
      </c>
      <c r="U264" s="611">
        <v>0</v>
      </c>
      <c r="V264" s="612">
        <v>0</v>
      </c>
      <c r="W264" s="1499"/>
      <c r="X264" s="59"/>
    </row>
    <row r="265" spans="1:24" s="812" customFormat="1" ht="14">
      <c r="A265" s="939" t="s">
        <v>1143</v>
      </c>
      <c r="B265" s="609">
        <v>0</v>
      </c>
      <c r="C265" s="610">
        <v>0</v>
      </c>
      <c r="D265" s="610">
        <v>0</v>
      </c>
      <c r="E265" s="610">
        <v>0</v>
      </c>
      <c r="F265" s="610">
        <v>0</v>
      </c>
      <c r="G265" s="610">
        <v>0</v>
      </c>
      <c r="H265" s="610">
        <v>0</v>
      </c>
      <c r="I265" s="610">
        <v>0</v>
      </c>
      <c r="J265" s="610">
        <v>0</v>
      </c>
      <c r="K265" s="610">
        <v>0</v>
      </c>
      <c r="L265" s="610">
        <v>0</v>
      </c>
      <c r="M265" s="610">
        <v>0</v>
      </c>
      <c r="N265" s="610">
        <v>0</v>
      </c>
      <c r="O265" s="609">
        <v>0</v>
      </c>
      <c r="P265" s="611">
        <v>0</v>
      </c>
      <c r="Q265" s="611">
        <v>0</v>
      </c>
      <c r="R265" s="612">
        <v>0</v>
      </c>
      <c r="S265" s="609">
        <v>0</v>
      </c>
      <c r="T265" s="611">
        <v>0</v>
      </c>
      <c r="U265" s="611">
        <v>0</v>
      </c>
      <c r="V265" s="612">
        <v>0</v>
      </c>
      <c r="W265" s="1499"/>
      <c r="X265" s="59"/>
    </row>
    <row r="266" spans="1:24" s="812" customFormat="1" ht="14">
      <c r="A266" s="941" t="s">
        <v>881</v>
      </c>
      <c r="B266" s="609">
        <v>0</v>
      </c>
      <c r="C266" s="610">
        <v>0</v>
      </c>
      <c r="D266" s="610">
        <v>0</v>
      </c>
      <c r="E266" s="610">
        <v>0</v>
      </c>
      <c r="F266" s="610">
        <v>0</v>
      </c>
      <c r="G266" s="610">
        <v>0</v>
      </c>
      <c r="H266" s="610">
        <v>0</v>
      </c>
      <c r="I266" s="610">
        <v>0</v>
      </c>
      <c r="J266" s="610">
        <v>0</v>
      </c>
      <c r="K266" s="610">
        <v>0</v>
      </c>
      <c r="L266" s="610">
        <v>0</v>
      </c>
      <c r="M266" s="610">
        <v>0</v>
      </c>
      <c r="N266" s="610">
        <v>0</v>
      </c>
      <c r="O266" s="609">
        <v>0</v>
      </c>
      <c r="P266" s="611">
        <v>0</v>
      </c>
      <c r="Q266" s="611">
        <v>0</v>
      </c>
      <c r="R266" s="612">
        <v>0</v>
      </c>
      <c r="S266" s="609">
        <v>0</v>
      </c>
      <c r="T266" s="611">
        <v>0</v>
      </c>
      <c r="U266" s="611">
        <v>0</v>
      </c>
      <c r="V266" s="612">
        <v>0</v>
      </c>
      <c r="W266" s="1497"/>
      <c r="X266" s="59"/>
    </row>
    <row r="267" spans="1:24" s="812" customFormat="1" ht="14">
      <c r="A267" s="941" t="s">
        <v>891</v>
      </c>
      <c r="B267" s="609">
        <v>0</v>
      </c>
      <c r="C267" s="610">
        <v>0</v>
      </c>
      <c r="D267" s="610">
        <v>0</v>
      </c>
      <c r="E267" s="610">
        <v>0</v>
      </c>
      <c r="F267" s="610">
        <v>0</v>
      </c>
      <c r="G267" s="610">
        <v>0</v>
      </c>
      <c r="H267" s="610">
        <v>0</v>
      </c>
      <c r="I267" s="610">
        <v>0</v>
      </c>
      <c r="J267" s="610">
        <v>0</v>
      </c>
      <c r="K267" s="610">
        <v>0</v>
      </c>
      <c r="L267" s="610">
        <v>0</v>
      </c>
      <c r="M267" s="610">
        <v>0</v>
      </c>
      <c r="N267" s="610">
        <v>0</v>
      </c>
      <c r="O267" s="609">
        <v>0</v>
      </c>
      <c r="P267" s="611">
        <v>0</v>
      </c>
      <c r="Q267" s="611">
        <v>0</v>
      </c>
      <c r="R267" s="612">
        <v>0</v>
      </c>
      <c r="S267" s="609">
        <v>0</v>
      </c>
      <c r="T267" s="611">
        <v>0</v>
      </c>
      <c r="U267" s="611">
        <v>0</v>
      </c>
      <c r="V267" s="612">
        <v>0</v>
      </c>
      <c r="W267" s="1497"/>
      <c r="X267" s="59"/>
    </row>
    <row r="268" spans="1:24" s="812" customFormat="1" ht="14">
      <c r="A268" s="936"/>
      <c r="B268" s="609"/>
      <c r="C268" s="610"/>
      <c r="D268" s="610"/>
      <c r="E268" s="610"/>
      <c r="F268" s="610"/>
      <c r="G268" s="610"/>
      <c r="H268" s="610"/>
      <c r="I268" s="610"/>
      <c r="J268" s="610"/>
      <c r="K268" s="610"/>
      <c r="L268" s="610"/>
      <c r="M268" s="610"/>
      <c r="N268" s="610"/>
      <c r="O268" s="609"/>
      <c r="P268" s="611"/>
      <c r="Q268" s="611"/>
      <c r="R268" s="612"/>
      <c r="S268" s="609"/>
      <c r="T268" s="611"/>
      <c r="U268" s="611"/>
      <c r="V268" s="612"/>
      <c r="W268" s="1481"/>
      <c r="X268" s="59"/>
    </row>
    <row r="269" spans="1:24" s="935" customFormat="1" ht="14">
      <c r="A269" s="934" t="s">
        <v>1183</v>
      </c>
      <c r="B269" s="605">
        <v>1321.3548970179399</v>
      </c>
      <c r="C269" s="606">
        <v>1567.28905630343</v>
      </c>
      <c r="D269" s="606">
        <v>886.14277893966005</v>
      </c>
      <c r="E269" s="606">
        <v>1545.2435350410601</v>
      </c>
      <c r="F269" s="606">
        <v>4931.9806370696197</v>
      </c>
      <c r="G269" s="606">
        <v>6306.6464876528416</v>
      </c>
      <c r="H269" s="606">
        <v>486.30889852272998</v>
      </c>
      <c r="I269" s="606">
        <v>447.73072702793996</v>
      </c>
      <c r="J269" s="606">
        <v>475.88621906114997</v>
      </c>
      <c r="K269" s="606">
        <v>510.73685500373</v>
      </c>
      <c r="L269" s="606">
        <v>2454.2242148902501</v>
      </c>
      <c r="M269" s="606">
        <v>2747.2791017357999</v>
      </c>
      <c r="N269" s="606">
        <v>3590.8456119164698</v>
      </c>
      <c r="O269" s="605">
        <v>3841.8346642189995</v>
      </c>
      <c r="P269" s="607">
        <v>3789.166228491099</v>
      </c>
      <c r="Q269" s="607">
        <v>3796.8628041044599</v>
      </c>
      <c r="R269" s="608">
        <v>5736.6668844557998</v>
      </c>
      <c r="S269" s="605">
        <v>5714.7583806448501</v>
      </c>
      <c r="T269" s="607">
        <v>5753.8575189792791</v>
      </c>
      <c r="U269" s="607">
        <v>5861.1317595350829</v>
      </c>
      <c r="V269" s="608">
        <v>6240.0141861355714</v>
      </c>
      <c r="W269" s="1480"/>
      <c r="X269" s="1624"/>
    </row>
    <row r="270" spans="1:24" s="940" customFormat="1" ht="14">
      <c r="A270" s="938" t="s">
        <v>1089</v>
      </c>
      <c r="B270" s="609">
        <v>0</v>
      </c>
      <c r="C270" s="610">
        <v>0</v>
      </c>
      <c r="D270" s="610">
        <v>0</v>
      </c>
      <c r="E270" s="610">
        <v>0</v>
      </c>
      <c r="F270" s="610">
        <v>0</v>
      </c>
      <c r="G270" s="610">
        <v>0</v>
      </c>
      <c r="H270" s="610">
        <v>0</v>
      </c>
      <c r="I270" s="610">
        <v>0.61195820399999989</v>
      </c>
      <c r="J270" s="610">
        <v>0.61021750399999997</v>
      </c>
      <c r="K270" s="610">
        <v>0.61021750399999997</v>
      </c>
      <c r="L270" s="610">
        <v>0.61021750399999997</v>
      </c>
      <c r="M270" s="610">
        <v>0.61021750399999997</v>
      </c>
      <c r="N270" s="610">
        <v>0.61021750399999997</v>
      </c>
      <c r="O270" s="609">
        <v>0.61021750399999997</v>
      </c>
      <c r="P270" s="611">
        <v>0.61021750399999997</v>
      </c>
      <c r="Q270" s="611">
        <v>0.61021750399999997</v>
      </c>
      <c r="R270" s="612">
        <v>0.61021750399999997</v>
      </c>
      <c r="S270" s="609">
        <v>0.61021750399999997</v>
      </c>
      <c r="T270" s="611">
        <v>0.61021750399999997</v>
      </c>
      <c r="U270" s="611">
        <v>0.61021750399999997</v>
      </c>
      <c r="V270" s="612">
        <v>0.61021750399999997</v>
      </c>
      <c r="W270" s="1483"/>
      <c r="X270" s="1625"/>
    </row>
    <row r="271" spans="1:24" s="942" customFormat="1" ht="14">
      <c r="A271" s="939" t="s">
        <v>1115</v>
      </c>
      <c r="B271" s="609">
        <v>0</v>
      </c>
      <c r="C271" s="610">
        <v>0</v>
      </c>
      <c r="D271" s="610">
        <v>0</v>
      </c>
      <c r="E271" s="610">
        <v>0</v>
      </c>
      <c r="F271" s="610">
        <v>0</v>
      </c>
      <c r="G271" s="610">
        <v>0</v>
      </c>
      <c r="H271" s="610">
        <v>0</v>
      </c>
      <c r="I271" s="610">
        <v>0.61195820399999989</v>
      </c>
      <c r="J271" s="610">
        <v>0.61021750399999997</v>
      </c>
      <c r="K271" s="610">
        <v>0.61021750399999997</v>
      </c>
      <c r="L271" s="610">
        <v>0.61021750399999997</v>
      </c>
      <c r="M271" s="610">
        <v>0.61021750399999997</v>
      </c>
      <c r="N271" s="610">
        <v>0.61021750399999997</v>
      </c>
      <c r="O271" s="609">
        <v>0.61021750399999997</v>
      </c>
      <c r="P271" s="611">
        <v>0.61021750399999997</v>
      </c>
      <c r="Q271" s="611">
        <v>0.61021750399999997</v>
      </c>
      <c r="R271" s="612">
        <v>0.61021750399999997</v>
      </c>
      <c r="S271" s="609">
        <v>0.61021750399999997</v>
      </c>
      <c r="T271" s="611">
        <v>0.61021750399999997</v>
      </c>
      <c r="U271" s="611">
        <v>0.61021750399999997</v>
      </c>
      <c r="V271" s="612">
        <v>0.61021750399999997</v>
      </c>
      <c r="W271" s="1500"/>
      <c r="X271" s="1626"/>
    </row>
    <row r="272" spans="1:24" s="812" customFormat="1" ht="14">
      <c r="A272" s="941" t="s">
        <v>909</v>
      </c>
      <c r="B272" s="609">
        <v>0</v>
      </c>
      <c r="C272" s="610">
        <v>0</v>
      </c>
      <c r="D272" s="610">
        <v>0</v>
      </c>
      <c r="E272" s="610">
        <v>0</v>
      </c>
      <c r="F272" s="610">
        <v>0</v>
      </c>
      <c r="G272" s="610">
        <v>0</v>
      </c>
      <c r="H272" s="610">
        <v>0</v>
      </c>
      <c r="I272" s="610">
        <v>0</v>
      </c>
      <c r="J272" s="610">
        <v>0</v>
      </c>
      <c r="K272" s="610">
        <v>0</v>
      </c>
      <c r="L272" s="610">
        <v>0</v>
      </c>
      <c r="M272" s="610">
        <v>0</v>
      </c>
      <c r="N272" s="610">
        <v>0</v>
      </c>
      <c r="O272" s="609">
        <v>0</v>
      </c>
      <c r="P272" s="611">
        <v>0</v>
      </c>
      <c r="Q272" s="611">
        <v>0</v>
      </c>
      <c r="R272" s="612">
        <v>0</v>
      </c>
      <c r="S272" s="609">
        <v>0</v>
      </c>
      <c r="T272" s="611">
        <v>0</v>
      </c>
      <c r="U272" s="611">
        <v>0</v>
      </c>
      <c r="V272" s="612">
        <v>0</v>
      </c>
      <c r="W272" s="1497"/>
      <c r="X272" s="59"/>
    </row>
    <row r="273" spans="1:24" s="812" customFormat="1" ht="14">
      <c r="A273" s="941" t="s">
        <v>953</v>
      </c>
      <c r="B273" s="609">
        <v>0</v>
      </c>
      <c r="C273" s="610">
        <v>0</v>
      </c>
      <c r="D273" s="610">
        <v>0</v>
      </c>
      <c r="E273" s="610">
        <v>0</v>
      </c>
      <c r="F273" s="610">
        <v>0</v>
      </c>
      <c r="G273" s="610">
        <v>0</v>
      </c>
      <c r="H273" s="610">
        <v>0</v>
      </c>
      <c r="I273" s="610">
        <v>0</v>
      </c>
      <c r="J273" s="610">
        <v>0</v>
      </c>
      <c r="K273" s="610">
        <v>0</v>
      </c>
      <c r="L273" s="610">
        <v>0</v>
      </c>
      <c r="M273" s="610">
        <v>0</v>
      </c>
      <c r="N273" s="610">
        <v>0</v>
      </c>
      <c r="O273" s="609">
        <v>0</v>
      </c>
      <c r="P273" s="611">
        <v>0</v>
      </c>
      <c r="Q273" s="611">
        <v>0</v>
      </c>
      <c r="R273" s="612">
        <v>0</v>
      </c>
      <c r="S273" s="609">
        <v>0</v>
      </c>
      <c r="T273" s="611">
        <v>0</v>
      </c>
      <c r="U273" s="611">
        <v>0</v>
      </c>
      <c r="V273" s="612">
        <v>0</v>
      </c>
      <c r="W273" s="1497"/>
      <c r="X273" s="59"/>
    </row>
    <row r="274" spans="1:24" s="812" customFormat="1" ht="14">
      <c r="A274" s="941" t="s">
        <v>922</v>
      </c>
      <c r="B274" s="609">
        <v>0</v>
      </c>
      <c r="C274" s="610">
        <v>0</v>
      </c>
      <c r="D274" s="610">
        <v>0</v>
      </c>
      <c r="E274" s="610">
        <v>0</v>
      </c>
      <c r="F274" s="610">
        <v>0</v>
      </c>
      <c r="G274" s="610">
        <v>0</v>
      </c>
      <c r="H274" s="610">
        <v>0</v>
      </c>
      <c r="I274" s="610">
        <v>0</v>
      </c>
      <c r="J274" s="610">
        <v>0</v>
      </c>
      <c r="K274" s="610">
        <v>0</v>
      </c>
      <c r="L274" s="610">
        <v>0</v>
      </c>
      <c r="M274" s="610">
        <v>0</v>
      </c>
      <c r="N274" s="610">
        <v>0</v>
      </c>
      <c r="O274" s="609">
        <v>0</v>
      </c>
      <c r="P274" s="611">
        <v>0</v>
      </c>
      <c r="Q274" s="611">
        <v>0</v>
      </c>
      <c r="R274" s="612">
        <v>0</v>
      </c>
      <c r="S274" s="609">
        <v>0</v>
      </c>
      <c r="T274" s="611">
        <v>0</v>
      </c>
      <c r="U274" s="611">
        <v>0</v>
      </c>
      <c r="V274" s="612">
        <v>0</v>
      </c>
      <c r="W274" s="1497"/>
      <c r="X274" s="59"/>
    </row>
    <row r="275" spans="1:24" s="812" customFormat="1" ht="14">
      <c r="A275" s="941" t="s">
        <v>965</v>
      </c>
      <c r="B275" s="609">
        <v>0</v>
      </c>
      <c r="C275" s="610">
        <v>0</v>
      </c>
      <c r="D275" s="610">
        <v>0</v>
      </c>
      <c r="E275" s="610">
        <v>0</v>
      </c>
      <c r="F275" s="610">
        <v>0</v>
      </c>
      <c r="G275" s="610">
        <v>0</v>
      </c>
      <c r="H275" s="610">
        <v>0</v>
      </c>
      <c r="I275" s="610">
        <v>0</v>
      </c>
      <c r="J275" s="610">
        <v>0</v>
      </c>
      <c r="K275" s="610">
        <v>0</v>
      </c>
      <c r="L275" s="610">
        <v>0</v>
      </c>
      <c r="M275" s="610">
        <v>0</v>
      </c>
      <c r="N275" s="610">
        <v>0</v>
      </c>
      <c r="O275" s="609">
        <v>0</v>
      </c>
      <c r="P275" s="611">
        <v>0</v>
      </c>
      <c r="Q275" s="611">
        <v>0</v>
      </c>
      <c r="R275" s="612">
        <v>0</v>
      </c>
      <c r="S275" s="609">
        <v>0</v>
      </c>
      <c r="T275" s="611">
        <v>0</v>
      </c>
      <c r="U275" s="611">
        <v>0</v>
      </c>
      <c r="V275" s="612">
        <v>0</v>
      </c>
      <c r="W275" s="1497"/>
      <c r="X275" s="59"/>
    </row>
    <row r="276" spans="1:24" s="812" customFormat="1" ht="14">
      <c r="A276" s="941" t="s">
        <v>977</v>
      </c>
      <c r="B276" s="609">
        <v>0</v>
      </c>
      <c r="C276" s="610">
        <v>0</v>
      </c>
      <c r="D276" s="610">
        <v>0</v>
      </c>
      <c r="E276" s="610">
        <v>0</v>
      </c>
      <c r="F276" s="610">
        <v>0</v>
      </c>
      <c r="G276" s="610">
        <v>0</v>
      </c>
      <c r="H276" s="610">
        <v>0</v>
      </c>
      <c r="I276" s="610">
        <v>0.61021750399999997</v>
      </c>
      <c r="J276" s="610">
        <v>0.61021750399999997</v>
      </c>
      <c r="K276" s="610">
        <v>0.61021750399999997</v>
      </c>
      <c r="L276" s="610">
        <v>0.61021750399999997</v>
      </c>
      <c r="M276" s="610">
        <v>0.61021750399999997</v>
      </c>
      <c r="N276" s="610">
        <v>0.61021750399999997</v>
      </c>
      <c r="O276" s="609">
        <v>0.61021750399999997</v>
      </c>
      <c r="P276" s="611">
        <v>0.61021750399999997</v>
      </c>
      <c r="Q276" s="611">
        <v>0.61021750399999997</v>
      </c>
      <c r="R276" s="612">
        <v>0.61021750399999997</v>
      </c>
      <c r="S276" s="609">
        <v>0.61021750399999997</v>
      </c>
      <c r="T276" s="611">
        <v>0.61021750399999997</v>
      </c>
      <c r="U276" s="611">
        <v>0.61021750399999997</v>
      </c>
      <c r="V276" s="612">
        <v>0.61021750399999997</v>
      </c>
      <c r="W276" s="1497"/>
      <c r="X276" s="59"/>
    </row>
    <row r="277" spans="1:24" s="812" customFormat="1" ht="14">
      <c r="A277" s="941" t="s">
        <v>989</v>
      </c>
      <c r="B277" s="609">
        <v>0</v>
      </c>
      <c r="C277" s="610">
        <v>0</v>
      </c>
      <c r="D277" s="610">
        <v>0</v>
      </c>
      <c r="E277" s="610">
        <v>0</v>
      </c>
      <c r="F277" s="610">
        <v>0</v>
      </c>
      <c r="G277" s="610">
        <v>0</v>
      </c>
      <c r="H277" s="610">
        <v>0</v>
      </c>
      <c r="I277" s="610">
        <v>1.7407E-3</v>
      </c>
      <c r="J277" s="610">
        <v>0</v>
      </c>
      <c r="K277" s="610">
        <v>0</v>
      </c>
      <c r="L277" s="610">
        <v>0</v>
      </c>
      <c r="M277" s="610">
        <v>0</v>
      </c>
      <c r="N277" s="610">
        <v>0</v>
      </c>
      <c r="O277" s="609">
        <v>0</v>
      </c>
      <c r="P277" s="611">
        <v>0</v>
      </c>
      <c r="Q277" s="611">
        <v>0</v>
      </c>
      <c r="R277" s="612">
        <v>0</v>
      </c>
      <c r="S277" s="609">
        <v>0</v>
      </c>
      <c r="T277" s="611">
        <v>0</v>
      </c>
      <c r="U277" s="611">
        <v>0</v>
      </c>
      <c r="V277" s="612">
        <v>0</v>
      </c>
      <c r="W277" s="1497"/>
      <c r="X277" s="59"/>
    </row>
    <row r="278" spans="1:24" s="812" customFormat="1" ht="14">
      <c r="A278" s="941" t="s">
        <v>999</v>
      </c>
      <c r="B278" s="609">
        <v>0</v>
      </c>
      <c r="C278" s="610">
        <v>0</v>
      </c>
      <c r="D278" s="610">
        <v>0</v>
      </c>
      <c r="E278" s="610">
        <v>0</v>
      </c>
      <c r="F278" s="610">
        <v>0</v>
      </c>
      <c r="G278" s="610">
        <v>0</v>
      </c>
      <c r="H278" s="610">
        <v>0</v>
      </c>
      <c r="I278" s="610">
        <v>0</v>
      </c>
      <c r="J278" s="610">
        <v>0</v>
      </c>
      <c r="K278" s="610">
        <v>0</v>
      </c>
      <c r="L278" s="610">
        <v>0</v>
      </c>
      <c r="M278" s="610">
        <v>0</v>
      </c>
      <c r="N278" s="610">
        <v>0</v>
      </c>
      <c r="O278" s="609">
        <v>0</v>
      </c>
      <c r="P278" s="611">
        <v>0</v>
      </c>
      <c r="Q278" s="611">
        <v>0</v>
      </c>
      <c r="R278" s="612">
        <v>0</v>
      </c>
      <c r="S278" s="609">
        <v>0</v>
      </c>
      <c r="T278" s="611">
        <v>0</v>
      </c>
      <c r="U278" s="611">
        <v>0</v>
      </c>
      <c r="V278" s="612">
        <v>0</v>
      </c>
      <c r="W278" s="1497"/>
      <c r="X278" s="59"/>
    </row>
    <row r="279" spans="1:24" s="812" customFormat="1" ht="14">
      <c r="A279" s="941" t="s">
        <v>869</v>
      </c>
      <c r="B279" s="609">
        <v>0</v>
      </c>
      <c r="C279" s="610">
        <v>0</v>
      </c>
      <c r="D279" s="610">
        <v>0</v>
      </c>
      <c r="E279" s="610">
        <v>0</v>
      </c>
      <c r="F279" s="610">
        <v>0</v>
      </c>
      <c r="G279" s="610">
        <v>0</v>
      </c>
      <c r="H279" s="610">
        <v>0</v>
      </c>
      <c r="I279" s="610">
        <v>0</v>
      </c>
      <c r="J279" s="610">
        <v>0</v>
      </c>
      <c r="K279" s="610">
        <v>0</v>
      </c>
      <c r="L279" s="610">
        <v>0</v>
      </c>
      <c r="M279" s="610">
        <v>0</v>
      </c>
      <c r="N279" s="610">
        <v>0</v>
      </c>
      <c r="O279" s="609">
        <v>0</v>
      </c>
      <c r="P279" s="611">
        <v>0</v>
      </c>
      <c r="Q279" s="611">
        <v>0</v>
      </c>
      <c r="R279" s="612">
        <v>0</v>
      </c>
      <c r="S279" s="609">
        <v>0</v>
      </c>
      <c r="T279" s="611">
        <v>0</v>
      </c>
      <c r="U279" s="611">
        <v>0</v>
      </c>
      <c r="V279" s="612">
        <v>0</v>
      </c>
      <c r="W279" s="1497"/>
      <c r="X279" s="59"/>
    </row>
    <row r="280" spans="1:24" s="942" customFormat="1" ht="14">
      <c r="A280" s="939" t="s">
        <v>1116</v>
      </c>
      <c r="B280" s="609">
        <v>0</v>
      </c>
      <c r="C280" s="610">
        <v>0</v>
      </c>
      <c r="D280" s="610">
        <v>0</v>
      </c>
      <c r="E280" s="610">
        <v>0</v>
      </c>
      <c r="F280" s="610">
        <v>0</v>
      </c>
      <c r="G280" s="610">
        <v>0</v>
      </c>
      <c r="H280" s="610">
        <v>0</v>
      </c>
      <c r="I280" s="610">
        <v>0</v>
      </c>
      <c r="J280" s="610">
        <v>0</v>
      </c>
      <c r="K280" s="610">
        <v>0</v>
      </c>
      <c r="L280" s="610">
        <v>0</v>
      </c>
      <c r="M280" s="610">
        <v>0</v>
      </c>
      <c r="N280" s="610">
        <v>0</v>
      </c>
      <c r="O280" s="609">
        <v>0</v>
      </c>
      <c r="P280" s="611">
        <v>0</v>
      </c>
      <c r="Q280" s="611">
        <v>0</v>
      </c>
      <c r="R280" s="612">
        <v>0</v>
      </c>
      <c r="S280" s="609">
        <v>0</v>
      </c>
      <c r="T280" s="611">
        <v>0</v>
      </c>
      <c r="U280" s="611">
        <v>0</v>
      </c>
      <c r="V280" s="612">
        <v>0</v>
      </c>
      <c r="W280" s="1500"/>
      <c r="X280" s="1626"/>
    </row>
    <row r="281" spans="1:24" s="812" customFormat="1" ht="14">
      <c r="A281" s="941" t="s">
        <v>910</v>
      </c>
      <c r="B281" s="609">
        <v>0</v>
      </c>
      <c r="C281" s="610">
        <v>0</v>
      </c>
      <c r="D281" s="610">
        <v>0</v>
      </c>
      <c r="E281" s="610">
        <v>0</v>
      </c>
      <c r="F281" s="610">
        <v>0</v>
      </c>
      <c r="G281" s="610">
        <v>0</v>
      </c>
      <c r="H281" s="610">
        <v>0</v>
      </c>
      <c r="I281" s="610">
        <v>0</v>
      </c>
      <c r="J281" s="610">
        <v>0</v>
      </c>
      <c r="K281" s="610">
        <v>0</v>
      </c>
      <c r="L281" s="610">
        <v>0</v>
      </c>
      <c r="M281" s="610">
        <v>0</v>
      </c>
      <c r="N281" s="610">
        <v>0</v>
      </c>
      <c r="O281" s="609">
        <v>0</v>
      </c>
      <c r="P281" s="611">
        <v>0</v>
      </c>
      <c r="Q281" s="611">
        <v>0</v>
      </c>
      <c r="R281" s="612">
        <v>0</v>
      </c>
      <c r="S281" s="609">
        <v>0</v>
      </c>
      <c r="T281" s="611">
        <v>0</v>
      </c>
      <c r="U281" s="611">
        <v>0</v>
      </c>
      <c r="V281" s="612">
        <v>0</v>
      </c>
      <c r="W281" s="1497"/>
      <c r="X281" s="59"/>
    </row>
    <row r="282" spans="1:24" s="812" customFormat="1" ht="14">
      <c r="A282" s="941" t="s">
        <v>954</v>
      </c>
      <c r="B282" s="609">
        <v>0</v>
      </c>
      <c r="C282" s="610">
        <v>0</v>
      </c>
      <c r="D282" s="610">
        <v>0</v>
      </c>
      <c r="E282" s="610">
        <v>0</v>
      </c>
      <c r="F282" s="610">
        <v>0</v>
      </c>
      <c r="G282" s="610">
        <v>0</v>
      </c>
      <c r="H282" s="610">
        <v>0</v>
      </c>
      <c r="I282" s="610">
        <v>0</v>
      </c>
      <c r="J282" s="610">
        <v>0</v>
      </c>
      <c r="K282" s="610">
        <v>0</v>
      </c>
      <c r="L282" s="610">
        <v>0</v>
      </c>
      <c r="M282" s="610">
        <v>0</v>
      </c>
      <c r="N282" s="610">
        <v>0</v>
      </c>
      <c r="O282" s="609">
        <v>0</v>
      </c>
      <c r="P282" s="611">
        <v>0</v>
      </c>
      <c r="Q282" s="611">
        <v>0</v>
      </c>
      <c r="R282" s="612">
        <v>0</v>
      </c>
      <c r="S282" s="609">
        <v>0</v>
      </c>
      <c r="T282" s="611">
        <v>0</v>
      </c>
      <c r="U282" s="611">
        <v>0</v>
      </c>
      <c r="V282" s="612">
        <v>0</v>
      </c>
      <c r="W282" s="1497"/>
      <c r="X282" s="59"/>
    </row>
    <row r="283" spans="1:24" s="812" customFormat="1" ht="14">
      <c r="A283" s="941" t="s">
        <v>923</v>
      </c>
      <c r="B283" s="609">
        <v>0</v>
      </c>
      <c r="C283" s="610">
        <v>0</v>
      </c>
      <c r="D283" s="610">
        <v>0</v>
      </c>
      <c r="E283" s="610">
        <v>0</v>
      </c>
      <c r="F283" s="610">
        <v>0</v>
      </c>
      <c r="G283" s="610">
        <v>0</v>
      </c>
      <c r="H283" s="610">
        <v>0</v>
      </c>
      <c r="I283" s="610">
        <v>0</v>
      </c>
      <c r="J283" s="610">
        <v>0</v>
      </c>
      <c r="K283" s="610">
        <v>0</v>
      </c>
      <c r="L283" s="610">
        <v>0</v>
      </c>
      <c r="M283" s="610">
        <v>0</v>
      </c>
      <c r="N283" s="610">
        <v>0</v>
      </c>
      <c r="O283" s="609">
        <v>0</v>
      </c>
      <c r="P283" s="611">
        <v>0</v>
      </c>
      <c r="Q283" s="611">
        <v>0</v>
      </c>
      <c r="R283" s="612">
        <v>0</v>
      </c>
      <c r="S283" s="609">
        <v>0</v>
      </c>
      <c r="T283" s="611">
        <v>0</v>
      </c>
      <c r="U283" s="611">
        <v>0</v>
      </c>
      <c r="V283" s="612">
        <v>0</v>
      </c>
      <c r="W283" s="1497"/>
      <c r="X283" s="59"/>
    </row>
    <row r="284" spans="1:24" s="812" customFormat="1" ht="14">
      <c r="A284" s="941" t="s">
        <v>966</v>
      </c>
      <c r="B284" s="609">
        <v>0</v>
      </c>
      <c r="C284" s="610">
        <v>0</v>
      </c>
      <c r="D284" s="610">
        <v>0</v>
      </c>
      <c r="E284" s="610">
        <v>0</v>
      </c>
      <c r="F284" s="610">
        <v>0</v>
      </c>
      <c r="G284" s="610">
        <v>0</v>
      </c>
      <c r="H284" s="610">
        <v>0</v>
      </c>
      <c r="I284" s="610">
        <v>0</v>
      </c>
      <c r="J284" s="610">
        <v>0</v>
      </c>
      <c r="K284" s="610">
        <v>0</v>
      </c>
      <c r="L284" s="610">
        <v>0</v>
      </c>
      <c r="M284" s="610">
        <v>0</v>
      </c>
      <c r="N284" s="610">
        <v>0</v>
      </c>
      <c r="O284" s="609">
        <v>0</v>
      </c>
      <c r="P284" s="611">
        <v>0</v>
      </c>
      <c r="Q284" s="611">
        <v>0</v>
      </c>
      <c r="R284" s="612">
        <v>0</v>
      </c>
      <c r="S284" s="609">
        <v>0</v>
      </c>
      <c r="T284" s="611">
        <v>0</v>
      </c>
      <c r="U284" s="611">
        <v>0</v>
      </c>
      <c r="V284" s="612">
        <v>0</v>
      </c>
      <c r="W284" s="1497"/>
      <c r="X284" s="59"/>
    </row>
    <row r="285" spans="1:24" s="812" customFormat="1" ht="14">
      <c r="A285" s="941" t="s">
        <v>978</v>
      </c>
      <c r="B285" s="609">
        <v>0</v>
      </c>
      <c r="C285" s="610">
        <v>0</v>
      </c>
      <c r="D285" s="610">
        <v>0</v>
      </c>
      <c r="E285" s="610">
        <v>0</v>
      </c>
      <c r="F285" s="610">
        <v>0</v>
      </c>
      <c r="G285" s="610">
        <v>0</v>
      </c>
      <c r="H285" s="610">
        <v>0</v>
      </c>
      <c r="I285" s="610">
        <v>0</v>
      </c>
      <c r="J285" s="610">
        <v>0</v>
      </c>
      <c r="K285" s="610">
        <v>0</v>
      </c>
      <c r="L285" s="610">
        <v>0</v>
      </c>
      <c r="M285" s="610">
        <v>0</v>
      </c>
      <c r="N285" s="610">
        <v>0</v>
      </c>
      <c r="O285" s="609">
        <v>0</v>
      </c>
      <c r="P285" s="611">
        <v>0</v>
      </c>
      <c r="Q285" s="611">
        <v>0</v>
      </c>
      <c r="R285" s="612">
        <v>0</v>
      </c>
      <c r="S285" s="609">
        <v>0</v>
      </c>
      <c r="T285" s="611">
        <v>0</v>
      </c>
      <c r="U285" s="611">
        <v>0</v>
      </c>
      <c r="V285" s="612">
        <v>0</v>
      </c>
      <c r="W285" s="1497"/>
      <c r="X285" s="59"/>
    </row>
    <row r="286" spans="1:24" s="812" customFormat="1" ht="14">
      <c r="A286" s="941" t="s">
        <v>990</v>
      </c>
      <c r="B286" s="609">
        <v>0</v>
      </c>
      <c r="C286" s="610">
        <v>0</v>
      </c>
      <c r="D286" s="610">
        <v>0</v>
      </c>
      <c r="E286" s="610">
        <v>0</v>
      </c>
      <c r="F286" s="610">
        <v>0</v>
      </c>
      <c r="G286" s="610">
        <v>0</v>
      </c>
      <c r="H286" s="610">
        <v>0</v>
      </c>
      <c r="I286" s="610">
        <v>0</v>
      </c>
      <c r="J286" s="610">
        <v>0</v>
      </c>
      <c r="K286" s="610">
        <v>0</v>
      </c>
      <c r="L286" s="610">
        <v>0</v>
      </c>
      <c r="M286" s="610">
        <v>0</v>
      </c>
      <c r="N286" s="610">
        <v>0</v>
      </c>
      <c r="O286" s="609">
        <v>0</v>
      </c>
      <c r="P286" s="611">
        <v>0</v>
      </c>
      <c r="Q286" s="611">
        <v>0</v>
      </c>
      <c r="R286" s="612">
        <v>0</v>
      </c>
      <c r="S286" s="609">
        <v>0</v>
      </c>
      <c r="T286" s="611">
        <v>0</v>
      </c>
      <c r="U286" s="611">
        <v>0</v>
      </c>
      <c r="V286" s="612">
        <v>0</v>
      </c>
      <c r="W286" s="1497"/>
      <c r="X286" s="59"/>
    </row>
    <row r="287" spans="1:24" s="812" customFormat="1" ht="14">
      <c r="A287" s="941" t="s">
        <v>1000</v>
      </c>
      <c r="B287" s="609">
        <v>0</v>
      </c>
      <c r="C287" s="610">
        <v>0</v>
      </c>
      <c r="D287" s="610">
        <v>0</v>
      </c>
      <c r="E287" s="610">
        <v>0</v>
      </c>
      <c r="F287" s="610">
        <v>0</v>
      </c>
      <c r="G287" s="610">
        <v>0</v>
      </c>
      <c r="H287" s="610">
        <v>0</v>
      </c>
      <c r="I287" s="610">
        <v>0</v>
      </c>
      <c r="J287" s="610">
        <v>0</v>
      </c>
      <c r="K287" s="610">
        <v>0</v>
      </c>
      <c r="L287" s="610">
        <v>0</v>
      </c>
      <c r="M287" s="610">
        <v>0</v>
      </c>
      <c r="N287" s="610">
        <v>0</v>
      </c>
      <c r="O287" s="609">
        <v>0</v>
      </c>
      <c r="P287" s="611">
        <v>0</v>
      </c>
      <c r="Q287" s="611">
        <v>0</v>
      </c>
      <c r="R287" s="612">
        <v>0</v>
      </c>
      <c r="S287" s="609">
        <v>0</v>
      </c>
      <c r="T287" s="611">
        <v>0</v>
      </c>
      <c r="U287" s="611">
        <v>0</v>
      </c>
      <c r="V287" s="612">
        <v>0</v>
      </c>
      <c r="W287" s="1497"/>
      <c r="X287" s="59"/>
    </row>
    <row r="288" spans="1:24" s="812" customFormat="1" ht="14">
      <c r="A288" s="941" t="s">
        <v>870</v>
      </c>
      <c r="B288" s="609">
        <v>0</v>
      </c>
      <c r="C288" s="610">
        <v>0</v>
      </c>
      <c r="D288" s="610">
        <v>0</v>
      </c>
      <c r="E288" s="610">
        <v>0</v>
      </c>
      <c r="F288" s="610">
        <v>0</v>
      </c>
      <c r="G288" s="610">
        <v>0</v>
      </c>
      <c r="H288" s="610">
        <v>0</v>
      </c>
      <c r="I288" s="610">
        <v>0</v>
      </c>
      <c r="J288" s="610">
        <v>0</v>
      </c>
      <c r="K288" s="610">
        <v>0</v>
      </c>
      <c r="L288" s="610">
        <v>0</v>
      </c>
      <c r="M288" s="610">
        <v>0</v>
      </c>
      <c r="N288" s="610">
        <v>0</v>
      </c>
      <c r="O288" s="609">
        <v>0</v>
      </c>
      <c r="P288" s="611">
        <v>0</v>
      </c>
      <c r="Q288" s="611">
        <v>0</v>
      </c>
      <c r="R288" s="612">
        <v>0</v>
      </c>
      <c r="S288" s="609">
        <v>0</v>
      </c>
      <c r="T288" s="611">
        <v>0</v>
      </c>
      <c r="U288" s="611">
        <v>0</v>
      </c>
      <c r="V288" s="612">
        <v>0</v>
      </c>
      <c r="W288" s="1497"/>
      <c r="X288" s="59"/>
    </row>
    <row r="289" spans="1:24" s="940" customFormat="1" ht="14">
      <c r="A289" s="938" t="s">
        <v>1184</v>
      </c>
      <c r="B289" s="609">
        <v>1321.3548970179399</v>
      </c>
      <c r="C289" s="610">
        <v>1567.28905630343</v>
      </c>
      <c r="D289" s="610">
        <v>886.14277893966005</v>
      </c>
      <c r="E289" s="610">
        <v>1545.2435350410601</v>
      </c>
      <c r="F289" s="610">
        <v>4931.9806370696197</v>
      </c>
      <c r="G289" s="610">
        <v>6306.6464876528416</v>
      </c>
      <c r="H289" s="610">
        <v>486.30889852272998</v>
      </c>
      <c r="I289" s="610">
        <v>447.11876882393994</v>
      </c>
      <c r="J289" s="610">
        <v>475.27600155714998</v>
      </c>
      <c r="K289" s="610">
        <v>510.12663749973001</v>
      </c>
      <c r="L289" s="610">
        <v>2453.61399738625</v>
      </c>
      <c r="M289" s="610">
        <v>2746.6688842318003</v>
      </c>
      <c r="N289" s="610">
        <v>3590.2353944124702</v>
      </c>
      <c r="O289" s="609">
        <v>3841.2244467149994</v>
      </c>
      <c r="P289" s="611">
        <v>3788.5560109870994</v>
      </c>
      <c r="Q289" s="611">
        <v>3796.2525866004603</v>
      </c>
      <c r="R289" s="612">
        <v>5736.0566669517993</v>
      </c>
      <c r="S289" s="609">
        <v>5714.1481631408506</v>
      </c>
      <c r="T289" s="611">
        <v>5753.2473014752786</v>
      </c>
      <c r="U289" s="611">
        <v>5860.5215420310824</v>
      </c>
      <c r="V289" s="612">
        <v>6239.4039686315709</v>
      </c>
      <c r="W289" s="1483"/>
      <c r="X289" s="1625"/>
    </row>
    <row r="290" spans="1:24" s="942" customFormat="1" ht="14">
      <c r="A290" s="939" t="s">
        <v>1094</v>
      </c>
      <c r="B290" s="609">
        <v>124.63407933403001</v>
      </c>
      <c r="C290" s="610">
        <v>158.98652600439999</v>
      </c>
      <c r="D290" s="610">
        <v>585.07732772143015</v>
      </c>
      <c r="E290" s="610">
        <v>827.66311536399007</v>
      </c>
      <c r="F290" s="610">
        <v>837.64370234453997</v>
      </c>
      <c r="G290" s="610">
        <v>915.60391303998006</v>
      </c>
      <c r="H290" s="610">
        <v>282.70607933992</v>
      </c>
      <c r="I290" s="610">
        <v>247.97493370340996</v>
      </c>
      <c r="J290" s="610">
        <v>233.78151217161997</v>
      </c>
      <c r="K290" s="610">
        <v>318.57403961462006</v>
      </c>
      <c r="L290" s="610">
        <v>680.76012327288004</v>
      </c>
      <c r="M290" s="610">
        <v>695.87385907535997</v>
      </c>
      <c r="N290" s="610">
        <v>761.28233212026998</v>
      </c>
      <c r="O290" s="609">
        <v>761.28233212026998</v>
      </c>
      <c r="P290" s="611">
        <v>761.28233212026998</v>
      </c>
      <c r="Q290" s="611">
        <v>761.28233212026998</v>
      </c>
      <c r="R290" s="612">
        <v>924.61460119275</v>
      </c>
      <c r="S290" s="609">
        <v>924.61460119275</v>
      </c>
      <c r="T290" s="611">
        <v>924.61460119275</v>
      </c>
      <c r="U290" s="611">
        <v>924.61460119275</v>
      </c>
      <c r="V290" s="612">
        <v>924.61460119275</v>
      </c>
      <c r="W290" s="1500"/>
      <c r="X290" s="1626"/>
    </row>
    <row r="291" spans="1:24" s="812" customFormat="1" ht="14">
      <c r="A291" s="941" t="s">
        <v>1185</v>
      </c>
      <c r="B291" s="609">
        <v>0.34</v>
      </c>
      <c r="C291" s="610">
        <v>0.34</v>
      </c>
      <c r="D291" s="610">
        <v>0</v>
      </c>
      <c r="E291" s="610">
        <v>26.108016915080004</v>
      </c>
      <c r="F291" s="610">
        <v>10.60375000008</v>
      </c>
      <c r="G291" s="610">
        <v>0</v>
      </c>
      <c r="H291" s="610">
        <v>0</v>
      </c>
      <c r="I291" s="610">
        <v>155.04299073205999</v>
      </c>
      <c r="J291" s="610">
        <v>142.44328283134999</v>
      </c>
      <c r="K291" s="610">
        <v>235.78941747435002</v>
      </c>
      <c r="L291" s="610">
        <v>607.30868145676004</v>
      </c>
      <c r="M291" s="610">
        <v>622.42241725923998</v>
      </c>
      <c r="N291" s="610">
        <v>667.57937835541009</v>
      </c>
      <c r="O291" s="609">
        <v>667.57937835541009</v>
      </c>
      <c r="P291" s="611">
        <v>667.57937835541009</v>
      </c>
      <c r="Q291" s="611">
        <v>667.57937835541009</v>
      </c>
      <c r="R291" s="612">
        <v>848.01308588517009</v>
      </c>
      <c r="S291" s="609">
        <v>848.01308588517009</v>
      </c>
      <c r="T291" s="611">
        <v>848.01308588517009</v>
      </c>
      <c r="U291" s="611">
        <v>848.01308588517009</v>
      </c>
      <c r="V291" s="612">
        <v>848.01308588517009</v>
      </c>
      <c r="W291" s="1497"/>
      <c r="X291" s="59"/>
    </row>
    <row r="292" spans="1:24" s="812" customFormat="1" ht="14">
      <c r="A292" s="941" t="s">
        <v>1186</v>
      </c>
      <c r="B292" s="609">
        <v>124.29407933403</v>
      </c>
      <c r="C292" s="610">
        <v>158.64652600439999</v>
      </c>
      <c r="D292" s="610">
        <v>585.07732772143015</v>
      </c>
      <c r="E292" s="610">
        <v>801.55509844891003</v>
      </c>
      <c r="F292" s="610">
        <v>827.03995234445995</v>
      </c>
      <c r="G292" s="610">
        <v>915.60391303998006</v>
      </c>
      <c r="H292" s="610">
        <v>282.70607933992</v>
      </c>
      <c r="I292" s="610">
        <v>92.931942971349997</v>
      </c>
      <c r="J292" s="610">
        <v>91.338229340270004</v>
      </c>
      <c r="K292" s="610">
        <v>82.784622140270002</v>
      </c>
      <c r="L292" s="610">
        <v>73.451441816119996</v>
      </c>
      <c r="M292" s="610">
        <v>73.451441816119996</v>
      </c>
      <c r="N292" s="610">
        <v>93.702953764859998</v>
      </c>
      <c r="O292" s="609">
        <v>93.702953764859998</v>
      </c>
      <c r="P292" s="611">
        <v>93.702953764859998</v>
      </c>
      <c r="Q292" s="611">
        <v>93.702953764859998</v>
      </c>
      <c r="R292" s="612">
        <v>76.601515307580001</v>
      </c>
      <c r="S292" s="609">
        <v>76.601515307580001</v>
      </c>
      <c r="T292" s="611">
        <v>76.601515307580001</v>
      </c>
      <c r="U292" s="611">
        <v>76.601515307580001</v>
      </c>
      <c r="V292" s="612">
        <v>76.601515307580001</v>
      </c>
      <c r="W292" s="1497"/>
      <c r="X292" s="59"/>
    </row>
    <row r="293" spans="1:24" s="812" customFormat="1" ht="14">
      <c r="A293" s="939" t="s">
        <v>1095</v>
      </c>
      <c r="B293" s="609">
        <v>27.76759657705</v>
      </c>
      <c r="C293" s="610">
        <v>24.613307968009998</v>
      </c>
      <c r="D293" s="610">
        <v>36.661015933769995</v>
      </c>
      <c r="E293" s="610">
        <v>30.130217135500001</v>
      </c>
      <c r="F293" s="610">
        <v>36.356382659600001</v>
      </c>
      <c r="G293" s="610">
        <v>36.29825110345999</v>
      </c>
      <c r="H293" s="610">
        <v>44.716230280459989</v>
      </c>
      <c r="I293" s="610">
        <v>54.200541161449998</v>
      </c>
      <c r="J293" s="610">
        <v>66.987209772450001</v>
      </c>
      <c r="K293" s="610">
        <v>76.127659170329991</v>
      </c>
      <c r="L293" s="610">
        <v>83.791532563450019</v>
      </c>
      <c r="M293" s="610">
        <v>101.97697747545999</v>
      </c>
      <c r="N293" s="610">
        <v>68.855655530330012</v>
      </c>
      <c r="O293" s="609">
        <v>86.887265042569993</v>
      </c>
      <c r="P293" s="611">
        <v>86.441745328339991</v>
      </c>
      <c r="Q293" s="611">
        <v>86.247774831179996</v>
      </c>
      <c r="R293" s="612">
        <v>85.972743361319999</v>
      </c>
      <c r="S293" s="609">
        <v>107.72317050232</v>
      </c>
      <c r="T293" s="611">
        <v>107.30114491233</v>
      </c>
      <c r="U293" s="611">
        <v>107.14392155284</v>
      </c>
      <c r="V293" s="612">
        <v>107.04236253146</v>
      </c>
      <c r="W293" s="1499"/>
      <c r="X293" s="59"/>
    </row>
    <row r="294" spans="1:24" s="812" customFormat="1" ht="14">
      <c r="A294" s="939" t="s">
        <v>1096</v>
      </c>
      <c r="B294" s="609">
        <v>82.086664576090001</v>
      </c>
      <c r="C294" s="610">
        <v>2.2438638062700003</v>
      </c>
      <c r="D294" s="610">
        <v>1.1999353697899999</v>
      </c>
      <c r="E294" s="610">
        <v>3.2809899623000001</v>
      </c>
      <c r="F294" s="610">
        <v>1.0009999999999998E-8</v>
      </c>
      <c r="G294" s="610">
        <v>1.0009999999999998E-8</v>
      </c>
      <c r="H294" s="610">
        <v>1.0009999999999998E-8</v>
      </c>
      <c r="I294" s="610">
        <v>1.2513431999999999E-4</v>
      </c>
      <c r="J294" s="610">
        <v>1.2513431999999999E-4</v>
      </c>
      <c r="K294" s="610">
        <v>1.2513431999999999E-4</v>
      </c>
      <c r="L294" s="610">
        <v>1.2513431999999999E-4</v>
      </c>
      <c r="M294" s="610">
        <v>1.2513431999999999E-4</v>
      </c>
      <c r="N294" s="610">
        <v>1.2513431999999999E-4</v>
      </c>
      <c r="O294" s="609">
        <v>1.2513431999999999E-4</v>
      </c>
      <c r="P294" s="611">
        <v>1.2513431999999999E-4</v>
      </c>
      <c r="Q294" s="611">
        <v>1.2513431999999999E-4</v>
      </c>
      <c r="R294" s="612">
        <v>1.2513431999999999E-4</v>
      </c>
      <c r="S294" s="609">
        <v>1.2513431999999999E-4</v>
      </c>
      <c r="T294" s="611">
        <v>1.2513431999999999E-4</v>
      </c>
      <c r="U294" s="611">
        <v>1.2513431999999999E-4</v>
      </c>
      <c r="V294" s="612">
        <v>1.2513431999999999E-4</v>
      </c>
      <c r="W294" s="1499"/>
      <c r="X294" s="59"/>
    </row>
    <row r="295" spans="1:24" s="942" customFormat="1" ht="14">
      <c r="A295" s="939" t="s">
        <v>1187</v>
      </c>
      <c r="B295" s="609">
        <v>1086.8616446712699</v>
      </c>
      <c r="C295" s="610">
        <v>1381.4404466652502</v>
      </c>
      <c r="D295" s="610">
        <v>263.19958805517001</v>
      </c>
      <c r="E295" s="610">
        <v>684.16430071976993</v>
      </c>
      <c r="F295" s="610">
        <v>4057.9805520554696</v>
      </c>
      <c r="G295" s="610">
        <v>5354.6868015403916</v>
      </c>
      <c r="H295" s="610">
        <v>158.86544605448003</v>
      </c>
      <c r="I295" s="610">
        <v>144.72708473147998</v>
      </c>
      <c r="J295" s="610">
        <v>174.49189853640002</v>
      </c>
      <c r="K295" s="610">
        <v>115.4095576381</v>
      </c>
      <c r="L295" s="610">
        <v>1687.0220671163599</v>
      </c>
      <c r="M295" s="610">
        <v>1945.6980412689302</v>
      </c>
      <c r="N295" s="610">
        <v>2756.4671350544299</v>
      </c>
      <c r="O295" s="609">
        <v>2989.4245778447198</v>
      </c>
      <c r="P295" s="611">
        <v>2937.2016618310499</v>
      </c>
      <c r="Q295" s="611">
        <v>2945.0223628897902</v>
      </c>
      <c r="R295" s="612">
        <v>4721.8390506902897</v>
      </c>
      <c r="S295" s="609">
        <v>4678.1801197383402</v>
      </c>
      <c r="T295" s="611">
        <v>4716.4025423512194</v>
      </c>
      <c r="U295" s="611">
        <v>4823.7434857551725</v>
      </c>
      <c r="V295" s="612">
        <v>5202.2333580867107</v>
      </c>
      <c r="W295" s="1500"/>
      <c r="X295" s="1626"/>
    </row>
    <row r="296" spans="1:24" s="942" customFormat="1" ht="14">
      <c r="A296" s="941" t="s">
        <v>1115</v>
      </c>
      <c r="B296" s="609">
        <v>1086.0861083392199</v>
      </c>
      <c r="C296" s="610">
        <v>1379.6903176059602</v>
      </c>
      <c r="D296" s="610">
        <v>262.92958044638004</v>
      </c>
      <c r="E296" s="610">
        <v>684.1635046888299</v>
      </c>
      <c r="F296" s="610">
        <v>4057.9801768554494</v>
      </c>
      <c r="G296" s="610">
        <v>5354.6868015403916</v>
      </c>
      <c r="H296" s="610">
        <v>158.85451215337005</v>
      </c>
      <c r="I296" s="610">
        <v>144.72708473146</v>
      </c>
      <c r="J296" s="610">
        <v>174.49129405113001</v>
      </c>
      <c r="K296" s="610">
        <v>115.40731600664</v>
      </c>
      <c r="L296" s="610">
        <v>1687.02206711544</v>
      </c>
      <c r="M296" s="610">
        <v>1945.6980412688899</v>
      </c>
      <c r="N296" s="610">
        <v>2756.4671350541198</v>
      </c>
      <c r="O296" s="609">
        <v>2989.4245144925499</v>
      </c>
      <c r="P296" s="611">
        <v>2937.2010116707597</v>
      </c>
      <c r="Q296" s="611">
        <v>2945.01974852887</v>
      </c>
      <c r="R296" s="612">
        <v>4708.3312395296098</v>
      </c>
      <c r="S296" s="609">
        <v>4676.3349883124902</v>
      </c>
      <c r="T296" s="611">
        <v>4716.3807951796198</v>
      </c>
      <c r="U296" s="611">
        <v>4823.7267264493321</v>
      </c>
      <c r="V296" s="612">
        <v>5202.2165987808703</v>
      </c>
      <c r="W296" s="1485"/>
      <c r="X296" s="1626"/>
    </row>
    <row r="297" spans="1:24" s="812" customFormat="1" ht="14">
      <c r="A297" s="943" t="s">
        <v>1090</v>
      </c>
      <c r="B297" s="609">
        <v>0</v>
      </c>
      <c r="C297" s="610">
        <v>0</v>
      </c>
      <c r="D297" s="610">
        <v>0</v>
      </c>
      <c r="E297" s="610">
        <v>0</v>
      </c>
      <c r="F297" s="610">
        <v>0</v>
      </c>
      <c r="G297" s="610">
        <v>0</v>
      </c>
      <c r="H297" s="610">
        <v>0</v>
      </c>
      <c r="I297" s="610">
        <v>3.1001412836300002</v>
      </c>
      <c r="J297" s="610">
        <v>4.9026656547199998</v>
      </c>
      <c r="K297" s="610">
        <v>3.1279039589800002</v>
      </c>
      <c r="L297" s="610">
        <v>7.6376166737500002</v>
      </c>
      <c r="M297" s="610">
        <v>8.448303791079999</v>
      </c>
      <c r="N297" s="610">
        <v>13.058070002350002</v>
      </c>
      <c r="O297" s="609">
        <v>0.30354039832999996</v>
      </c>
      <c r="P297" s="611">
        <v>8.0482512770299994</v>
      </c>
      <c r="Q297" s="611">
        <v>7.8459380963200003</v>
      </c>
      <c r="R297" s="612">
        <v>7.8585659153199998</v>
      </c>
      <c r="S297" s="609">
        <v>5.1014375000000001E-3</v>
      </c>
      <c r="T297" s="611">
        <v>8.1695823367799996</v>
      </c>
      <c r="U297" s="611">
        <v>10.1521883321</v>
      </c>
      <c r="V297" s="612">
        <v>10.194687049559999</v>
      </c>
      <c r="W297" s="1486"/>
      <c r="X297" s="59"/>
    </row>
    <row r="298" spans="1:24" s="942" customFormat="1" ht="14">
      <c r="A298" s="943" t="s">
        <v>1147</v>
      </c>
      <c r="B298" s="609">
        <v>782.45148636664987</v>
      </c>
      <c r="C298" s="610">
        <v>1305.0608219429801</v>
      </c>
      <c r="D298" s="610">
        <v>213.33105977605999</v>
      </c>
      <c r="E298" s="610">
        <v>622.64772154261982</v>
      </c>
      <c r="F298" s="610">
        <v>4031.7671521274397</v>
      </c>
      <c r="G298" s="610">
        <v>5300.3025868666018</v>
      </c>
      <c r="H298" s="610">
        <v>131.49203879036003</v>
      </c>
      <c r="I298" s="610">
        <v>101.86996361524999</v>
      </c>
      <c r="J298" s="610">
        <v>79.256258063190003</v>
      </c>
      <c r="K298" s="610">
        <v>48.360840040519996</v>
      </c>
      <c r="L298" s="610">
        <v>111.25914747258001</v>
      </c>
      <c r="M298" s="610">
        <v>199.41478601566999</v>
      </c>
      <c r="N298" s="610">
        <v>349.06805569719995</v>
      </c>
      <c r="O298" s="609">
        <v>597.51583557783999</v>
      </c>
      <c r="P298" s="611">
        <v>536.57987966406006</v>
      </c>
      <c r="Q298" s="611">
        <v>506.03989882845002</v>
      </c>
      <c r="R298" s="612">
        <v>998.20337069549009</v>
      </c>
      <c r="S298" s="609">
        <v>960.64098570039994</v>
      </c>
      <c r="T298" s="611">
        <v>1046.36443761027</v>
      </c>
      <c r="U298" s="611">
        <v>1142.07458922059</v>
      </c>
      <c r="V298" s="612">
        <v>1120.1422422019803</v>
      </c>
      <c r="W298" s="1501"/>
      <c r="X298" s="1626"/>
    </row>
    <row r="299" spans="1:24" s="812" customFormat="1" ht="14">
      <c r="A299" s="959" t="s">
        <v>911</v>
      </c>
      <c r="B299" s="609">
        <v>559.41173966204997</v>
      </c>
      <c r="C299" s="610">
        <v>1190.0364493526299</v>
      </c>
      <c r="D299" s="610">
        <v>61.369156251660002</v>
      </c>
      <c r="E299" s="610">
        <v>526.07701200665997</v>
      </c>
      <c r="F299" s="610">
        <v>3900.2881107000003</v>
      </c>
      <c r="G299" s="610">
        <v>5174.7926321001205</v>
      </c>
      <c r="H299" s="610">
        <v>23.144929093800002</v>
      </c>
      <c r="I299" s="610">
        <v>1.6157061852300001</v>
      </c>
      <c r="J299" s="610">
        <v>1.37145484356</v>
      </c>
      <c r="K299" s="610">
        <v>14.2082163837</v>
      </c>
      <c r="L299" s="610">
        <v>38.879680536610003</v>
      </c>
      <c r="M299" s="610">
        <v>59.702198613870003</v>
      </c>
      <c r="N299" s="610">
        <v>72.704281790479982</v>
      </c>
      <c r="O299" s="609">
        <v>73.919697834259992</v>
      </c>
      <c r="P299" s="611">
        <v>124.36570435387</v>
      </c>
      <c r="Q299" s="611">
        <v>58.512674481829997</v>
      </c>
      <c r="R299" s="612">
        <v>22.63086487384</v>
      </c>
      <c r="S299" s="609">
        <v>13.235735361249999</v>
      </c>
      <c r="T299" s="611">
        <v>46.98826354973</v>
      </c>
      <c r="U299" s="611">
        <v>70.16869947810001</v>
      </c>
      <c r="V299" s="612">
        <v>28.029604440619998</v>
      </c>
      <c r="W299" s="1502"/>
      <c r="X299" s="59"/>
    </row>
    <row r="300" spans="1:24" s="812" customFormat="1" ht="14">
      <c r="A300" s="959" t="s">
        <v>955</v>
      </c>
      <c r="B300" s="609">
        <v>0.42461852660999999</v>
      </c>
      <c r="C300" s="610">
        <v>3.9279577609999998E-2</v>
      </c>
      <c r="D300" s="610">
        <v>0</v>
      </c>
      <c r="E300" s="610">
        <v>0</v>
      </c>
      <c r="F300" s="610">
        <v>0</v>
      </c>
      <c r="G300" s="610">
        <v>7.1557019740000005E-2</v>
      </c>
      <c r="H300" s="610">
        <v>1.2408691800000001E-3</v>
      </c>
      <c r="I300" s="610">
        <v>84.941095401339993</v>
      </c>
      <c r="J300" s="610">
        <v>51.026959762080004</v>
      </c>
      <c r="K300" s="610">
        <v>21.080225384599999</v>
      </c>
      <c r="L300" s="610">
        <v>6.1835853991600001</v>
      </c>
      <c r="M300" s="610">
        <v>30.860257938779998</v>
      </c>
      <c r="N300" s="610">
        <v>71.067619966990009</v>
      </c>
      <c r="O300" s="609">
        <v>74.58842296505</v>
      </c>
      <c r="P300" s="611">
        <v>67.861157997069995</v>
      </c>
      <c r="Q300" s="611">
        <v>84.500350557829989</v>
      </c>
      <c r="R300" s="612">
        <v>561.81113099916001</v>
      </c>
      <c r="S300" s="609">
        <v>578.57828492050999</v>
      </c>
      <c r="T300" s="611">
        <v>597.34006847313003</v>
      </c>
      <c r="U300" s="611">
        <v>617.47101091783998</v>
      </c>
      <c r="V300" s="612">
        <v>647.29935990720003</v>
      </c>
      <c r="W300" s="1502"/>
      <c r="X300" s="59"/>
    </row>
    <row r="301" spans="1:24" s="812" customFormat="1" ht="14">
      <c r="A301" s="959" t="s">
        <v>924</v>
      </c>
      <c r="B301" s="609">
        <v>45.87499155366001</v>
      </c>
      <c r="C301" s="610">
        <v>48.651263227949997</v>
      </c>
      <c r="D301" s="610">
        <v>19.012063654219997</v>
      </c>
      <c r="E301" s="610">
        <v>7.0224436806399986</v>
      </c>
      <c r="F301" s="610">
        <v>8.3285326464899985</v>
      </c>
      <c r="G301" s="610">
        <v>9.5472290196100005</v>
      </c>
      <c r="H301" s="610">
        <v>10.199765744550001</v>
      </c>
      <c r="I301" s="610">
        <v>14.973853682800002</v>
      </c>
      <c r="J301" s="610">
        <v>20.980642640419997</v>
      </c>
      <c r="K301" s="610">
        <v>12.46705630131</v>
      </c>
      <c r="L301" s="610">
        <v>64.336892334150008</v>
      </c>
      <c r="M301" s="610">
        <v>25.925198151050001</v>
      </c>
      <c r="N301" s="610">
        <v>70.46321995996999</v>
      </c>
      <c r="O301" s="609">
        <v>28.11555968371</v>
      </c>
      <c r="P301" s="611">
        <v>34.066772872919998</v>
      </c>
      <c r="Q301" s="611">
        <v>32.896841499580006</v>
      </c>
      <c r="R301" s="612">
        <v>96.191011286479991</v>
      </c>
      <c r="S301" s="609">
        <v>43.183271198210001</v>
      </c>
      <c r="T301" s="611">
        <v>36.344562700159997</v>
      </c>
      <c r="U301" s="611">
        <v>41.036743837000003</v>
      </c>
      <c r="V301" s="612">
        <v>83.210862346220011</v>
      </c>
      <c r="W301" s="1502"/>
      <c r="X301" s="59"/>
    </row>
    <row r="302" spans="1:24" s="812" customFormat="1" ht="14">
      <c r="A302" s="959" t="s">
        <v>967</v>
      </c>
      <c r="B302" s="609">
        <v>2.0740371180000002E-2</v>
      </c>
      <c r="C302" s="610">
        <v>1.8763778160000001E-2</v>
      </c>
      <c r="D302" s="610">
        <v>0</v>
      </c>
      <c r="E302" s="610">
        <v>0</v>
      </c>
      <c r="F302" s="610">
        <v>0</v>
      </c>
      <c r="G302" s="610">
        <v>0</v>
      </c>
      <c r="H302" s="610">
        <v>0</v>
      </c>
      <c r="I302" s="610">
        <v>0</v>
      </c>
      <c r="J302" s="610">
        <v>0</v>
      </c>
      <c r="K302" s="610">
        <v>0</v>
      </c>
      <c r="L302" s="610">
        <v>0</v>
      </c>
      <c r="M302" s="610">
        <v>0</v>
      </c>
      <c r="N302" s="610">
        <v>0</v>
      </c>
      <c r="O302" s="609">
        <v>0</v>
      </c>
      <c r="P302" s="611">
        <v>0</v>
      </c>
      <c r="Q302" s="611">
        <v>0</v>
      </c>
      <c r="R302" s="612">
        <v>0</v>
      </c>
      <c r="S302" s="609">
        <v>0</v>
      </c>
      <c r="T302" s="611">
        <v>0</v>
      </c>
      <c r="U302" s="611">
        <v>0</v>
      </c>
      <c r="V302" s="612">
        <v>0</v>
      </c>
      <c r="W302" s="1502"/>
      <c r="X302" s="59"/>
    </row>
    <row r="303" spans="1:24" s="812" customFormat="1" ht="14">
      <c r="A303" s="959" t="s">
        <v>979</v>
      </c>
      <c r="B303" s="609">
        <v>0</v>
      </c>
      <c r="C303" s="610">
        <v>0</v>
      </c>
      <c r="D303" s="610">
        <v>0</v>
      </c>
      <c r="E303" s="610">
        <v>0.61021750399999997</v>
      </c>
      <c r="F303" s="610">
        <v>0.61021750399999997</v>
      </c>
      <c r="G303" s="610">
        <v>0.61021750399999997</v>
      </c>
      <c r="H303" s="610">
        <v>0.61021750399999997</v>
      </c>
      <c r="I303" s="610">
        <v>0</v>
      </c>
      <c r="J303" s="610">
        <v>0</v>
      </c>
      <c r="K303" s="610">
        <v>0</v>
      </c>
      <c r="L303" s="610">
        <v>0</v>
      </c>
      <c r="M303" s="610">
        <v>0</v>
      </c>
      <c r="N303" s="610">
        <v>0</v>
      </c>
      <c r="O303" s="609">
        <v>0</v>
      </c>
      <c r="P303" s="611">
        <v>0</v>
      </c>
      <c r="Q303" s="611">
        <v>0</v>
      </c>
      <c r="R303" s="612">
        <v>0</v>
      </c>
      <c r="S303" s="609">
        <v>0</v>
      </c>
      <c r="T303" s="611">
        <v>0</v>
      </c>
      <c r="U303" s="611">
        <v>0</v>
      </c>
      <c r="V303" s="612">
        <v>0</v>
      </c>
      <c r="W303" s="1502"/>
      <c r="X303" s="59"/>
    </row>
    <row r="304" spans="1:24" s="812" customFormat="1" ht="14">
      <c r="A304" s="959" t="s">
        <v>991</v>
      </c>
      <c r="B304" s="609">
        <v>0.40000009228</v>
      </c>
      <c r="C304" s="610">
        <v>0.80000108159999994</v>
      </c>
      <c r="D304" s="610">
        <v>0.70000108159999985</v>
      </c>
      <c r="E304" s="610">
        <v>0.50000108160000001</v>
      </c>
      <c r="F304" s="610">
        <v>5.0000000000000002E-11</v>
      </c>
      <c r="G304" s="610">
        <v>5.4953186399999999E-3</v>
      </c>
      <c r="H304" s="610">
        <v>2.165660832E-2</v>
      </c>
      <c r="I304" s="610">
        <v>0</v>
      </c>
      <c r="J304" s="610">
        <v>0</v>
      </c>
      <c r="K304" s="610">
        <v>0</v>
      </c>
      <c r="L304" s="610">
        <v>0</v>
      </c>
      <c r="M304" s="610">
        <v>0</v>
      </c>
      <c r="N304" s="610">
        <v>0</v>
      </c>
      <c r="O304" s="609">
        <v>0</v>
      </c>
      <c r="P304" s="611">
        <v>0</v>
      </c>
      <c r="Q304" s="611">
        <v>0</v>
      </c>
      <c r="R304" s="612">
        <v>0</v>
      </c>
      <c r="S304" s="609">
        <v>0</v>
      </c>
      <c r="T304" s="611">
        <v>0</v>
      </c>
      <c r="U304" s="611">
        <v>0</v>
      </c>
      <c r="V304" s="612">
        <v>0</v>
      </c>
      <c r="W304" s="1502"/>
      <c r="X304" s="59"/>
    </row>
    <row r="305" spans="1:24" s="812" customFormat="1" ht="14">
      <c r="A305" s="959" t="s">
        <v>1001</v>
      </c>
      <c r="B305" s="609">
        <v>176.31939616087001</v>
      </c>
      <c r="C305" s="610">
        <v>65.515064925029989</v>
      </c>
      <c r="D305" s="610">
        <v>132.24983878857998</v>
      </c>
      <c r="E305" s="610">
        <v>88.438047269720002</v>
      </c>
      <c r="F305" s="610">
        <v>122.54029127689999</v>
      </c>
      <c r="G305" s="610">
        <v>115.27545590448999</v>
      </c>
      <c r="H305" s="610">
        <v>97.514228970510032</v>
      </c>
      <c r="I305" s="610">
        <v>0.33930834587999997</v>
      </c>
      <c r="J305" s="610">
        <v>5.8772008171300003</v>
      </c>
      <c r="K305" s="610">
        <v>0.60534197090999997</v>
      </c>
      <c r="L305" s="610">
        <v>1.8589892026600001</v>
      </c>
      <c r="M305" s="610">
        <v>82.927131311970001</v>
      </c>
      <c r="N305" s="610">
        <v>134.83293397975999</v>
      </c>
      <c r="O305" s="609">
        <v>420.89215509482</v>
      </c>
      <c r="P305" s="611">
        <v>310.28624444020005</v>
      </c>
      <c r="Q305" s="611">
        <v>330.13003228921002</v>
      </c>
      <c r="R305" s="612">
        <v>317.57036353601001</v>
      </c>
      <c r="S305" s="609">
        <v>325.64369422043001</v>
      </c>
      <c r="T305" s="611">
        <v>365.69154288725002</v>
      </c>
      <c r="U305" s="611">
        <v>413.39813498765005</v>
      </c>
      <c r="V305" s="612">
        <v>361.60241550794001</v>
      </c>
      <c r="W305" s="1502"/>
      <c r="X305" s="59"/>
    </row>
    <row r="306" spans="1:24" s="812" customFormat="1" ht="14">
      <c r="A306" s="943" t="s">
        <v>1092</v>
      </c>
      <c r="B306" s="609">
        <v>303.63462197256996</v>
      </c>
      <c r="C306" s="610">
        <v>74.629495662980005</v>
      </c>
      <c r="D306" s="610">
        <v>49.598520670319999</v>
      </c>
      <c r="E306" s="610">
        <v>61.515783146210005</v>
      </c>
      <c r="F306" s="610">
        <v>26.213024728009998</v>
      </c>
      <c r="G306" s="610">
        <v>54.384214673789984</v>
      </c>
      <c r="H306" s="610">
        <v>27.362473363009997</v>
      </c>
      <c r="I306" s="610">
        <v>39.756979832580001</v>
      </c>
      <c r="J306" s="610">
        <v>90.332370333219998</v>
      </c>
      <c r="K306" s="610">
        <v>63.91857200714</v>
      </c>
      <c r="L306" s="610">
        <v>1568.12530296911</v>
      </c>
      <c r="M306" s="610">
        <v>1737.83495146214</v>
      </c>
      <c r="N306" s="610">
        <v>2394.3410093545699</v>
      </c>
      <c r="O306" s="609">
        <v>2391.6051385163801</v>
      </c>
      <c r="P306" s="611">
        <v>2392.5728807296696</v>
      </c>
      <c r="Q306" s="611">
        <v>2431.1339116040999</v>
      </c>
      <c r="R306" s="612">
        <v>3702.2693029187999</v>
      </c>
      <c r="S306" s="609">
        <v>3715.6889011745898</v>
      </c>
      <c r="T306" s="611">
        <v>3661.8467752325696</v>
      </c>
      <c r="U306" s="611">
        <v>3671.4999488966423</v>
      </c>
      <c r="V306" s="612">
        <v>4071.8796695293299</v>
      </c>
      <c r="W306" s="1486"/>
      <c r="X306" s="59"/>
    </row>
    <row r="307" spans="1:24" s="942" customFormat="1" ht="14">
      <c r="A307" s="941" t="s">
        <v>1116</v>
      </c>
      <c r="B307" s="609">
        <v>0.77553633204999994</v>
      </c>
      <c r="C307" s="610">
        <v>1.7501290592900003</v>
      </c>
      <c r="D307" s="610">
        <v>0.27000760879000002</v>
      </c>
      <c r="E307" s="610">
        <v>7.9603094000000002E-4</v>
      </c>
      <c r="F307" s="610">
        <v>3.7520002000000004E-4</v>
      </c>
      <c r="G307" s="610">
        <v>0</v>
      </c>
      <c r="H307" s="610">
        <v>1.0933901110000002E-2</v>
      </c>
      <c r="I307" s="610">
        <v>2.0000000000000002E-11</v>
      </c>
      <c r="J307" s="610">
        <v>6.0448526999999999E-4</v>
      </c>
      <c r="K307" s="610">
        <v>2.2416314599999999E-3</v>
      </c>
      <c r="L307" s="610">
        <v>9.2000000000000013E-10</v>
      </c>
      <c r="M307" s="610">
        <v>4.0000000000000004E-11</v>
      </c>
      <c r="N307" s="610">
        <v>3.1000000000000002E-10</v>
      </c>
      <c r="O307" s="609">
        <v>6.3352169999999998E-5</v>
      </c>
      <c r="P307" s="611">
        <v>6.5016029000000014E-4</v>
      </c>
      <c r="Q307" s="611">
        <v>2.6143609199999998E-3</v>
      </c>
      <c r="R307" s="612">
        <v>13.507811160680001</v>
      </c>
      <c r="S307" s="609">
        <v>1.84513142585</v>
      </c>
      <c r="T307" s="611">
        <v>2.17471716E-2</v>
      </c>
      <c r="U307" s="611">
        <v>1.6759305839999999E-2</v>
      </c>
      <c r="V307" s="612">
        <v>1.6759305839999999E-2</v>
      </c>
      <c r="W307" s="1485"/>
      <c r="X307" s="1626"/>
    </row>
    <row r="308" spans="1:24" s="812" customFormat="1" ht="14">
      <c r="A308" s="943" t="s">
        <v>1091</v>
      </c>
      <c r="B308" s="609">
        <v>0</v>
      </c>
      <c r="C308" s="610">
        <v>0</v>
      </c>
      <c r="D308" s="610">
        <v>0</v>
      </c>
      <c r="E308" s="610">
        <v>0</v>
      </c>
      <c r="F308" s="610">
        <v>0</v>
      </c>
      <c r="G308" s="610">
        <v>0</v>
      </c>
      <c r="H308" s="610">
        <v>0</v>
      </c>
      <c r="I308" s="610">
        <v>0</v>
      </c>
      <c r="J308" s="610">
        <v>0</v>
      </c>
      <c r="K308" s="610">
        <v>0</v>
      </c>
      <c r="L308" s="610">
        <v>0</v>
      </c>
      <c r="M308" s="610">
        <v>0</v>
      </c>
      <c r="N308" s="610">
        <v>0</v>
      </c>
      <c r="O308" s="609">
        <v>0</v>
      </c>
      <c r="P308" s="611">
        <v>0</v>
      </c>
      <c r="Q308" s="611">
        <v>0</v>
      </c>
      <c r="R308" s="612">
        <v>0</v>
      </c>
      <c r="S308" s="609">
        <v>0</v>
      </c>
      <c r="T308" s="611">
        <v>0</v>
      </c>
      <c r="U308" s="611">
        <v>0</v>
      </c>
      <c r="V308" s="612">
        <v>0</v>
      </c>
      <c r="W308" s="1486"/>
      <c r="X308" s="59"/>
    </row>
    <row r="309" spans="1:24" s="942" customFormat="1" ht="14">
      <c r="A309" s="943" t="s">
        <v>1148</v>
      </c>
      <c r="B309" s="609">
        <v>0</v>
      </c>
      <c r="C309" s="610">
        <v>0</v>
      </c>
      <c r="D309" s="610">
        <v>0</v>
      </c>
      <c r="E309" s="610">
        <v>0</v>
      </c>
      <c r="F309" s="610">
        <v>0</v>
      </c>
      <c r="G309" s="610">
        <v>0</v>
      </c>
      <c r="H309" s="610">
        <v>0</v>
      </c>
      <c r="I309" s="610">
        <v>0</v>
      </c>
      <c r="J309" s="610">
        <v>0</v>
      </c>
      <c r="K309" s="610">
        <v>0</v>
      </c>
      <c r="L309" s="610">
        <v>0</v>
      </c>
      <c r="M309" s="610">
        <v>0</v>
      </c>
      <c r="N309" s="610">
        <v>0</v>
      </c>
      <c r="O309" s="609">
        <v>0</v>
      </c>
      <c r="P309" s="611">
        <v>0</v>
      </c>
      <c r="Q309" s="611">
        <v>0</v>
      </c>
      <c r="R309" s="612">
        <v>0</v>
      </c>
      <c r="S309" s="609">
        <v>0</v>
      </c>
      <c r="T309" s="611">
        <v>0</v>
      </c>
      <c r="U309" s="611">
        <v>0</v>
      </c>
      <c r="V309" s="612">
        <v>0</v>
      </c>
      <c r="W309" s="1501"/>
      <c r="X309" s="1626"/>
    </row>
    <row r="310" spans="1:24" s="812" customFormat="1" ht="14">
      <c r="A310" s="959" t="s">
        <v>912</v>
      </c>
      <c r="B310" s="609">
        <v>0</v>
      </c>
      <c r="C310" s="610">
        <v>0</v>
      </c>
      <c r="D310" s="610">
        <v>0</v>
      </c>
      <c r="E310" s="610">
        <v>0</v>
      </c>
      <c r="F310" s="610">
        <v>0</v>
      </c>
      <c r="G310" s="610">
        <v>0</v>
      </c>
      <c r="H310" s="610">
        <v>0</v>
      </c>
      <c r="I310" s="610">
        <v>0</v>
      </c>
      <c r="J310" s="610">
        <v>0</v>
      </c>
      <c r="K310" s="610">
        <v>0</v>
      </c>
      <c r="L310" s="610">
        <v>0</v>
      </c>
      <c r="M310" s="610">
        <v>0</v>
      </c>
      <c r="N310" s="610">
        <v>0</v>
      </c>
      <c r="O310" s="609">
        <v>0</v>
      </c>
      <c r="P310" s="611">
        <v>0</v>
      </c>
      <c r="Q310" s="611">
        <v>0</v>
      </c>
      <c r="R310" s="612">
        <v>0</v>
      </c>
      <c r="S310" s="609">
        <v>0</v>
      </c>
      <c r="T310" s="611">
        <v>0</v>
      </c>
      <c r="U310" s="611">
        <v>0</v>
      </c>
      <c r="V310" s="612">
        <v>0</v>
      </c>
      <c r="W310" s="1502"/>
      <c r="X310" s="59"/>
    </row>
    <row r="311" spans="1:24" s="812" customFormat="1" ht="14">
      <c r="A311" s="959" t="s">
        <v>956</v>
      </c>
      <c r="B311" s="609">
        <v>0</v>
      </c>
      <c r="C311" s="610">
        <v>0</v>
      </c>
      <c r="D311" s="610">
        <v>0</v>
      </c>
      <c r="E311" s="610">
        <v>0</v>
      </c>
      <c r="F311" s="610">
        <v>0</v>
      </c>
      <c r="G311" s="610">
        <v>0</v>
      </c>
      <c r="H311" s="610">
        <v>0</v>
      </c>
      <c r="I311" s="610">
        <v>0</v>
      </c>
      <c r="J311" s="610">
        <v>0</v>
      </c>
      <c r="K311" s="610">
        <v>0</v>
      </c>
      <c r="L311" s="610">
        <v>0</v>
      </c>
      <c r="M311" s="610">
        <v>0</v>
      </c>
      <c r="N311" s="610">
        <v>0</v>
      </c>
      <c r="O311" s="609">
        <v>0</v>
      </c>
      <c r="P311" s="611">
        <v>0</v>
      </c>
      <c r="Q311" s="611">
        <v>0</v>
      </c>
      <c r="R311" s="612">
        <v>0</v>
      </c>
      <c r="S311" s="609">
        <v>0</v>
      </c>
      <c r="T311" s="611">
        <v>0</v>
      </c>
      <c r="U311" s="611">
        <v>0</v>
      </c>
      <c r="V311" s="612">
        <v>0</v>
      </c>
      <c r="W311" s="1502"/>
      <c r="X311" s="59"/>
    </row>
    <row r="312" spans="1:24" s="812" customFormat="1" ht="14">
      <c r="A312" s="959" t="s">
        <v>925</v>
      </c>
      <c r="B312" s="609">
        <v>0</v>
      </c>
      <c r="C312" s="610">
        <v>0</v>
      </c>
      <c r="D312" s="610">
        <v>0</v>
      </c>
      <c r="E312" s="610">
        <v>0</v>
      </c>
      <c r="F312" s="610">
        <v>0</v>
      </c>
      <c r="G312" s="610">
        <v>0</v>
      </c>
      <c r="H312" s="610">
        <v>0</v>
      </c>
      <c r="I312" s="610">
        <v>0</v>
      </c>
      <c r="J312" s="610">
        <v>0</v>
      </c>
      <c r="K312" s="610">
        <v>0</v>
      </c>
      <c r="L312" s="610">
        <v>0</v>
      </c>
      <c r="M312" s="610">
        <v>0</v>
      </c>
      <c r="N312" s="610">
        <v>0</v>
      </c>
      <c r="O312" s="609">
        <v>0</v>
      </c>
      <c r="P312" s="611">
        <v>0</v>
      </c>
      <c r="Q312" s="611">
        <v>0</v>
      </c>
      <c r="R312" s="612">
        <v>0</v>
      </c>
      <c r="S312" s="609">
        <v>0</v>
      </c>
      <c r="T312" s="611">
        <v>0</v>
      </c>
      <c r="U312" s="611">
        <v>0</v>
      </c>
      <c r="V312" s="612">
        <v>0</v>
      </c>
      <c r="W312" s="1502"/>
      <c r="X312" s="59"/>
    </row>
    <row r="313" spans="1:24" s="812" customFormat="1" ht="14">
      <c r="A313" s="959" t="s">
        <v>968</v>
      </c>
      <c r="B313" s="609">
        <v>0</v>
      </c>
      <c r="C313" s="610">
        <v>0</v>
      </c>
      <c r="D313" s="610">
        <v>0</v>
      </c>
      <c r="E313" s="610">
        <v>0</v>
      </c>
      <c r="F313" s="610">
        <v>0</v>
      </c>
      <c r="G313" s="610">
        <v>0</v>
      </c>
      <c r="H313" s="610">
        <v>0</v>
      </c>
      <c r="I313" s="610">
        <v>0</v>
      </c>
      <c r="J313" s="610">
        <v>0</v>
      </c>
      <c r="K313" s="610">
        <v>0</v>
      </c>
      <c r="L313" s="610">
        <v>0</v>
      </c>
      <c r="M313" s="610">
        <v>0</v>
      </c>
      <c r="N313" s="610">
        <v>0</v>
      </c>
      <c r="O313" s="609">
        <v>0</v>
      </c>
      <c r="P313" s="611">
        <v>0</v>
      </c>
      <c r="Q313" s="611">
        <v>0</v>
      </c>
      <c r="R313" s="612">
        <v>0</v>
      </c>
      <c r="S313" s="609">
        <v>0</v>
      </c>
      <c r="T313" s="611">
        <v>0</v>
      </c>
      <c r="U313" s="611">
        <v>0</v>
      </c>
      <c r="V313" s="612">
        <v>0</v>
      </c>
      <c r="W313" s="1502"/>
      <c r="X313" s="59"/>
    </row>
    <row r="314" spans="1:24" s="812" customFormat="1" ht="14">
      <c r="A314" s="959" t="s">
        <v>980</v>
      </c>
      <c r="B314" s="609">
        <v>0</v>
      </c>
      <c r="C314" s="610">
        <v>0</v>
      </c>
      <c r="D314" s="610">
        <v>0</v>
      </c>
      <c r="E314" s="610">
        <v>0</v>
      </c>
      <c r="F314" s="610">
        <v>0</v>
      </c>
      <c r="G314" s="610">
        <v>0</v>
      </c>
      <c r="H314" s="610">
        <v>0</v>
      </c>
      <c r="I314" s="610">
        <v>0</v>
      </c>
      <c r="J314" s="610">
        <v>0</v>
      </c>
      <c r="K314" s="610">
        <v>0</v>
      </c>
      <c r="L314" s="610">
        <v>0</v>
      </c>
      <c r="M314" s="610">
        <v>0</v>
      </c>
      <c r="N314" s="610">
        <v>0</v>
      </c>
      <c r="O314" s="609">
        <v>0</v>
      </c>
      <c r="P314" s="611">
        <v>0</v>
      </c>
      <c r="Q314" s="611">
        <v>0</v>
      </c>
      <c r="R314" s="612">
        <v>0</v>
      </c>
      <c r="S314" s="609">
        <v>0</v>
      </c>
      <c r="T314" s="611">
        <v>0</v>
      </c>
      <c r="U314" s="611">
        <v>0</v>
      </c>
      <c r="V314" s="612">
        <v>0</v>
      </c>
      <c r="W314" s="1502"/>
      <c r="X314" s="59"/>
    </row>
    <row r="315" spans="1:24" s="812" customFormat="1" ht="14">
      <c r="A315" s="959" t="s">
        <v>992</v>
      </c>
      <c r="B315" s="609">
        <v>0</v>
      </c>
      <c r="C315" s="610">
        <v>0</v>
      </c>
      <c r="D315" s="610">
        <v>0</v>
      </c>
      <c r="E315" s="610">
        <v>0</v>
      </c>
      <c r="F315" s="610">
        <v>0</v>
      </c>
      <c r="G315" s="610">
        <v>0</v>
      </c>
      <c r="H315" s="610">
        <v>0</v>
      </c>
      <c r="I315" s="610">
        <v>0</v>
      </c>
      <c r="J315" s="610">
        <v>0</v>
      </c>
      <c r="K315" s="610">
        <v>0</v>
      </c>
      <c r="L315" s="610">
        <v>0</v>
      </c>
      <c r="M315" s="610">
        <v>0</v>
      </c>
      <c r="N315" s="610">
        <v>0</v>
      </c>
      <c r="O315" s="609">
        <v>0</v>
      </c>
      <c r="P315" s="611">
        <v>0</v>
      </c>
      <c r="Q315" s="611">
        <v>0</v>
      </c>
      <c r="R315" s="612">
        <v>0</v>
      </c>
      <c r="S315" s="609">
        <v>0</v>
      </c>
      <c r="T315" s="611">
        <v>0</v>
      </c>
      <c r="U315" s="611">
        <v>0</v>
      </c>
      <c r="V315" s="612">
        <v>0</v>
      </c>
      <c r="W315" s="1502"/>
      <c r="X315" s="59"/>
    </row>
    <row r="316" spans="1:24" s="812" customFormat="1" ht="14">
      <c r="A316" s="959" t="s">
        <v>1002</v>
      </c>
      <c r="B316" s="609">
        <v>0</v>
      </c>
      <c r="C316" s="610">
        <v>0</v>
      </c>
      <c r="D316" s="610">
        <v>0</v>
      </c>
      <c r="E316" s="610">
        <v>0</v>
      </c>
      <c r="F316" s="610">
        <v>0</v>
      </c>
      <c r="G316" s="610">
        <v>0</v>
      </c>
      <c r="H316" s="610">
        <v>0</v>
      </c>
      <c r="I316" s="610">
        <v>0</v>
      </c>
      <c r="J316" s="610">
        <v>0</v>
      </c>
      <c r="K316" s="610">
        <v>0</v>
      </c>
      <c r="L316" s="610">
        <v>0</v>
      </c>
      <c r="M316" s="610">
        <v>0</v>
      </c>
      <c r="N316" s="610">
        <v>0</v>
      </c>
      <c r="O316" s="609">
        <v>0</v>
      </c>
      <c r="P316" s="611">
        <v>0</v>
      </c>
      <c r="Q316" s="611">
        <v>0</v>
      </c>
      <c r="R316" s="612">
        <v>0</v>
      </c>
      <c r="S316" s="609">
        <v>0</v>
      </c>
      <c r="T316" s="611">
        <v>0</v>
      </c>
      <c r="U316" s="611">
        <v>0</v>
      </c>
      <c r="V316" s="612">
        <v>0</v>
      </c>
      <c r="W316" s="1502"/>
      <c r="X316" s="59"/>
    </row>
    <row r="317" spans="1:24" s="812" customFormat="1" ht="14">
      <c r="A317" s="943" t="s">
        <v>1093</v>
      </c>
      <c r="B317" s="609">
        <v>0.77553633204999994</v>
      </c>
      <c r="C317" s="610">
        <v>1.7501290592900003</v>
      </c>
      <c r="D317" s="610">
        <v>0.27000760879000002</v>
      </c>
      <c r="E317" s="610">
        <v>7.9603094000000002E-4</v>
      </c>
      <c r="F317" s="610">
        <v>3.7520002000000004E-4</v>
      </c>
      <c r="G317" s="610">
        <v>0</v>
      </c>
      <c r="H317" s="610">
        <v>1.0933901110000002E-2</v>
      </c>
      <c r="I317" s="610">
        <v>2.0000000000000002E-11</v>
      </c>
      <c r="J317" s="610">
        <v>6.0448526999999999E-4</v>
      </c>
      <c r="K317" s="610">
        <v>2.2416314599999999E-3</v>
      </c>
      <c r="L317" s="610">
        <v>9.2000000000000013E-10</v>
      </c>
      <c r="M317" s="610">
        <v>4.0000000000000004E-11</v>
      </c>
      <c r="N317" s="610">
        <v>3.1000000000000002E-10</v>
      </c>
      <c r="O317" s="609">
        <v>6.3352169999999998E-5</v>
      </c>
      <c r="P317" s="611">
        <v>6.5016029000000014E-4</v>
      </c>
      <c r="Q317" s="611">
        <v>2.6143609199999998E-3</v>
      </c>
      <c r="R317" s="612">
        <v>13.507811160680001</v>
      </c>
      <c r="S317" s="609">
        <v>1.84513142585</v>
      </c>
      <c r="T317" s="611">
        <v>2.17471716E-2</v>
      </c>
      <c r="U317" s="611">
        <v>1.6759305839999999E-2</v>
      </c>
      <c r="V317" s="612">
        <v>1.6759305839999999E-2</v>
      </c>
      <c r="W317" s="1486"/>
      <c r="X317" s="59"/>
    </row>
    <row r="318" spans="1:24" s="942" customFormat="1" ht="14">
      <c r="A318" s="939" t="s">
        <v>1188</v>
      </c>
      <c r="B318" s="609">
        <v>4.9118594999999999E-3</v>
      </c>
      <c r="C318" s="610">
        <v>4.9118594999999999E-3</v>
      </c>
      <c r="D318" s="610">
        <v>4.9118594999999999E-3</v>
      </c>
      <c r="E318" s="610">
        <v>4.9118594999999999E-3</v>
      </c>
      <c r="F318" s="610">
        <v>0</v>
      </c>
      <c r="G318" s="610">
        <v>5.7521959000000004E-2</v>
      </c>
      <c r="H318" s="610">
        <v>2.1142837859999999E-2</v>
      </c>
      <c r="I318" s="610">
        <v>0.21608409328</v>
      </c>
      <c r="J318" s="610">
        <v>1.5255942359999998E-2</v>
      </c>
      <c r="K318" s="610">
        <v>1.5255942359999998E-2</v>
      </c>
      <c r="L318" s="610">
        <v>2.0401492992400003</v>
      </c>
      <c r="M318" s="610">
        <v>3.1198812777299998</v>
      </c>
      <c r="N318" s="610">
        <v>3.6301465731200002</v>
      </c>
      <c r="O318" s="609">
        <v>3.6301465731200002</v>
      </c>
      <c r="P318" s="611">
        <v>3.6301465731200002</v>
      </c>
      <c r="Q318" s="611">
        <v>3.6999916249000004</v>
      </c>
      <c r="R318" s="612">
        <v>3.6301465731200002</v>
      </c>
      <c r="S318" s="609">
        <v>3.6301465731200002</v>
      </c>
      <c r="T318" s="611">
        <v>4.9288878846599999</v>
      </c>
      <c r="U318" s="611">
        <v>5.0194083960000002</v>
      </c>
      <c r="V318" s="612">
        <v>5.5135216863299998</v>
      </c>
      <c r="W318" s="1500"/>
      <c r="X318" s="1626"/>
    </row>
    <row r="319" spans="1:24" s="942" customFormat="1" ht="14">
      <c r="A319" s="941" t="s">
        <v>892</v>
      </c>
      <c r="B319" s="609">
        <v>0</v>
      </c>
      <c r="C319" s="610">
        <v>0</v>
      </c>
      <c r="D319" s="610">
        <v>0</v>
      </c>
      <c r="E319" s="610">
        <v>0</v>
      </c>
      <c r="F319" s="610">
        <v>0</v>
      </c>
      <c r="G319" s="610">
        <v>0</v>
      </c>
      <c r="H319" s="610">
        <v>0</v>
      </c>
      <c r="I319" s="610">
        <v>1.5255942359999998E-2</v>
      </c>
      <c r="J319" s="610">
        <v>1.5255942359999998E-2</v>
      </c>
      <c r="K319" s="610">
        <v>1.5255942359999998E-2</v>
      </c>
      <c r="L319" s="610">
        <v>1.78917162729</v>
      </c>
      <c r="M319" s="610">
        <v>3.1198812777299998</v>
      </c>
      <c r="N319" s="610">
        <v>3.6301465731200002</v>
      </c>
      <c r="O319" s="609">
        <v>3.6301465731200002</v>
      </c>
      <c r="P319" s="611">
        <v>3.6301465731200002</v>
      </c>
      <c r="Q319" s="611">
        <v>3.6301465731200002</v>
      </c>
      <c r="R319" s="612">
        <v>3.6301465731200002</v>
      </c>
      <c r="S319" s="609">
        <v>3.6301465731200002</v>
      </c>
      <c r="T319" s="611">
        <v>4.9288878846599999</v>
      </c>
      <c r="U319" s="611">
        <v>5.0194083960000002</v>
      </c>
      <c r="V319" s="612">
        <v>5.5135216863299998</v>
      </c>
      <c r="W319" s="1485"/>
      <c r="X319" s="1626"/>
    </row>
    <row r="320" spans="1:24" s="812" customFormat="1" ht="14">
      <c r="A320" s="943" t="s">
        <v>1189</v>
      </c>
      <c r="B320" s="609">
        <v>0</v>
      </c>
      <c r="C320" s="610">
        <v>0</v>
      </c>
      <c r="D320" s="610">
        <v>0</v>
      </c>
      <c r="E320" s="610">
        <v>0</v>
      </c>
      <c r="F320" s="610">
        <v>0</v>
      </c>
      <c r="G320" s="610">
        <v>0</v>
      </c>
      <c r="H320" s="610">
        <v>0</v>
      </c>
      <c r="I320" s="610">
        <v>0</v>
      </c>
      <c r="J320" s="610">
        <v>0</v>
      </c>
      <c r="K320" s="610">
        <v>0</v>
      </c>
      <c r="L320" s="610">
        <v>0</v>
      </c>
      <c r="M320" s="610">
        <v>0</v>
      </c>
      <c r="N320" s="610">
        <v>0</v>
      </c>
      <c r="O320" s="609">
        <v>0</v>
      </c>
      <c r="P320" s="611">
        <v>0</v>
      </c>
      <c r="Q320" s="611">
        <v>0</v>
      </c>
      <c r="R320" s="612">
        <v>0</v>
      </c>
      <c r="S320" s="609">
        <v>0</v>
      </c>
      <c r="T320" s="611">
        <v>0</v>
      </c>
      <c r="U320" s="611">
        <v>0</v>
      </c>
      <c r="V320" s="612">
        <v>0</v>
      </c>
      <c r="W320" s="1486"/>
      <c r="X320" s="59"/>
    </row>
    <row r="321" spans="1:24" s="812" customFormat="1" ht="14">
      <c r="A321" s="943" t="s">
        <v>1151</v>
      </c>
      <c r="B321" s="609">
        <v>0</v>
      </c>
      <c r="C321" s="610">
        <v>0</v>
      </c>
      <c r="D321" s="610">
        <v>0</v>
      </c>
      <c r="E321" s="610">
        <v>0</v>
      </c>
      <c r="F321" s="610">
        <v>0</v>
      </c>
      <c r="G321" s="610">
        <v>0</v>
      </c>
      <c r="H321" s="610">
        <v>0</v>
      </c>
      <c r="I321" s="610">
        <v>1.5255942359999998E-2</v>
      </c>
      <c r="J321" s="610">
        <v>1.5255942359999998E-2</v>
      </c>
      <c r="K321" s="610">
        <v>1.5255942359999998E-2</v>
      </c>
      <c r="L321" s="610">
        <v>1.78917162729</v>
      </c>
      <c r="M321" s="610">
        <v>3.1198812777299998</v>
      </c>
      <c r="N321" s="610">
        <v>3.6301465731200002</v>
      </c>
      <c r="O321" s="609">
        <v>3.6301465731200002</v>
      </c>
      <c r="P321" s="611">
        <v>3.6301465731200002</v>
      </c>
      <c r="Q321" s="611">
        <v>3.6301465731200002</v>
      </c>
      <c r="R321" s="612">
        <v>3.6301465731200002</v>
      </c>
      <c r="S321" s="609">
        <v>3.6301465731200002</v>
      </c>
      <c r="T321" s="611">
        <v>4.9288878846599999</v>
      </c>
      <c r="U321" s="611">
        <v>5.0194083960000002</v>
      </c>
      <c r="V321" s="612">
        <v>5.5135216863299998</v>
      </c>
      <c r="W321" s="1486"/>
      <c r="X321" s="59"/>
    </row>
    <row r="322" spans="1:24" s="812" customFormat="1" ht="14">
      <c r="A322" s="943" t="s">
        <v>1190</v>
      </c>
      <c r="B322" s="609">
        <v>0</v>
      </c>
      <c r="C322" s="610">
        <v>0</v>
      </c>
      <c r="D322" s="610">
        <v>0</v>
      </c>
      <c r="E322" s="610">
        <v>0</v>
      </c>
      <c r="F322" s="610">
        <v>0</v>
      </c>
      <c r="G322" s="610">
        <v>0</v>
      </c>
      <c r="H322" s="610">
        <v>0</v>
      </c>
      <c r="I322" s="610">
        <v>0</v>
      </c>
      <c r="J322" s="610">
        <v>0</v>
      </c>
      <c r="K322" s="610">
        <v>0</v>
      </c>
      <c r="L322" s="610">
        <v>0</v>
      </c>
      <c r="M322" s="610">
        <v>0</v>
      </c>
      <c r="N322" s="610">
        <v>0</v>
      </c>
      <c r="O322" s="609">
        <v>0</v>
      </c>
      <c r="P322" s="611">
        <v>0</v>
      </c>
      <c r="Q322" s="611">
        <v>0</v>
      </c>
      <c r="R322" s="612">
        <v>0</v>
      </c>
      <c r="S322" s="609">
        <v>0</v>
      </c>
      <c r="T322" s="611">
        <v>0</v>
      </c>
      <c r="U322" s="611">
        <v>0</v>
      </c>
      <c r="V322" s="612">
        <v>0</v>
      </c>
      <c r="W322" s="1486"/>
      <c r="X322" s="59"/>
    </row>
    <row r="323" spans="1:24" s="942" customFormat="1" ht="14">
      <c r="A323" s="941" t="s">
        <v>893</v>
      </c>
      <c r="B323" s="609">
        <v>4.9118594999999999E-3</v>
      </c>
      <c r="C323" s="610">
        <v>4.9118594999999999E-3</v>
      </c>
      <c r="D323" s="610">
        <v>4.9118594999999999E-3</v>
      </c>
      <c r="E323" s="610">
        <v>4.9118594999999999E-3</v>
      </c>
      <c r="F323" s="610">
        <v>0</v>
      </c>
      <c r="G323" s="610">
        <v>5.7521959000000004E-2</v>
      </c>
      <c r="H323" s="610">
        <v>2.1142837859999999E-2</v>
      </c>
      <c r="I323" s="610">
        <v>0.20082815091999998</v>
      </c>
      <c r="J323" s="610">
        <v>0</v>
      </c>
      <c r="K323" s="610">
        <v>0</v>
      </c>
      <c r="L323" s="610">
        <v>0.25097767194999998</v>
      </c>
      <c r="M323" s="610">
        <v>0</v>
      </c>
      <c r="N323" s="610">
        <v>0</v>
      </c>
      <c r="O323" s="609">
        <v>0</v>
      </c>
      <c r="P323" s="611">
        <v>0</v>
      </c>
      <c r="Q323" s="611">
        <v>6.984505178E-2</v>
      </c>
      <c r="R323" s="612">
        <v>0</v>
      </c>
      <c r="S323" s="609">
        <v>0</v>
      </c>
      <c r="T323" s="611">
        <v>0</v>
      </c>
      <c r="U323" s="611">
        <v>0</v>
      </c>
      <c r="V323" s="612">
        <v>0</v>
      </c>
      <c r="W323" s="1485"/>
      <c r="X323" s="1626"/>
    </row>
    <row r="324" spans="1:24" s="812" customFormat="1" ht="14">
      <c r="A324" s="943" t="s">
        <v>1191</v>
      </c>
      <c r="B324" s="609">
        <v>0</v>
      </c>
      <c r="C324" s="610">
        <v>0</v>
      </c>
      <c r="D324" s="610">
        <v>0</v>
      </c>
      <c r="E324" s="610">
        <v>0</v>
      </c>
      <c r="F324" s="610">
        <v>0</v>
      </c>
      <c r="G324" s="610">
        <v>0</v>
      </c>
      <c r="H324" s="610">
        <v>0</v>
      </c>
      <c r="I324" s="610">
        <v>0</v>
      </c>
      <c r="J324" s="610">
        <v>0</v>
      </c>
      <c r="K324" s="610">
        <v>0</v>
      </c>
      <c r="L324" s="610">
        <v>0</v>
      </c>
      <c r="M324" s="610">
        <v>0</v>
      </c>
      <c r="N324" s="610">
        <v>0</v>
      </c>
      <c r="O324" s="609">
        <v>0</v>
      </c>
      <c r="P324" s="611">
        <v>0</v>
      </c>
      <c r="Q324" s="611">
        <v>0</v>
      </c>
      <c r="R324" s="612">
        <v>0</v>
      </c>
      <c r="S324" s="609">
        <v>0</v>
      </c>
      <c r="T324" s="611">
        <v>0</v>
      </c>
      <c r="U324" s="611">
        <v>0</v>
      </c>
      <c r="V324" s="612">
        <v>0</v>
      </c>
      <c r="W324" s="1486"/>
      <c r="X324" s="59"/>
    </row>
    <row r="325" spans="1:24" s="812" customFormat="1" ht="14">
      <c r="A325" s="943" t="s">
        <v>1155</v>
      </c>
      <c r="B325" s="609">
        <v>4.9118594999999999E-3</v>
      </c>
      <c r="C325" s="610">
        <v>4.9118594999999999E-3</v>
      </c>
      <c r="D325" s="610">
        <v>4.9118594999999999E-3</v>
      </c>
      <c r="E325" s="610">
        <v>4.9118594999999999E-3</v>
      </c>
      <c r="F325" s="610">
        <v>0</v>
      </c>
      <c r="G325" s="610">
        <v>0</v>
      </c>
      <c r="H325" s="610">
        <v>0</v>
      </c>
      <c r="I325" s="610">
        <v>0</v>
      </c>
      <c r="J325" s="610">
        <v>0</v>
      </c>
      <c r="K325" s="610">
        <v>0</v>
      </c>
      <c r="L325" s="610">
        <v>0</v>
      </c>
      <c r="M325" s="610">
        <v>0</v>
      </c>
      <c r="N325" s="610">
        <v>0</v>
      </c>
      <c r="O325" s="609">
        <v>0</v>
      </c>
      <c r="P325" s="611">
        <v>0</v>
      </c>
      <c r="Q325" s="611">
        <v>6.984505178E-2</v>
      </c>
      <c r="R325" s="612">
        <v>0</v>
      </c>
      <c r="S325" s="609">
        <v>0</v>
      </c>
      <c r="T325" s="611">
        <v>0</v>
      </c>
      <c r="U325" s="611">
        <v>0</v>
      </c>
      <c r="V325" s="612">
        <v>0</v>
      </c>
      <c r="W325" s="1486"/>
      <c r="X325" s="59"/>
    </row>
    <row r="326" spans="1:24" s="812" customFormat="1" ht="14">
      <c r="A326" s="943" t="s">
        <v>1192</v>
      </c>
      <c r="B326" s="609">
        <v>0</v>
      </c>
      <c r="C326" s="610">
        <v>0</v>
      </c>
      <c r="D326" s="610">
        <v>0</v>
      </c>
      <c r="E326" s="610">
        <v>0</v>
      </c>
      <c r="F326" s="610">
        <v>0</v>
      </c>
      <c r="G326" s="610">
        <v>5.7521959000000004E-2</v>
      </c>
      <c r="H326" s="610">
        <v>2.1142837859999999E-2</v>
      </c>
      <c r="I326" s="610">
        <v>0.20082815091999998</v>
      </c>
      <c r="J326" s="610">
        <v>0</v>
      </c>
      <c r="K326" s="610">
        <v>0</v>
      </c>
      <c r="L326" s="610">
        <v>0.25097767194999998</v>
      </c>
      <c r="M326" s="610">
        <v>0</v>
      </c>
      <c r="N326" s="610">
        <v>0</v>
      </c>
      <c r="O326" s="609">
        <v>0</v>
      </c>
      <c r="P326" s="611">
        <v>0</v>
      </c>
      <c r="Q326" s="611">
        <v>0</v>
      </c>
      <c r="R326" s="612">
        <v>0</v>
      </c>
      <c r="S326" s="609">
        <v>0</v>
      </c>
      <c r="T326" s="611">
        <v>0</v>
      </c>
      <c r="U326" s="611">
        <v>0</v>
      </c>
      <c r="V326" s="612">
        <v>0</v>
      </c>
      <c r="W326" s="1486"/>
      <c r="X326" s="59"/>
    </row>
    <row r="327" spans="1:24" s="812" customFormat="1" ht="14">
      <c r="A327" s="936"/>
      <c r="B327" s="609"/>
      <c r="C327" s="610"/>
      <c r="D327" s="610"/>
      <c r="E327" s="610"/>
      <c r="F327" s="610"/>
      <c r="G327" s="610"/>
      <c r="H327" s="610"/>
      <c r="I327" s="610"/>
      <c r="J327" s="610"/>
      <c r="K327" s="610"/>
      <c r="L327" s="610"/>
      <c r="M327" s="610"/>
      <c r="N327" s="610"/>
      <c r="O327" s="609"/>
      <c r="P327" s="611"/>
      <c r="Q327" s="611"/>
      <c r="R327" s="612"/>
      <c r="S327" s="609"/>
      <c r="T327" s="611"/>
      <c r="U327" s="611"/>
      <c r="V327" s="612"/>
      <c r="W327" s="1481"/>
      <c r="X327" s="59"/>
    </row>
    <row r="328" spans="1:24" s="812" customFormat="1" ht="14">
      <c r="A328" s="934" t="s">
        <v>1102</v>
      </c>
      <c r="B328" s="605">
        <v>1.1320706</v>
      </c>
      <c r="C328" s="606">
        <v>29.006098349999998</v>
      </c>
      <c r="D328" s="606">
        <v>358.34563296435999</v>
      </c>
      <c r="E328" s="606">
        <v>384.86921412536003</v>
      </c>
      <c r="F328" s="606">
        <v>401.77833022131</v>
      </c>
      <c r="G328" s="606">
        <v>399.80239236831</v>
      </c>
      <c r="H328" s="606">
        <v>400.40217679373001</v>
      </c>
      <c r="I328" s="606">
        <v>406.45782150272998</v>
      </c>
      <c r="J328" s="606">
        <v>456.55020835334005</v>
      </c>
      <c r="K328" s="606">
        <v>683.60346118533994</v>
      </c>
      <c r="L328" s="606">
        <v>727.15300413533998</v>
      </c>
      <c r="M328" s="606">
        <v>714.17939895343</v>
      </c>
      <c r="N328" s="606">
        <v>835.17367653970996</v>
      </c>
      <c r="O328" s="605">
        <v>835.17367653970996</v>
      </c>
      <c r="P328" s="607">
        <v>835.17367653970996</v>
      </c>
      <c r="Q328" s="607">
        <v>835.17367653970996</v>
      </c>
      <c r="R328" s="608">
        <v>825.27153475954003</v>
      </c>
      <c r="S328" s="605">
        <v>825.27153475954003</v>
      </c>
      <c r="T328" s="607">
        <v>825.27153475954003</v>
      </c>
      <c r="U328" s="607">
        <v>825.27153475954003</v>
      </c>
      <c r="V328" s="608">
        <v>825.27153475954003</v>
      </c>
      <c r="W328" s="1480"/>
      <c r="X328" s="59"/>
    </row>
    <row r="329" spans="1:24" s="812" customFormat="1" ht="14">
      <c r="A329" s="936"/>
      <c r="B329" s="609"/>
      <c r="C329" s="610"/>
      <c r="D329" s="610"/>
      <c r="E329" s="610"/>
      <c r="F329" s="610"/>
      <c r="G329" s="610"/>
      <c r="H329" s="610"/>
      <c r="I329" s="610"/>
      <c r="J329" s="610"/>
      <c r="K329" s="610"/>
      <c r="L329" s="610"/>
      <c r="M329" s="610"/>
      <c r="N329" s="610"/>
      <c r="O329" s="609"/>
      <c r="P329" s="611"/>
      <c r="Q329" s="611"/>
      <c r="R329" s="612"/>
      <c r="S329" s="609"/>
      <c r="T329" s="611"/>
      <c r="U329" s="611"/>
      <c r="V329" s="612"/>
      <c r="W329" s="1481"/>
      <c r="X329" s="59"/>
    </row>
    <row r="330" spans="1:24" s="935" customFormat="1" ht="14">
      <c r="A330" s="934" t="s">
        <v>1075</v>
      </c>
      <c r="B330" s="605">
        <v>328.59769884182003</v>
      </c>
      <c r="C330" s="606">
        <v>508.30398263005003</v>
      </c>
      <c r="D330" s="606">
        <v>584.20301149463</v>
      </c>
      <c r="E330" s="606">
        <v>193.19961913308001</v>
      </c>
      <c r="F330" s="606">
        <v>281.49929999084998</v>
      </c>
      <c r="G330" s="606">
        <v>282.03071870627997</v>
      </c>
      <c r="H330" s="606">
        <v>386.32694771382967</v>
      </c>
      <c r="I330" s="606">
        <v>331.27828281178989</v>
      </c>
      <c r="J330" s="606">
        <v>367.38933839863</v>
      </c>
      <c r="K330" s="606">
        <v>408.19246541764016</v>
      </c>
      <c r="L330" s="606">
        <v>-134.37349484881025</v>
      </c>
      <c r="M330" s="606">
        <v>-484.13523877493014</v>
      </c>
      <c r="N330" s="606">
        <v>-86.089776048120115</v>
      </c>
      <c r="O330" s="605">
        <v>250.45290788025014</v>
      </c>
      <c r="P330" s="607">
        <v>388.31242425615034</v>
      </c>
      <c r="Q330" s="607">
        <v>424.6089100163498</v>
      </c>
      <c r="R330" s="608">
        <v>544.34676872865998</v>
      </c>
      <c r="S330" s="605">
        <v>85.581573079639867</v>
      </c>
      <c r="T330" s="607">
        <v>269.01679721714004</v>
      </c>
      <c r="U330" s="607">
        <v>496.54365875975014</v>
      </c>
      <c r="V330" s="608">
        <v>1056.9535321142198</v>
      </c>
      <c r="W330" s="1480"/>
      <c r="X330" s="1624"/>
    </row>
    <row r="331" spans="1:24" s="940" customFormat="1" ht="14">
      <c r="A331" s="938" t="s">
        <v>1076</v>
      </c>
      <c r="B331" s="609">
        <v>5</v>
      </c>
      <c r="C331" s="610">
        <v>5</v>
      </c>
      <c r="D331" s="610">
        <v>5</v>
      </c>
      <c r="E331" s="610">
        <v>5</v>
      </c>
      <c r="F331" s="610">
        <v>5</v>
      </c>
      <c r="G331" s="610">
        <v>5</v>
      </c>
      <c r="H331" s="610">
        <v>5</v>
      </c>
      <c r="I331" s="610">
        <v>5</v>
      </c>
      <c r="J331" s="610">
        <v>5</v>
      </c>
      <c r="K331" s="610">
        <v>5</v>
      </c>
      <c r="L331" s="610">
        <v>5</v>
      </c>
      <c r="M331" s="610">
        <v>5</v>
      </c>
      <c r="N331" s="610">
        <v>5</v>
      </c>
      <c r="O331" s="609">
        <v>5</v>
      </c>
      <c r="P331" s="611">
        <v>5</v>
      </c>
      <c r="Q331" s="611">
        <v>5</v>
      </c>
      <c r="R331" s="612">
        <v>5</v>
      </c>
      <c r="S331" s="609">
        <v>5</v>
      </c>
      <c r="T331" s="611">
        <v>5</v>
      </c>
      <c r="U331" s="611">
        <v>5</v>
      </c>
      <c r="V331" s="612">
        <v>5</v>
      </c>
      <c r="W331" s="1483"/>
      <c r="X331" s="1625"/>
    </row>
    <row r="332" spans="1:24" s="812" customFormat="1" ht="14">
      <c r="A332" s="939" t="s">
        <v>1193</v>
      </c>
      <c r="B332" s="609">
        <v>5</v>
      </c>
      <c r="C332" s="610">
        <v>5</v>
      </c>
      <c r="D332" s="610">
        <v>5</v>
      </c>
      <c r="E332" s="610">
        <v>5</v>
      </c>
      <c r="F332" s="610">
        <v>5</v>
      </c>
      <c r="G332" s="610">
        <v>5</v>
      </c>
      <c r="H332" s="610">
        <v>5</v>
      </c>
      <c r="I332" s="610">
        <v>5</v>
      </c>
      <c r="J332" s="610">
        <v>5</v>
      </c>
      <c r="K332" s="610">
        <v>5</v>
      </c>
      <c r="L332" s="610">
        <v>5</v>
      </c>
      <c r="M332" s="610">
        <v>5</v>
      </c>
      <c r="N332" s="610">
        <v>5</v>
      </c>
      <c r="O332" s="609">
        <v>5</v>
      </c>
      <c r="P332" s="611">
        <v>5</v>
      </c>
      <c r="Q332" s="611">
        <v>5</v>
      </c>
      <c r="R332" s="612">
        <v>5</v>
      </c>
      <c r="S332" s="609">
        <v>5</v>
      </c>
      <c r="T332" s="611">
        <v>5</v>
      </c>
      <c r="U332" s="611">
        <v>5</v>
      </c>
      <c r="V332" s="612">
        <v>5</v>
      </c>
      <c r="W332" s="1499"/>
      <c r="X332" s="59"/>
    </row>
    <row r="333" spans="1:24" s="812" customFormat="1" ht="14">
      <c r="A333" s="939" t="s">
        <v>1194</v>
      </c>
      <c r="B333" s="609">
        <v>0</v>
      </c>
      <c r="C333" s="610">
        <v>0</v>
      </c>
      <c r="D333" s="610">
        <v>0</v>
      </c>
      <c r="E333" s="610">
        <v>0</v>
      </c>
      <c r="F333" s="610">
        <v>0</v>
      </c>
      <c r="G333" s="610">
        <v>0</v>
      </c>
      <c r="H333" s="610">
        <v>0</v>
      </c>
      <c r="I333" s="610">
        <v>0</v>
      </c>
      <c r="J333" s="610">
        <v>0</v>
      </c>
      <c r="K333" s="610">
        <v>0</v>
      </c>
      <c r="L333" s="610">
        <v>0</v>
      </c>
      <c r="M333" s="610">
        <v>0</v>
      </c>
      <c r="N333" s="610">
        <v>0</v>
      </c>
      <c r="O333" s="609">
        <v>0</v>
      </c>
      <c r="P333" s="611">
        <v>0</v>
      </c>
      <c r="Q333" s="611">
        <v>0</v>
      </c>
      <c r="R333" s="612">
        <v>0</v>
      </c>
      <c r="S333" s="609">
        <v>0</v>
      </c>
      <c r="T333" s="611">
        <v>0</v>
      </c>
      <c r="U333" s="611">
        <v>0</v>
      </c>
      <c r="V333" s="612">
        <v>0</v>
      </c>
      <c r="W333" s="1499"/>
      <c r="X333" s="59"/>
    </row>
    <row r="334" spans="1:24" s="812" customFormat="1" ht="14">
      <c r="A334" s="938" t="s">
        <v>1077</v>
      </c>
      <c r="B334" s="609">
        <v>0</v>
      </c>
      <c r="C334" s="610">
        <v>0.16907685094</v>
      </c>
      <c r="D334" s="610">
        <v>2.3024391190000004E-2</v>
      </c>
      <c r="E334" s="610">
        <v>46.292914131739998</v>
      </c>
      <c r="F334" s="610">
        <v>1.0440236075</v>
      </c>
      <c r="G334" s="610">
        <v>0</v>
      </c>
      <c r="H334" s="610">
        <v>1.14341136772</v>
      </c>
      <c r="I334" s="610">
        <v>209.34200838799998</v>
      </c>
      <c r="J334" s="610">
        <v>35.285140467349997</v>
      </c>
      <c r="K334" s="610">
        <v>86.858550030740005</v>
      </c>
      <c r="L334" s="610">
        <v>655.07126095389003</v>
      </c>
      <c r="M334" s="610">
        <v>0</v>
      </c>
      <c r="N334" s="610">
        <v>0</v>
      </c>
      <c r="O334" s="609">
        <v>0</v>
      </c>
      <c r="P334" s="611">
        <v>0</v>
      </c>
      <c r="Q334" s="611">
        <v>0</v>
      </c>
      <c r="R334" s="612">
        <v>0</v>
      </c>
      <c r="S334" s="609">
        <v>0</v>
      </c>
      <c r="T334" s="611">
        <v>0</v>
      </c>
      <c r="U334" s="611">
        <v>0</v>
      </c>
      <c r="V334" s="612">
        <v>0</v>
      </c>
      <c r="W334" s="1503"/>
      <c r="X334" s="59"/>
    </row>
    <row r="335" spans="1:24" s="812" customFormat="1" ht="14">
      <c r="A335" s="938" t="s">
        <v>1078</v>
      </c>
      <c r="B335" s="609">
        <v>80.002087813070005</v>
      </c>
      <c r="C335" s="610">
        <v>0.14395392829999998</v>
      </c>
      <c r="D335" s="610">
        <v>3.4365658650000006E-2</v>
      </c>
      <c r="E335" s="610">
        <v>-46.690217937569997</v>
      </c>
      <c r="F335" s="610">
        <v>-6.9899328220000001E-2</v>
      </c>
      <c r="G335" s="610">
        <v>32.949944978510011</v>
      </c>
      <c r="H335" s="610">
        <v>208.27031311353969</v>
      </c>
      <c r="I335" s="610">
        <v>-109.62704778850009</v>
      </c>
      <c r="J335" s="610">
        <v>77.170295534539974</v>
      </c>
      <c r="K335" s="610">
        <v>36.459939557280158</v>
      </c>
      <c r="L335" s="610">
        <v>-1061.4437441723803</v>
      </c>
      <c r="M335" s="610">
        <v>-853.73302977199012</v>
      </c>
      <c r="N335" s="610">
        <v>-749.2105342481201</v>
      </c>
      <c r="O335" s="609">
        <v>-718.34780991281991</v>
      </c>
      <c r="P335" s="611">
        <v>-335.15386108695969</v>
      </c>
      <c r="Q335" s="611">
        <v>-237.33418066791026</v>
      </c>
      <c r="R335" s="612">
        <v>24.954013803489971</v>
      </c>
      <c r="S335" s="609">
        <v>-134.05930043982016</v>
      </c>
      <c r="T335" s="611">
        <v>97.707775958240035</v>
      </c>
      <c r="U335" s="611">
        <v>538.08178279552999</v>
      </c>
      <c r="V335" s="612">
        <v>592.74252281075997</v>
      </c>
      <c r="W335" s="1503"/>
      <c r="X335" s="59"/>
    </row>
    <row r="336" spans="1:24" s="812" customFormat="1" ht="14">
      <c r="A336" s="938" t="s">
        <v>1079</v>
      </c>
      <c r="B336" s="609">
        <v>179.13253380115</v>
      </c>
      <c r="C336" s="610">
        <v>157.18993254611999</v>
      </c>
      <c r="D336" s="610">
        <v>134.99698596607001</v>
      </c>
      <c r="E336" s="610">
        <v>140.54639401670002</v>
      </c>
      <c r="F336" s="610">
        <v>156.14998349401998</v>
      </c>
      <c r="G336" s="610">
        <v>176.22771209954001</v>
      </c>
      <c r="H336" s="610">
        <v>155.41669837129001</v>
      </c>
      <c r="I336" s="610">
        <v>184.11587474810997</v>
      </c>
      <c r="J336" s="610">
        <v>209.16971500112001</v>
      </c>
      <c r="K336" s="610">
        <v>220.06895785827999</v>
      </c>
      <c r="L336" s="610">
        <v>234.10218517528</v>
      </c>
      <c r="M336" s="610">
        <v>261.12253097192996</v>
      </c>
      <c r="N336" s="610">
        <v>250.90338874947</v>
      </c>
      <c r="O336" s="609">
        <v>250.90338874947</v>
      </c>
      <c r="P336" s="611">
        <v>250.90338874947</v>
      </c>
      <c r="Q336" s="611">
        <v>251.49666242423001</v>
      </c>
      <c r="R336" s="612">
        <v>275.07697310435998</v>
      </c>
      <c r="S336" s="609">
        <v>275.07697310435998</v>
      </c>
      <c r="T336" s="611">
        <v>275.07697310435998</v>
      </c>
      <c r="U336" s="611">
        <v>275.07697310435998</v>
      </c>
      <c r="V336" s="612">
        <v>275.07697310435998</v>
      </c>
      <c r="W336" s="1503"/>
      <c r="X336" s="59"/>
    </row>
    <row r="337" spans="1:24" s="812" customFormat="1" ht="14">
      <c r="A337" s="938" t="s">
        <v>1080</v>
      </c>
      <c r="B337" s="609">
        <v>64.463077227599996</v>
      </c>
      <c r="C337" s="610">
        <v>345.80101930468999</v>
      </c>
      <c r="D337" s="610">
        <v>444.14863547872</v>
      </c>
      <c r="E337" s="610">
        <v>48.050528922209999</v>
      </c>
      <c r="F337" s="610">
        <v>119.37519221755001</v>
      </c>
      <c r="G337" s="610">
        <v>67.853061628230009</v>
      </c>
      <c r="H337" s="610">
        <v>16.496524861279994</v>
      </c>
      <c r="I337" s="610">
        <v>42.447447464179994</v>
      </c>
      <c r="J337" s="610">
        <v>40.764187395619999</v>
      </c>
      <c r="K337" s="610">
        <v>59.80501797134</v>
      </c>
      <c r="L337" s="610">
        <v>32.896803194399993</v>
      </c>
      <c r="M337" s="610">
        <v>103.47526002513</v>
      </c>
      <c r="N337" s="610">
        <v>407.21736945053004</v>
      </c>
      <c r="O337" s="609">
        <v>712.89732904360005</v>
      </c>
      <c r="P337" s="611">
        <v>467.56289659364006</v>
      </c>
      <c r="Q337" s="611">
        <v>405.44642826003007</v>
      </c>
      <c r="R337" s="612">
        <v>239.31578182081</v>
      </c>
      <c r="S337" s="609">
        <v>-60.436099584899956</v>
      </c>
      <c r="T337" s="611">
        <v>-108.76795184545999</v>
      </c>
      <c r="U337" s="611">
        <v>-321.61509714013994</v>
      </c>
      <c r="V337" s="612">
        <v>184.13403619909997</v>
      </c>
      <c r="W337" s="1503"/>
      <c r="X337" s="59"/>
    </row>
    <row r="338" spans="1:24" s="812" customFormat="1" ht="14">
      <c r="A338" s="936"/>
      <c r="B338" s="609"/>
      <c r="C338" s="610"/>
      <c r="D338" s="610"/>
      <c r="E338" s="610"/>
      <c r="F338" s="610"/>
      <c r="G338" s="610"/>
      <c r="H338" s="610"/>
      <c r="I338" s="610"/>
      <c r="J338" s="610"/>
      <c r="K338" s="610"/>
      <c r="L338" s="610"/>
      <c r="M338" s="610"/>
      <c r="N338" s="610"/>
      <c r="O338" s="609"/>
      <c r="P338" s="611"/>
      <c r="Q338" s="611"/>
      <c r="R338" s="612"/>
      <c r="S338" s="609"/>
      <c r="T338" s="611"/>
      <c r="U338" s="611"/>
      <c r="V338" s="612"/>
      <c r="W338" s="1481"/>
      <c r="X338" s="59"/>
    </row>
    <row r="339" spans="1:24" s="935" customFormat="1" ht="14.5" thickBot="1">
      <c r="A339" s="960" t="s">
        <v>165</v>
      </c>
      <c r="B339" s="613">
        <v>9694.1031827475181</v>
      </c>
      <c r="C339" s="614">
        <v>10320.45244934025</v>
      </c>
      <c r="D339" s="614">
        <v>9056.6583035695094</v>
      </c>
      <c r="E339" s="614">
        <v>8721.0485311762113</v>
      </c>
      <c r="F339" s="614">
        <v>16750.588208337747</v>
      </c>
      <c r="G339" s="614">
        <v>20042.179382589784</v>
      </c>
      <c r="H339" s="614">
        <v>14136.474342936168</v>
      </c>
      <c r="I339" s="614">
        <v>13801.473466521822</v>
      </c>
      <c r="J339" s="614">
        <v>15945.680823707382</v>
      </c>
      <c r="K339" s="614">
        <v>22739.002766580779</v>
      </c>
      <c r="L339" s="614">
        <v>30505.871034056006</v>
      </c>
      <c r="M339" s="615">
        <v>37673.83698200051</v>
      </c>
      <c r="N339" s="614">
        <v>40515.77995607815</v>
      </c>
      <c r="O339" s="613">
        <v>41021.667470554581</v>
      </c>
      <c r="P339" s="614">
        <v>46088.141556451366</v>
      </c>
      <c r="Q339" s="614">
        <v>45382.375246954129</v>
      </c>
      <c r="R339" s="615">
        <v>47901.213713271609</v>
      </c>
      <c r="S339" s="613">
        <v>50705.194114376842</v>
      </c>
      <c r="T339" s="614">
        <v>50270.034906292509</v>
      </c>
      <c r="U339" s="614">
        <v>55035.016585909601</v>
      </c>
      <c r="V339" s="615">
        <v>53922.374072438644</v>
      </c>
      <c r="W339" s="1480"/>
      <c r="X339" s="1624"/>
    </row>
    <row r="340" spans="1:24" s="933" customFormat="1" ht="12.5">
      <c r="A340" s="963" t="s">
        <v>36</v>
      </c>
      <c r="B340" s="832"/>
      <c r="C340" s="832"/>
      <c r="D340" s="832"/>
      <c r="E340" s="832"/>
      <c r="F340" s="832"/>
      <c r="G340" s="832"/>
      <c r="H340" s="832"/>
      <c r="I340" s="832"/>
      <c r="J340" s="832"/>
      <c r="K340" s="832"/>
      <c r="L340" s="832"/>
      <c r="M340" s="832"/>
      <c r="N340" s="832"/>
      <c r="O340" s="832"/>
      <c r="P340" s="832"/>
      <c r="Q340" s="832"/>
      <c r="R340" s="832"/>
      <c r="S340" s="832"/>
      <c r="T340" s="832"/>
      <c r="U340" s="832"/>
      <c r="V340" s="832"/>
      <c r="W340" s="832"/>
      <c r="X340" s="1628"/>
    </row>
    <row r="341" spans="1:24" s="567" customFormat="1" ht="12.5">
      <c r="A341" s="963" t="s">
        <v>1468</v>
      </c>
      <c r="X341" s="617"/>
    </row>
    <row r="342" spans="1:24" s="567" customFormat="1" ht="14">
      <c r="A342" s="1420" t="s">
        <v>1580</v>
      </c>
      <c r="X342" s="617"/>
    </row>
    <row r="343" spans="1:24" s="567" customFormat="1" ht="14">
      <c r="A343" s="1420" t="s">
        <v>1645</v>
      </c>
      <c r="X343" s="617"/>
    </row>
  </sheetData>
  <mergeCells count="16">
    <mergeCell ref="F3:F4"/>
    <mergeCell ref="A3:A4"/>
    <mergeCell ref="B3:B4"/>
    <mergeCell ref="C3:C4"/>
    <mergeCell ref="D3:D4"/>
    <mergeCell ref="E3:E4"/>
    <mergeCell ref="M3:M4"/>
    <mergeCell ref="O3:R3"/>
    <mergeCell ref="S3:V3"/>
    <mergeCell ref="G3:G4"/>
    <mergeCell ref="H3:H4"/>
    <mergeCell ref="I3:I4"/>
    <mergeCell ref="J3:J4"/>
    <mergeCell ref="K3:K4"/>
    <mergeCell ref="L3:L4"/>
    <mergeCell ref="N3:N4"/>
  </mergeCells>
  <hyperlinks>
    <hyperlink ref="A1" location="Menu!A1" display="Return to Menu" xr:uid="{00000000-0004-0000-0800-000000000000}"/>
  </hyperlinks>
  <printOptions horizontalCentered="1" verticalCentered="1"/>
  <pageMargins left="0.25" right="0.25" top="0.5" bottom="0.27" header="0.5" footer="0.27"/>
  <pageSetup paperSize="9" scale="15" orientation="portrait" r:id="rId1"/>
  <headerFooter alignWithMargins="0">
    <oddFooter>&amp;A&amp;RPage &amp;P&amp;L&amp;1#&amp;"Calibri"&amp;10&amp;K0078D7This document is for CBN internal consumption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GTBClassification>
  <attrValue xml:space="preserve">Public</attrValue>
  <customPropName>Classification</customPropName>
  <timestamp> 4/11/2022 8:33:41 AM</timestamp>
  <userName>CENBANK\OGUNYINKA20023</userName>
  <computerName>STDLTP20023S.cenbank.net</computerName>
  <guid>{e426967a-62ca-4c43-bef3-21c118eb4d62}</guid>
</GTBClassification>
</file>

<file path=customXml/itemProps1.xml><?xml version="1.0" encoding="utf-8"?>
<ds:datastoreItem xmlns:ds="http://schemas.openxmlformats.org/officeDocument/2006/customXml" ds:itemID="{69A6CF87-8E9E-45DF-9CC7-47C144AB75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65</vt:i4>
      </vt:variant>
    </vt:vector>
  </HeadingPairs>
  <TitlesOfParts>
    <vt:vector size="119" baseType="lpstr">
      <vt:lpstr>Menu</vt:lpstr>
      <vt:lpstr>A1.1 </vt:lpstr>
      <vt:lpstr>A1.2</vt:lpstr>
      <vt:lpstr>A1.3</vt:lpstr>
      <vt:lpstr>A1.4</vt:lpstr>
      <vt:lpstr>A2.1</vt:lpstr>
      <vt:lpstr>A2.2</vt:lpstr>
      <vt:lpstr>A2.3</vt:lpstr>
      <vt:lpstr>A2.4</vt:lpstr>
      <vt:lpstr>A2.5</vt:lpstr>
      <vt:lpstr>A3.1</vt:lpstr>
      <vt:lpstr>A3.2</vt:lpstr>
      <vt:lpstr>A3.3</vt:lpstr>
      <vt:lpstr>A3.4</vt:lpstr>
      <vt:lpstr>A3.5</vt:lpstr>
      <vt:lpstr>A4.1</vt:lpstr>
      <vt:lpstr>A4.2</vt:lpstr>
      <vt:lpstr>A4.3</vt:lpstr>
      <vt:lpstr>A5.1</vt:lpstr>
      <vt:lpstr>A5.2</vt:lpstr>
      <vt:lpstr>A5.3</vt:lpstr>
      <vt:lpstr>A6.1</vt:lpstr>
      <vt:lpstr>A6.2</vt:lpstr>
      <vt:lpstr>A6.3</vt:lpstr>
      <vt:lpstr>A7.1</vt:lpstr>
      <vt:lpstr>A7.2</vt:lpstr>
      <vt:lpstr>A7.3</vt:lpstr>
      <vt:lpstr>A8.1</vt:lpstr>
      <vt:lpstr>A8.2</vt:lpstr>
      <vt:lpstr>A8.3</vt:lpstr>
      <vt:lpstr>A9</vt:lpstr>
      <vt:lpstr>A10</vt:lpstr>
      <vt:lpstr>A11</vt:lpstr>
      <vt:lpstr>A12</vt:lpstr>
      <vt:lpstr>A13 </vt:lpstr>
      <vt:lpstr>A14</vt:lpstr>
      <vt:lpstr>A15.1</vt:lpstr>
      <vt:lpstr>A15.2</vt:lpstr>
      <vt:lpstr>A16</vt:lpstr>
      <vt:lpstr>A17</vt:lpstr>
      <vt:lpstr>A18</vt:lpstr>
      <vt:lpstr>A19</vt:lpstr>
      <vt:lpstr>A20</vt:lpstr>
      <vt:lpstr>A21.1 </vt:lpstr>
      <vt:lpstr>A21.2</vt:lpstr>
      <vt:lpstr>A21.3</vt:lpstr>
      <vt:lpstr>A21.4</vt:lpstr>
      <vt:lpstr>A22</vt:lpstr>
      <vt:lpstr>A23.1</vt:lpstr>
      <vt:lpstr>A23.2</vt:lpstr>
      <vt:lpstr>A23.3 </vt:lpstr>
      <vt:lpstr>A23.4 </vt:lpstr>
      <vt:lpstr>A24.1</vt:lpstr>
      <vt:lpstr>A24.2</vt:lpstr>
      <vt:lpstr>'A1.1 '!Print_Area</vt:lpstr>
      <vt:lpstr>A1.2!Print_Area</vt:lpstr>
      <vt:lpstr>A1.3!Print_Area</vt:lpstr>
      <vt:lpstr>A1.4!Print_Area</vt:lpstr>
      <vt:lpstr>'A10'!Print_Area</vt:lpstr>
      <vt:lpstr>'A11'!Print_Area</vt:lpstr>
      <vt:lpstr>'A12'!Print_Area</vt:lpstr>
      <vt:lpstr>'A13 '!Print_Area</vt:lpstr>
      <vt:lpstr>'A14'!Print_Area</vt:lpstr>
      <vt:lpstr>A15.1!Print_Area</vt:lpstr>
      <vt:lpstr>A15.2!Print_Area</vt:lpstr>
      <vt:lpstr>'A16'!Print_Area</vt:lpstr>
      <vt:lpstr>'A17'!Print_Area</vt:lpstr>
      <vt:lpstr>'A18'!Print_Area</vt:lpstr>
      <vt:lpstr>'A19'!Print_Area</vt:lpstr>
      <vt:lpstr>A2.1!Print_Area</vt:lpstr>
      <vt:lpstr>A2.2!Print_Area</vt:lpstr>
      <vt:lpstr>A2.3!Print_Area</vt:lpstr>
      <vt:lpstr>A2.4!Print_Area</vt:lpstr>
      <vt:lpstr>A2.5!Print_Area</vt:lpstr>
      <vt:lpstr>'A20'!Print_Area</vt:lpstr>
      <vt:lpstr>'A21.1 '!Print_Area</vt:lpstr>
      <vt:lpstr>A21.2!Print_Area</vt:lpstr>
      <vt:lpstr>A21.3!Print_Area</vt:lpstr>
      <vt:lpstr>A21.4!Print_Area</vt:lpstr>
      <vt:lpstr>'A22'!Print_Area</vt:lpstr>
      <vt:lpstr>A23.1!Print_Area</vt:lpstr>
      <vt:lpstr>A23.2!Print_Area</vt:lpstr>
      <vt:lpstr>'A23.3 '!Print_Area</vt:lpstr>
      <vt:lpstr>'A23.4 '!Print_Area</vt:lpstr>
      <vt:lpstr>A24.1!Print_Area</vt:lpstr>
      <vt:lpstr>A24.2!Print_Area</vt:lpstr>
      <vt:lpstr>A3.1!Print_Area</vt:lpstr>
      <vt:lpstr>A3.2!Print_Area</vt:lpstr>
      <vt:lpstr>A3.3!Print_Area</vt:lpstr>
      <vt:lpstr>A3.4!Print_Area</vt:lpstr>
      <vt:lpstr>A3.5!Print_Area</vt:lpstr>
      <vt:lpstr>A4.1!Print_Area</vt:lpstr>
      <vt:lpstr>A4.2!Print_Area</vt:lpstr>
      <vt:lpstr>A4.3!Print_Area</vt:lpstr>
      <vt:lpstr>A5.1!Print_Area</vt:lpstr>
      <vt:lpstr>A5.2!Print_Area</vt:lpstr>
      <vt:lpstr>A5.3!Print_Area</vt:lpstr>
      <vt:lpstr>A6.1!Print_Area</vt:lpstr>
      <vt:lpstr>A6.2!Print_Area</vt:lpstr>
      <vt:lpstr>A6.3!Print_Area</vt:lpstr>
      <vt:lpstr>A7.1!Print_Area</vt:lpstr>
      <vt:lpstr>A7.2!Print_Area</vt:lpstr>
      <vt:lpstr>A7.3!Print_Area</vt:lpstr>
      <vt:lpstr>A8.1!Print_Area</vt:lpstr>
      <vt:lpstr>A8.2!Print_Area</vt:lpstr>
      <vt:lpstr>A8.3!Print_Area</vt:lpstr>
      <vt:lpstr>'A9'!Print_Area</vt:lpstr>
      <vt:lpstr>Menu!Print_Area</vt:lpstr>
      <vt:lpstr>A1.2!Print_Titles</vt:lpstr>
      <vt:lpstr>A1.3!Print_Titles</vt:lpstr>
      <vt:lpstr>A1.4!Print_Titles</vt:lpstr>
      <vt:lpstr>'A19'!Print_Titles</vt:lpstr>
      <vt:lpstr>A2.3!Print_Titles</vt:lpstr>
      <vt:lpstr>A2.4!Print_Titles</vt:lpstr>
      <vt:lpstr>A2.5!Print_Titles</vt:lpstr>
      <vt:lpstr>'A22'!Print_Titles</vt:lpstr>
      <vt:lpstr>A6.3!Print_Titles</vt:lpstr>
      <vt:lpstr>A7.3!Print_Titles</vt:lpstr>
      <vt:lpstr>Menu!Print_Titles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adeboye18344;SFOGUNYINKA@cbn.gov.ng</dc:creator>
  <cp:lastModifiedBy>OGUNYINKA, SULEIMAN FEMI</cp:lastModifiedBy>
  <cp:lastPrinted>2021-07-16T13:54:49Z</cp:lastPrinted>
  <dcterms:created xsi:type="dcterms:W3CDTF">2011-06-23T09:08:57Z</dcterms:created>
  <dcterms:modified xsi:type="dcterms:W3CDTF">2022-06-23T08:52:23Z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ClassifiedBy">
    <vt:lpwstr>CENBANK\OGUNYINKA20023</vt:lpwstr>
  </property>
  <property fmtid="{D5CDD505-2E9C-101B-9397-08002B2CF9AE}" pid="4" name="ClassificationHost">
    <vt:lpwstr>STDLTP20023S.cenbank.net</vt:lpwstr>
  </property>
  <property fmtid="{D5CDD505-2E9C-101B-9397-08002B2CF9AE}" pid="5" name="ClassificationDate">
    <vt:lpwstr> 4/11/2022 8:33:41 AM</vt:lpwstr>
  </property>
  <property fmtid="{D5CDD505-2E9C-101B-9397-08002B2CF9AE}" pid="6" name="ClassificationGUID">
    <vt:lpwstr>{e426967a-62ca-4c43-bef3-21c118eb4d62}</vt:lpwstr>
  </property>
  <property fmtid="{D5CDD505-2E9C-101B-9397-08002B2CF9AE}" pid="7" name="MSIP_Label_5862c3eb-ac94-4013-a6c9-4382a5594bf0_Enabled">
    <vt:lpwstr>True</vt:lpwstr>
  </property>
  <property fmtid="{D5CDD505-2E9C-101B-9397-08002B2CF9AE}" pid="8" name="MSIP_Label_5862c3eb-ac94-4013-a6c9-4382a5594bf0_SiteId">
    <vt:lpwstr>9cdc7dd5-9dd6-4fbb-9a68-bcb9021721d0</vt:lpwstr>
  </property>
  <property fmtid="{D5CDD505-2E9C-101B-9397-08002B2CF9AE}" pid="9" name="MSIP_Label_5862c3eb-ac94-4013-a6c9-4382a5594bf0_Owner">
    <vt:lpwstr>OGUNYINKA20023@cbn.gov.ng</vt:lpwstr>
  </property>
  <property fmtid="{D5CDD505-2E9C-101B-9397-08002B2CF9AE}" pid="10" name="MSIP_Label_5862c3eb-ac94-4013-a6c9-4382a5594bf0_SetDate">
    <vt:lpwstr>2022-05-05T14:46:19.3995148Z</vt:lpwstr>
  </property>
  <property fmtid="{D5CDD505-2E9C-101B-9397-08002B2CF9AE}" pid="11" name="MSIP_Label_5862c3eb-ac94-4013-a6c9-4382a5594bf0_Name">
    <vt:lpwstr>Internal</vt:lpwstr>
  </property>
  <property fmtid="{D5CDD505-2E9C-101B-9397-08002B2CF9AE}" pid="12" name="MSIP_Label_5862c3eb-ac94-4013-a6c9-4382a5594bf0_Application">
    <vt:lpwstr>Microsoft Azure Information Protection</vt:lpwstr>
  </property>
  <property fmtid="{D5CDD505-2E9C-101B-9397-08002B2CF9AE}" pid="13" name="MSIP_Label_5862c3eb-ac94-4013-a6c9-4382a5594bf0_Extended_MSFT_Method">
    <vt:lpwstr>Manual</vt:lpwstr>
  </property>
  <property fmtid="{D5CDD505-2E9C-101B-9397-08002B2CF9AE}" pid="14" name="MSIP_Label_b31402a4-dada-4bf2-a1f9-805ad88c3a47_Enabled">
    <vt:lpwstr>True</vt:lpwstr>
  </property>
  <property fmtid="{D5CDD505-2E9C-101B-9397-08002B2CF9AE}" pid="15" name="MSIP_Label_b31402a4-dada-4bf2-a1f9-805ad88c3a47_SiteId">
    <vt:lpwstr>9cdc7dd5-9dd6-4fbb-9a68-bcb9021721d0</vt:lpwstr>
  </property>
  <property fmtid="{D5CDD505-2E9C-101B-9397-08002B2CF9AE}" pid="16" name="MSIP_Label_b31402a4-dada-4bf2-a1f9-805ad88c3a47_Owner">
    <vt:lpwstr>OGUNYINKA20023@cbn.gov.ng</vt:lpwstr>
  </property>
  <property fmtid="{D5CDD505-2E9C-101B-9397-08002B2CF9AE}" pid="17" name="MSIP_Label_b31402a4-dada-4bf2-a1f9-805ad88c3a47_SetDate">
    <vt:lpwstr>2020-04-21T15:40:40.7351750Z</vt:lpwstr>
  </property>
  <property fmtid="{D5CDD505-2E9C-101B-9397-08002B2CF9AE}" pid="18" name="MSIP_Label_b31402a4-dada-4bf2-a1f9-805ad88c3a47_Name">
    <vt:lpwstr>General</vt:lpwstr>
  </property>
  <property fmtid="{D5CDD505-2E9C-101B-9397-08002B2CF9AE}" pid="19" name="MSIP_Label_b31402a4-dada-4bf2-a1f9-805ad88c3a47_Application">
    <vt:lpwstr>Microsoft Azure Information Protection</vt:lpwstr>
  </property>
  <property fmtid="{D5CDD505-2E9C-101B-9397-08002B2CF9AE}" pid="20" name="MSIP_Label_b31402a4-dada-4bf2-a1f9-805ad88c3a47_Extended_MSFT_Method">
    <vt:lpwstr>Manual</vt:lpwstr>
  </property>
  <property fmtid="{D5CDD505-2E9C-101B-9397-08002B2CF9AE}" pid="21" name="Sensitivity">
    <vt:lpwstr>Internal General</vt:lpwstr>
  </property>
</Properties>
</file>