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0" windowWidth="11520" windowHeight="4005" tabRatio="826"/>
  </bookViews>
  <sheets>
    <sheet name="MENU" sheetId="31" r:id="rId1"/>
    <sheet name="B1.1" sheetId="10" r:id="rId2"/>
    <sheet name="B1.2" sheetId="7" r:id="rId3"/>
    <sheet name="B1.3" sheetId="8" r:id="rId4"/>
    <sheet name="B1.4" sheetId="17" r:id="rId5"/>
    <sheet name="B1.5" sheetId="18" r:id="rId6"/>
    <sheet name="B1.6" sheetId="19" r:id="rId7"/>
    <sheet name="B2.1" sheetId="28" r:id="rId8"/>
    <sheet name="B2.2" sheetId="29" r:id="rId9"/>
    <sheet name="B3.1" sheetId="20" r:id="rId10"/>
    <sheet name="B3.2" sheetId="21" r:id="rId11"/>
  </sheets>
  <externalReferences>
    <externalReference r:id="rId12"/>
    <externalReference r:id="rId13"/>
    <externalReference r:id="rId14"/>
  </externalReferences>
  <definedNames>
    <definedName name="_2" localSheetId="5">#REF!</definedName>
    <definedName name="_2" localSheetId="8">#REF!</definedName>
    <definedName name="_2" localSheetId="10">#REF!</definedName>
    <definedName name="_2">#REF!</definedName>
    <definedName name="a" localSheetId="5">#REF!</definedName>
    <definedName name="a" localSheetId="8">#REF!</definedName>
    <definedName name="a" localSheetId="10">#REF!</definedName>
    <definedName name="a">#REF!</definedName>
    <definedName name="A2000000">#REF!</definedName>
    <definedName name="A6000000">#REF!</definedName>
    <definedName name="aa">#REF!</definedName>
    <definedName name="aaa">#REF!</definedName>
    <definedName name="aaaaaaaa">#REF!</definedName>
    <definedName name="Accrual">#REF!</definedName>
    <definedName name="AD">#REF!</definedName>
    <definedName name="aDV">#REF!</definedName>
    <definedName name="asdfff">#REF!</definedName>
    <definedName name="asfg">#REF!</definedName>
    <definedName name="asgf">#REF!</definedName>
    <definedName name="b">#REF!</definedName>
    <definedName name="bbbb">#REF!</definedName>
    <definedName name="bola">#REF!</definedName>
    <definedName name="Cash">#REF!</definedName>
    <definedName name="CodeFullName">'[1]CODE LIST'!$P$3:$P$274</definedName>
    <definedName name="CodeOnly">'[1]CODE LIST'!$D$3:$D$274</definedName>
    <definedName name="Coverage">#REF!</definedName>
    <definedName name="D2.1c" localSheetId="5">#REF!</definedName>
    <definedName name="D2.1c" localSheetId="8">#REF!</definedName>
    <definedName name="D2.1c" localSheetId="10">#REF!</definedName>
    <definedName name="D2.1c">#REF!</definedName>
    <definedName name="D2c1" localSheetId="5">#REF!</definedName>
    <definedName name="D2c1" localSheetId="8">#REF!</definedName>
    <definedName name="D2c1" localSheetId="10">#REF!</definedName>
    <definedName name="D2c1">#REF!</definedName>
    <definedName name="DFFFFFFFF">#REF!</definedName>
    <definedName name="dffffffffffff">#REF!</definedName>
    <definedName name="DVVVV">#REF!</definedName>
    <definedName name="E">#REF!</definedName>
    <definedName name="eq">#REF!</definedName>
    <definedName name="GFSLIST">#REF!</definedName>
    <definedName name="inflow" localSheetId="5">#REF!</definedName>
    <definedName name="inflow" localSheetId="8">#REF!</definedName>
    <definedName name="inflow" localSheetId="10">#REF!</definedName>
    <definedName name="inflow">#REF!</definedName>
    <definedName name="latest_month">#REF!</definedName>
    <definedName name="ltst">#REF!</definedName>
    <definedName name="m">'[2]DD &amp; SS of FOREx (2)'!$Y$1</definedName>
    <definedName name="mb" localSheetId="5">#REF!</definedName>
    <definedName name="mb" localSheetId="8">#REF!</definedName>
    <definedName name="mb" localSheetId="10">#REF!</definedName>
    <definedName name="mb">#REF!</definedName>
    <definedName name="mba" localSheetId="5">#REF!</definedName>
    <definedName name="mba" localSheetId="8">#REF!</definedName>
    <definedName name="mba" localSheetId="10">#REF!</definedName>
    <definedName name="mba">#REF!</definedName>
    <definedName name="mike">'[3]DD &amp; SS of FOREx (2)'!$Y$1</definedName>
    <definedName name="Months">#REF!</definedName>
    <definedName name="moth">#REF!</definedName>
    <definedName name="MTH">#REF!</definedName>
    <definedName name="NewGFSlist">#REF!</definedName>
    <definedName name="preceding_month">#REF!</definedName>
    <definedName name="_xlnm.Print_Area" localSheetId="1">B1.1!$A$1:$AM$32</definedName>
    <definedName name="_xlnm.Print_Area" localSheetId="2">B1.2!$A$1:$AM$32</definedName>
    <definedName name="_xlnm.Print_Area" localSheetId="3">B1.3!$A$1:$K$44</definedName>
    <definedName name="_xlnm.Print_Area" localSheetId="4">B1.4!$A$1:$H$42</definedName>
    <definedName name="_xlnm.Print_Area" localSheetId="5">B1.5!$A$1:$H$42</definedName>
    <definedName name="_xlnm.Print_Area" localSheetId="6">B1.6!$A$1:$G$43</definedName>
    <definedName name="_xlnm.Print_Area" localSheetId="7">B2.1!$A$1:$AL$33</definedName>
    <definedName name="_xlnm.Print_Area" localSheetId="8">B2.2!$A$1:$G$46</definedName>
    <definedName name="_xlnm.Print_Area" localSheetId="9">B3.1!$A$1:$Z$27</definedName>
    <definedName name="_xlnm.Print_Area" localSheetId="10">B3.2!$A$1:$K$43</definedName>
    <definedName name="Print_Area_MI" localSheetId="5">#REF!</definedName>
    <definedName name="Print_Area_MI" localSheetId="8">#REF!</definedName>
    <definedName name="Print_Area_MI" localSheetId="10">#REF!</definedName>
    <definedName name="Print_Area_MI">#REF!</definedName>
    <definedName name="qqqqqqqq">#REF!</definedName>
    <definedName name="qzz">#REF!</definedName>
    <definedName name="RWR">#REF!</definedName>
    <definedName name="sama">#REF!</definedName>
    <definedName name="SSSSSSSSSSSSSSS">#REF!</definedName>
    <definedName name="Table_16" localSheetId="5">#REF!</definedName>
    <definedName name="Table_16" localSheetId="8">#REF!</definedName>
    <definedName name="Table_16" localSheetId="10">#REF!</definedName>
    <definedName name="Table_16">#REF!</definedName>
    <definedName name="Table_17" localSheetId="5">#REF!</definedName>
    <definedName name="Table_17" localSheetId="8">#REF!</definedName>
    <definedName name="Table_17" localSheetId="10">#REF!</definedName>
    <definedName name="Table_17">#REF!</definedName>
    <definedName name="Table_18" localSheetId="5">#REF!</definedName>
    <definedName name="Table_18" localSheetId="8">#REF!</definedName>
    <definedName name="Table_18" localSheetId="10">#REF!</definedName>
    <definedName name="Table_18">#REF!</definedName>
    <definedName name="Table_19" localSheetId="5">#REF!</definedName>
    <definedName name="Table_19" localSheetId="8">#REF!</definedName>
    <definedName name="Table_19" localSheetId="10">#REF!</definedName>
    <definedName name="Table_19">#REF!</definedName>
    <definedName name="Table_20" localSheetId="5">#REF!</definedName>
    <definedName name="Table_20" localSheetId="8">#REF!</definedName>
    <definedName name="Table_20" localSheetId="10">#REF!</definedName>
    <definedName name="Table_20">#REF!</definedName>
    <definedName name="Tablea" localSheetId="5">#REF!</definedName>
    <definedName name="Tablea" localSheetId="8">#REF!</definedName>
    <definedName name="Tablea" localSheetId="10">#REF!</definedName>
    <definedName name="Tablea">#REF!</definedName>
    <definedName name="vvvv">#REF!</definedName>
    <definedName name="xzz1">#REF!</definedName>
    <definedName name="yZZ1">#REF!</definedName>
    <definedName name="zzz1">#REF!</definedName>
  </definedNames>
  <calcPr calcId="145621"/>
</workbook>
</file>

<file path=xl/calcChain.xml><?xml version="1.0" encoding="utf-8"?>
<calcChain xmlns="http://schemas.openxmlformats.org/spreadsheetml/2006/main">
  <c r="I41" i="8" l="1"/>
  <c r="G41" i="8"/>
  <c r="E41" i="8"/>
  <c r="C41" i="8"/>
  <c r="J41" i="21" l="1"/>
</calcChain>
</file>

<file path=xl/sharedStrings.xml><?xml version="1.0" encoding="utf-8"?>
<sst xmlns="http://schemas.openxmlformats.org/spreadsheetml/2006/main" count="656" uniqueCount="358">
  <si>
    <t>Year</t>
  </si>
  <si>
    <t>Total</t>
  </si>
  <si>
    <t>-</t>
  </si>
  <si>
    <t>Total Expenditure</t>
  </si>
  <si>
    <t xml:space="preserve">1996 </t>
  </si>
  <si>
    <t xml:space="preserve"> </t>
  </si>
  <si>
    <t>Current Surplus(+)/Deficit(-)</t>
  </si>
  <si>
    <t>Overall Surplus(+)/Deficit(-)</t>
  </si>
  <si>
    <t>Item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</si>
  <si>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</si>
  <si>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</si>
  <si>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</si>
  <si>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</si>
  <si>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</si>
  <si>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</si>
  <si>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</si>
  <si>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</si>
  <si>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</si>
  <si>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</si>
  <si>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</si>
  <si>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 xml:space="preserve">1992 </t>
  </si>
  <si>
    <t xml:space="preserve">1993 </t>
  </si>
  <si>
    <t>1997</t>
  </si>
  <si>
    <t>1998</t>
  </si>
  <si>
    <t>1999</t>
  </si>
  <si>
    <t>2000</t>
  </si>
  <si>
    <t>Total Federally Collected Revenue</t>
  </si>
  <si>
    <t xml:space="preserve">Oil Revenue </t>
  </si>
  <si>
    <t>Non- Oil Revenue</t>
  </si>
  <si>
    <t>Federation Account</t>
  </si>
  <si>
    <t>Fed Govt  Retained Revenue</t>
  </si>
  <si>
    <r>
      <t>Recurrent Expenditure</t>
    </r>
    <r>
      <rPr>
        <b/>
        <vertAlign val="superscript"/>
        <sz val="11"/>
        <rFont val="Cambria"/>
        <family val="1"/>
        <scheme val="major"/>
      </rPr>
      <t>1</t>
    </r>
  </si>
  <si>
    <r>
      <t>Capital Expenditure</t>
    </r>
    <r>
      <rPr>
        <b/>
        <vertAlign val="superscript"/>
        <sz val="11"/>
        <rFont val="Cambria"/>
        <family val="1"/>
        <scheme val="major"/>
      </rPr>
      <t>2</t>
    </r>
  </si>
  <si>
    <t>% of GDP</t>
  </si>
  <si>
    <t>Nominal GDP</t>
  </si>
  <si>
    <t>Financing:</t>
  </si>
  <si>
    <t xml:space="preserve">   Foreign (net)</t>
  </si>
  <si>
    <t xml:space="preserve">   Domestic (net)</t>
  </si>
  <si>
    <t>Banking System (net) of which:</t>
  </si>
  <si>
    <t>CBN</t>
  </si>
  <si>
    <t>Deposit Money Banks</t>
  </si>
  <si>
    <t>Non Bank Public</t>
  </si>
  <si>
    <r>
      <t xml:space="preserve">   Other Funds</t>
    </r>
    <r>
      <rPr>
        <b/>
        <vertAlign val="superscript"/>
        <sz val="11"/>
        <rFont val="Cambria"/>
        <family val="1"/>
        <scheme val="major"/>
      </rPr>
      <t>3</t>
    </r>
  </si>
  <si>
    <t>Sources:  Federal Ministry of Finance &amp; Central Bank of Nigeria</t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</si>
  <si>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Includes interest payments on debt service, other transfers and extra-budgetary items</t>
    </r>
  </si>
  <si>
    <r>
      <rPr>
        <vertAlign val="superscript"/>
        <sz val="10"/>
        <color theme="3" tint="-0.249977111117893"/>
        <rFont val="Cambria"/>
        <family val="1"/>
        <scheme val="major"/>
      </rPr>
      <t xml:space="preserve">                   2</t>
    </r>
    <r>
      <rPr>
        <sz val="10"/>
        <color theme="3" tint="-0.249977111117893"/>
        <rFont val="Cambria"/>
        <family val="1"/>
        <scheme val="major"/>
      </rPr>
      <t>Includes capital repayments on debt service, other transfers and net lending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</si>
  <si>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  <scheme val="major"/>
      </rPr>
      <t>3</t>
    </r>
    <r>
      <rPr>
        <sz val="10"/>
        <color theme="3" tint="-0.249977111117893"/>
        <rFont val="Cambria"/>
        <family val="1"/>
        <scheme val="major"/>
      </rPr>
      <t>Includes Public, Special and Trust Funds, Treasury Clearance Funds, excess reserves, etc</t>
    </r>
  </si>
  <si>
    <t xml:space="preserve">               Minus (-) denotes increase; Plus (+) denotes decrease</t>
  </si>
  <si>
    <t>Function</t>
  </si>
  <si>
    <t>Administration</t>
  </si>
  <si>
    <t>1.  General administration</t>
  </si>
  <si>
    <t xml:space="preserve">2.  Defence </t>
  </si>
  <si>
    <t>3. Internal Security</t>
  </si>
  <si>
    <t>4. National Assembly</t>
  </si>
  <si>
    <t>Social and Community Services</t>
  </si>
  <si>
    <t>5.  Education</t>
  </si>
  <si>
    <t>6.  Health</t>
  </si>
  <si>
    <t>7.  Other social and community services</t>
  </si>
  <si>
    <t>Economic Services</t>
  </si>
  <si>
    <t>8.  Agriculture</t>
  </si>
  <si>
    <t>9.  Construction</t>
  </si>
  <si>
    <t>10.  Transport &amp; Communication</t>
  </si>
  <si>
    <t>11.  Other economic services</t>
  </si>
  <si>
    <t>Transfers</t>
  </si>
  <si>
    <t>12.  Public debt servicing</t>
  </si>
  <si>
    <t>13.  Pensions and gratuities</t>
  </si>
  <si>
    <t>14. Contingencies/subventions</t>
  </si>
  <si>
    <t>15. Other/Other CFR charges</t>
  </si>
  <si>
    <t>Sources: Federal Republic of Nigeria Official Gazettes and the various states' official Gazettes</t>
  </si>
  <si>
    <t xml:space="preserve">Social  </t>
  </si>
  <si>
    <t>Admin-</t>
  </si>
  <si>
    <t>%  of</t>
  </si>
  <si>
    <t>Economic</t>
  </si>
  <si>
    <t>Community</t>
  </si>
  <si>
    <t>% of</t>
  </si>
  <si>
    <t>%   of</t>
  </si>
  <si>
    <t>istration</t>
  </si>
  <si>
    <t>Services</t>
  </si>
  <si>
    <t xml:space="preserve">GDP </t>
  </si>
  <si>
    <r>
      <t>Recurrent Expenditure</t>
    </r>
    <r>
      <rPr>
        <b/>
        <vertAlign val="superscript"/>
        <sz val="11"/>
        <rFont val="Cambria"/>
        <family val="1"/>
      </rPr>
      <t>1</t>
    </r>
  </si>
  <si>
    <r>
      <t>Capital Expenditure</t>
    </r>
    <r>
      <rPr>
        <b/>
        <vertAlign val="superscript"/>
        <sz val="11"/>
        <rFont val="Cambria"/>
        <family val="1"/>
      </rPr>
      <t>2</t>
    </r>
  </si>
  <si>
    <t>Foreign (net)</t>
  </si>
  <si>
    <t>Domestic (net)</t>
  </si>
  <si>
    <t>Privatization Proceed</t>
  </si>
  <si>
    <r>
      <t>Other Funds</t>
    </r>
    <r>
      <rPr>
        <b/>
        <vertAlign val="superscript"/>
        <sz val="11"/>
        <rFont val="Cambria"/>
        <family val="1"/>
      </rPr>
      <t>3</t>
    </r>
  </si>
  <si>
    <t>Sources: Federal Ministry of Finance, Office of the Accountant-General of the Federation</t>
  </si>
  <si>
    <t>Public Debt Charges (Int)</t>
  </si>
  <si>
    <t>Domestic</t>
  </si>
  <si>
    <t>Foreign</t>
  </si>
  <si>
    <t>Pensions &amp; Gratuities</t>
  </si>
  <si>
    <t>FCT &amp; Others</t>
  </si>
  <si>
    <t>General administration</t>
  </si>
  <si>
    <t xml:space="preserve">Defence </t>
  </si>
  <si>
    <t>Internal Security</t>
  </si>
  <si>
    <t>Education</t>
  </si>
  <si>
    <t>Health</t>
  </si>
  <si>
    <t xml:space="preserve"> Other social and community services</t>
  </si>
  <si>
    <t>Agriculture</t>
  </si>
  <si>
    <t>Transport &amp; Communication</t>
  </si>
  <si>
    <t xml:space="preserve"> Other economic services</t>
  </si>
  <si>
    <r>
      <t>TOTAL</t>
    </r>
    <r>
      <rPr>
        <b/>
        <vertAlign val="superscript"/>
        <sz val="11"/>
        <rFont val="Cambria"/>
        <family val="1"/>
        <scheme val="major"/>
      </rPr>
      <t>*</t>
    </r>
  </si>
  <si>
    <r>
      <t xml:space="preserve">TOTAL </t>
    </r>
    <r>
      <rPr>
        <b/>
        <vertAlign val="superscript"/>
        <sz val="11"/>
        <rFont val="Cambria"/>
        <family val="1"/>
        <scheme val="major"/>
      </rPr>
      <t>*</t>
    </r>
  </si>
  <si>
    <t>Sources: Federal Ministry of Finance, Office of the Accountant-General of the Federation and Central Bank of Nigeria</t>
  </si>
  <si>
    <t>Table B.1.1: Summary of Federal Government Finances (N' Billion)</t>
  </si>
  <si>
    <t>Table B.1.2: Federal Government Recurrent Expenditure (N' Billion)</t>
  </si>
  <si>
    <r>
      <t>TOTAL</t>
    </r>
    <r>
      <rPr>
        <b/>
        <vertAlign val="superscript"/>
        <sz val="11"/>
        <rFont val="Cambria"/>
        <family val="1"/>
        <scheme val="major"/>
      </rPr>
      <t xml:space="preserve"> </t>
    </r>
  </si>
  <si>
    <t xml:space="preserve"> National Assembly</t>
  </si>
  <si>
    <t xml:space="preserve">    External Obligations</t>
  </si>
  <si>
    <t xml:space="preserve">    Extra-Budgetary Expenditure</t>
  </si>
  <si>
    <t xml:space="preserve">    Deferred Custom Duties</t>
  </si>
  <si>
    <t xml:space="preserve">    Unspecified Expenditure</t>
  </si>
  <si>
    <t>Road &amp; Construction</t>
  </si>
  <si>
    <t>Contingencies (Others)</t>
  </si>
  <si>
    <r>
      <t xml:space="preserve">2014 </t>
    </r>
    <r>
      <rPr>
        <b/>
        <vertAlign val="superscript"/>
        <sz val="11"/>
        <rFont val="Cambria"/>
        <family val="1"/>
        <scheme val="major"/>
      </rPr>
      <t>1</t>
    </r>
  </si>
  <si>
    <t>Notes: Local Government Survey commenced in 1993</t>
  </si>
  <si>
    <t xml:space="preserve">Source:   Central Bank of Nigeria </t>
  </si>
  <si>
    <t xml:space="preserve">      (b)   Opening Cash Balance</t>
  </si>
  <si>
    <t xml:space="preserve">      (a)   Loans</t>
  </si>
  <si>
    <t>FINANCING</t>
  </si>
  <si>
    <r>
      <t xml:space="preserve">      (c)   Other Funds</t>
    </r>
    <r>
      <rPr>
        <vertAlign val="superscript"/>
        <sz val="12"/>
        <rFont val="Cambria"/>
        <family val="1"/>
      </rPr>
      <t>4</t>
    </r>
  </si>
  <si>
    <t>TOTAL  EXPENDITURE</t>
  </si>
  <si>
    <t>CAPITAL EXPENDITURE</t>
  </si>
  <si>
    <t>RECURRENT EXPENDITURE</t>
  </si>
  <si>
    <t>(vii)    Exchange Gain &amp; Non Oil Excess revenue</t>
  </si>
  <si>
    <t>(vi)    Budget Augumentation &amp; SURE-P</t>
  </si>
  <si>
    <t xml:space="preserve">(v)     Excess Crude </t>
  </si>
  <si>
    <r>
      <t>(v)    Grants &amp; Others</t>
    </r>
    <r>
      <rPr>
        <vertAlign val="superscript"/>
        <sz val="12"/>
        <rFont val="Cambria"/>
        <family val="1"/>
      </rPr>
      <t>3</t>
    </r>
  </si>
  <si>
    <t>(iv)    Internally Generated Revenue</t>
  </si>
  <si>
    <t>(iii)    Value Added Tax</t>
  </si>
  <si>
    <t>(ii)    State Allocation</t>
  </si>
  <si>
    <t>(i)    Federation Account</t>
  </si>
  <si>
    <t>CURRENT REVENUE</t>
  </si>
  <si>
    <t>2011</t>
  </si>
  <si>
    <t>1995</t>
  </si>
  <si>
    <t>1994</t>
  </si>
  <si>
    <t>1993</t>
  </si>
  <si>
    <t>Table B.3.1: Summary of Local Governments' Finances (N' Billion)</t>
  </si>
  <si>
    <t>Source: Central Bank of Nigeria Annual Survey</t>
  </si>
  <si>
    <t>Fct</t>
  </si>
  <si>
    <t>Zamfara</t>
  </si>
  <si>
    <t>Yobe</t>
  </si>
  <si>
    <t>Taraba</t>
  </si>
  <si>
    <t>Sokoto</t>
  </si>
  <si>
    <t>Rivers</t>
  </si>
  <si>
    <t>Plateau</t>
  </si>
  <si>
    <t>Oyo</t>
  </si>
  <si>
    <t>Osun</t>
  </si>
  <si>
    <t>Ondo</t>
  </si>
  <si>
    <t>Ogun</t>
  </si>
  <si>
    <t>Niger</t>
  </si>
  <si>
    <t>Nassarawa</t>
  </si>
  <si>
    <t>Lagos</t>
  </si>
  <si>
    <t>Kwara</t>
  </si>
  <si>
    <t>Kogi</t>
  </si>
  <si>
    <t>Kebbi</t>
  </si>
  <si>
    <t>Katsina</t>
  </si>
  <si>
    <t>Kano</t>
  </si>
  <si>
    <t>Kaduna</t>
  </si>
  <si>
    <t>Jigawa</t>
  </si>
  <si>
    <t>Imo</t>
  </si>
  <si>
    <t>Gombe</t>
  </si>
  <si>
    <t>Enugu</t>
  </si>
  <si>
    <t>Ekiti</t>
  </si>
  <si>
    <t>Edo</t>
  </si>
  <si>
    <t>Ebonyi</t>
  </si>
  <si>
    <t>Delta</t>
  </si>
  <si>
    <t>Cross River</t>
  </si>
  <si>
    <t>Borno</t>
  </si>
  <si>
    <t>Benue</t>
  </si>
  <si>
    <t>Bayelsa</t>
  </si>
  <si>
    <t>Bauchi</t>
  </si>
  <si>
    <t>Anambra</t>
  </si>
  <si>
    <t>Akwa Ibom</t>
  </si>
  <si>
    <t>Adamawa</t>
  </si>
  <si>
    <t>Abia</t>
  </si>
  <si>
    <t>2014</t>
  </si>
  <si>
    <t>2013</t>
  </si>
  <si>
    <t>2012</t>
  </si>
  <si>
    <t>No of LGs</t>
  </si>
  <si>
    <t>State</t>
  </si>
  <si>
    <t>Source:  Central Bank of Nigeria and Debt Management Office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</si>
  <si>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</si>
  <si>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</si>
  <si>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</si>
  <si>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</si>
  <si>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</si>
  <si>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</si>
  <si>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</si>
  <si>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</si>
  <si>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</si>
  <si>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Stocks</t>
  </si>
  <si>
    <t>Bonds</t>
  </si>
  <si>
    <t>Certificates</t>
  </si>
  <si>
    <r>
      <t>Bonds</t>
    </r>
    <r>
      <rPr>
        <b/>
        <vertAlign val="superscript"/>
        <sz val="12"/>
        <rFont val="Cambria"/>
        <family val="1"/>
        <scheme val="major"/>
      </rPr>
      <t>1</t>
    </r>
  </si>
  <si>
    <t>Bills</t>
  </si>
  <si>
    <t>Development</t>
  </si>
  <si>
    <t>Treasury</t>
  </si>
  <si>
    <t>Promissory Note</t>
  </si>
  <si>
    <t>FGN</t>
  </si>
  <si>
    <t>Table B.1.4: Federal Government's Domestic Debt Outstanding (N' Billion)</t>
  </si>
  <si>
    <t>2010</t>
  </si>
  <si>
    <t>Non-Bank Public</t>
  </si>
  <si>
    <t xml:space="preserve">Total Banking System </t>
  </si>
  <si>
    <t>Sinking Fund</t>
  </si>
  <si>
    <t>Merchant Banks</t>
  </si>
  <si>
    <t>Commercial Banks</t>
  </si>
  <si>
    <t xml:space="preserve">CBN </t>
  </si>
  <si>
    <t>Table B1.5: Holdings of Federal Government's Domestic Debt Outstanding (N' Billion)</t>
  </si>
  <si>
    <t xml:space="preserve">Sources: Central Bank of Nigeria and Debt Management Office    </t>
  </si>
  <si>
    <t xml:space="preserve">2007 </t>
  </si>
  <si>
    <t>Notes</t>
  </si>
  <si>
    <t>Club</t>
  </si>
  <si>
    <t>Others</t>
  </si>
  <si>
    <t>Promissory</t>
  </si>
  <si>
    <t>London</t>
  </si>
  <si>
    <t>Paris Club</t>
  </si>
  <si>
    <t>Multilateral</t>
  </si>
  <si>
    <t>Years</t>
  </si>
  <si>
    <t>Table B.1.6: Nigeria's External Debt Outstanding (N' Billion)</t>
  </si>
  <si>
    <t xml:space="preserve">    Others </t>
  </si>
  <si>
    <r>
      <t>(i)    Federation Account</t>
    </r>
    <r>
      <rPr>
        <vertAlign val="superscript"/>
        <sz val="12"/>
        <rFont val="Cambria"/>
        <family val="1"/>
      </rPr>
      <t>3</t>
    </r>
  </si>
  <si>
    <r>
      <t>(vii)    Grants &amp; Others</t>
    </r>
    <r>
      <rPr>
        <vertAlign val="superscript"/>
        <sz val="12"/>
        <rFont val="Cambria"/>
        <family val="1"/>
      </rPr>
      <t>4</t>
    </r>
  </si>
  <si>
    <r>
      <t xml:space="preserve">      (c)   Other Funds</t>
    </r>
    <r>
      <rPr>
        <vertAlign val="superscript"/>
        <sz val="12"/>
        <rFont val="Cambria"/>
        <family val="1"/>
      </rPr>
      <t>5</t>
    </r>
  </si>
  <si>
    <t>Financing</t>
  </si>
  <si>
    <t>Capital Expenditure</t>
  </si>
  <si>
    <t>Recurrent Expenditure</t>
  </si>
  <si>
    <t>TOTAL</t>
  </si>
  <si>
    <t>FCT</t>
  </si>
  <si>
    <t>Table B.2.1: Summary of State Governments' and Federal Capital Territory Finances (N' Billion)</t>
  </si>
  <si>
    <t>Total Revenue</t>
  </si>
  <si>
    <r>
      <t xml:space="preserve">      (i)  Federation Account</t>
    </r>
    <r>
      <rPr>
        <vertAlign val="superscript"/>
        <sz val="11"/>
        <rFont val="Cambria"/>
        <family val="1"/>
      </rPr>
      <t>1</t>
    </r>
    <r>
      <rPr>
        <sz val="11"/>
        <rFont val="Cambria"/>
        <family val="1"/>
      </rPr>
      <t xml:space="preserve">  </t>
    </r>
  </si>
  <si>
    <t xml:space="preserve">      (ii)  Value Added Tax</t>
  </si>
  <si>
    <t xml:space="preserve">     (iii)  Internal Revenue</t>
  </si>
  <si>
    <t>Current Surplus (+)/Deficit (-)</t>
  </si>
  <si>
    <r>
      <t>Extra-budgetary Expenditure</t>
    </r>
    <r>
      <rPr>
        <b/>
        <vertAlign val="superscript"/>
        <sz val="11"/>
        <rFont val="Cambria"/>
        <family val="1"/>
        <scheme val="major"/>
      </rPr>
      <t>6</t>
    </r>
  </si>
  <si>
    <t>Overall Surplus (+)/Deficit (-)</t>
  </si>
  <si>
    <r>
      <t xml:space="preserve">         (a)  Internal Loans</t>
    </r>
    <r>
      <rPr>
        <vertAlign val="superscript"/>
        <sz val="11"/>
        <rFont val="Cambria"/>
        <family val="1"/>
      </rPr>
      <t>2</t>
    </r>
  </si>
  <si>
    <t xml:space="preserve">         (b)  External Loans</t>
  </si>
  <si>
    <t xml:space="preserve">         (c)  Opening Cash Balance </t>
  </si>
  <si>
    <r>
      <t xml:space="preserve">         (d)  Other Funds</t>
    </r>
    <r>
      <rPr>
        <vertAlign val="superscript"/>
        <sz val="11"/>
        <rFont val="Cambria"/>
        <family val="1"/>
      </rPr>
      <t>3</t>
    </r>
  </si>
  <si>
    <t xml:space="preserve"> Sources: Central Bank of Nigeria/Offices of the Accountant General of the States and Federal Capital Territory (FCT)</t>
  </si>
  <si>
    <t xml:space="preserve"> Note:    F.C.T. finances are included as from 1990</t>
  </si>
  <si>
    <r>
      <t xml:space="preserve">             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Statutory Allocations (Gross)</t>
    </r>
  </si>
  <si>
    <r>
      <t xml:space="preserve">   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Internal Loans include Capital Receipts for 1986-1989</t>
    </r>
  </si>
  <si>
    <r>
      <t xml:space="preserve">              </t>
    </r>
    <r>
      <rPr>
        <vertAlign val="superscript"/>
        <sz val="10"/>
        <color theme="3" tint="-0.249977111117893"/>
        <rFont val="Cambria"/>
        <family val="1"/>
      </rPr>
      <t>3</t>
    </r>
    <r>
      <rPr>
        <sz val="10"/>
        <color theme="3" tint="-0.249977111117893"/>
        <rFont val="Cambria"/>
        <family val="1"/>
      </rPr>
      <t>Positive (+) sign connotes decrease while negative   (-) sign connotes increase in Other Funds</t>
    </r>
  </si>
  <si>
    <r>
      <t xml:space="preserve">              </t>
    </r>
    <r>
      <rPr>
        <vertAlign val="superscript"/>
        <sz val="10"/>
        <color theme="3" tint="-0.249977111117893"/>
        <rFont val="Cambria"/>
        <family val="1"/>
      </rPr>
      <t>4</t>
    </r>
    <r>
      <rPr>
        <sz val="10"/>
        <color theme="3" tint="-0.249977111117893"/>
        <rFont val="Cambria"/>
        <family val="1"/>
      </rPr>
      <t>Revised</t>
    </r>
  </si>
  <si>
    <r>
      <t xml:space="preserve">              </t>
    </r>
    <r>
      <rPr>
        <vertAlign val="superscript"/>
        <sz val="10"/>
        <color theme="3" tint="-0.249977111117893"/>
        <rFont val="Cambria"/>
        <family val="1"/>
      </rPr>
      <t>5</t>
    </r>
    <r>
      <rPr>
        <sz val="10"/>
        <color theme="3" tint="-0.249977111117893"/>
        <rFont val="Cambria"/>
        <family val="1"/>
      </rPr>
      <t>Provisional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</si>
  <si>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  <scheme val="major"/>
      </rPr>
      <t>6</t>
    </r>
    <r>
      <rPr>
        <sz val="10"/>
        <color theme="3" tint="-0.249977111117893"/>
        <rFont val="Cambria"/>
        <family val="1"/>
        <scheme val="major"/>
      </rPr>
      <t xml:space="preserve"> Includes contribution to external debt fund and other deductions at source</t>
    </r>
  </si>
  <si>
    <t xml:space="preserve">             "-" Indicates "Not Available"</t>
  </si>
  <si>
    <t>Table B.2.2: Domestic Debt of State Governments (N' Million)</t>
  </si>
  <si>
    <t xml:space="preserve"> Abia</t>
  </si>
  <si>
    <t xml:space="preserve"> Adamawa</t>
  </si>
  <si>
    <t xml:space="preserve"> Anambra</t>
  </si>
  <si>
    <t xml:space="preserve"> Bauchi</t>
  </si>
  <si>
    <t xml:space="preserve"> Bayelsa</t>
  </si>
  <si>
    <t xml:space="preserve"> Benue</t>
  </si>
  <si>
    <t xml:space="preserve"> Borno</t>
  </si>
  <si>
    <t xml:space="preserve"> Cross-River</t>
  </si>
  <si>
    <t xml:space="preserve"> Delta</t>
  </si>
  <si>
    <t xml:space="preserve"> Ebonyi</t>
  </si>
  <si>
    <t xml:space="preserve"> Edo</t>
  </si>
  <si>
    <t xml:space="preserve"> Ekiti</t>
  </si>
  <si>
    <t xml:space="preserve"> Enugu</t>
  </si>
  <si>
    <t xml:space="preserve"> Gombe</t>
  </si>
  <si>
    <t xml:space="preserve"> Imo</t>
  </si>
  <si>
    <t xml:space="preserve"> Kaduna</t>
  </si>
  <si>
    <t xml:space="preserve"> Kano</t>
  </si>
  <si>
    <t xml:space="preserve"> Kebbi</t>
  </si>
  <si>
    <t xml:space="preserve"> Kogi</t>
  </si>
  <si>
    <t xml:space="preserve"> Kwara</t>
  </si>
  <si>
    <t xml:space="preserve"> Lagos</t>
  </si>
  <si>
    <t xml:space="preserve"> Nassarawa</t>
  </si>
  <si>
    <t xml:space="preserve"> Niger</t>
  </si>
  <si>
    <t xml:space="preserve"> Ondo</t>
  </si>
  <si>
    <t xml:space="preserve"> Osun</t>
  </si>
  <si>
    <t xml:space="preserve"> Oyo</t>
  </si>
  <si>
    <t xml:space="preserve"> Plateau</t>
  </si>
  <si>
    <t xml:space="preserve"> Sokoto</t>
  </si>
  <si>
    <t xml:space="preserve"> Taraba</t>
  </si>
  <si>
    <t xml:space="preserve"> Yobe</t>
  </si>
  <si>
    <t xml:space="preserve"> Zamfara</t>
  </si>
  <si>
    <t>Source:  Debt Management  Office (DMO)</t>
  </si>
  <si>
    <t xml:space="preserve">     (v)  Stabilization Funds Receipts</t>
  </si>
  <si>
    <t xml:space="preserve">    (vi) Share of Excess Oil Revenue</t>
  </si>
  <si>
    <t xml:space="preserve">    (vii) Exchange Gain/NNPC Refund/SURE_P</t>
  </si>
  <si>
    <t xml:space="preserve">   (viii) Budget Augmentation</t>
  </si>
  <si>
    <t xml:space="preserve">   (vi)  Others</t>
  </si>
  <si>
    <t xml:space="preserve">     (iv)  Grants </t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</si>
  <si>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Revised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</si>
  <si>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Provisional</t>
    </r>
  </si>
  <si>
    <r>
      <t xml:space="preserve">          </t>
    </r>
    <r>
      <rPr>
        <vertAlign val="superscript"/>
        <sz val="10"/>
        <color theme="3" tint="-0.249977111117893"/>
        <rFont val="Cambria"/>
        <family val="1"/>
      </rPr>
      <t>4</t>
    </r>
    <r>
      <rPr>
        <sz val="10"/>
        <color theme="3" tint="-0.249977111117893"/>
        <rFont val="Cambria"/>
        <family val="1"/>
      </rPr>
      <t>Include Stabilization Fund and Gen. Ecology</t>
    </r>
  </si>
  <si>
    <r>
      <t xml:space="preserve">          </t>
    </r>
    <r>
      <rPr>
        <vertAlign val="superscript"/>
        <sz val="10"/>
        <color theme="3" tint="-0.249977111117893"/>
        <rFont val="Cambria"/>
        <family val="1"/>
      </rPr>
      <t>5</t>
    </r>
    <r>
      <rPr>
        <sz val="10"/>
        <color theme="3" tint="-0.249977111117893"/>
        <rFont val="Cambria"/>
        <family val="1"/>
      </rPr>
      <t>Positive (+) sign connotes decrease while negative (-) sign connotes increase in 'Other Funds'.</t>
    </r>
  </si>
  <si>
    <r>
      <t xml:space="preserve">          </t>
    </r>
    <r>
      <rPr>
        <vertAlign val="superscript"/>
        <sz val="10"/>
        <color theme="3" tint="-0.249977111117893"/>
        <rFont val="Cambria"/>
        <family val="1"/>
      </rPr>
      <t>4</t>
    </r>
    <r>
      <rPr>
        <sz val="10"/>
        <color theme="3" tint="-0.249977111117893"/>
        <rFont val="Cambria"/>
        <family val="1"/>
      </rPr>
      <t>Include NNPC refund &amp; additional fund</t>
    </r>
  </si>
  <si>
    <r>
      <t xml:space="preserve">          </t>
    </r>
    <r>
      <rPr>
        <vertAlign val="superscript"/>
        <sz val="10"/>
        <color theme="3" tint="-0.249977111117893"/>
        <rFont val="Cambria"/>
        <family val="1"/>
      </rPr>
      <t>4</t>
    </r>
    <r>
      <rPr>
        <sz val="10"/>
        <color theme="3" tint="-0.249977111117893"/>
        <rFont val="Cambria"/>
        <family val="1"/>
      </rPr>
      <t>Positive (+) sign connotes decrease while negative (-) sign connotes increase in 'Other Funds'.</t>
    </r>
  </si>
  <si>
    <t>Return to Menu</t>
  </si>
  <si>
    <t>MENU</t>
  </si>
  <si>
    <t xml:space="preserve">B.1.1    </t>
  </si>
  <si>
    <t>Summary of Federal Government Finances</t>
  </si>
  <si>
    <t xml:space="preserve">B.1.2    </t>
  </si>
  <si>
    <t>Federal Government Recurrent Expenditure</t>
  </si>
  <si>
    <t xml:space="preserve">B.1.3    </t>
  </si>
  <si>
    <t>Federal Government Capital Expenditure</t>
  </si>
  <si>
    <t xml:space="preserve">B.1.4    </t>
  </si>
  <si>
    <t>Federal Government’s Domestic Debt Outstanding</t>
  </si>
  <si>
    <t xml:space="preserve">B.1.5    </t>
  </si>
  <si>
    <t>Holdings of Federal Government’s Domestic Debt Outstanding</t>
  </si>
  <si>
    <t xml:space="preserve">B.1.6    </t>
  </si>
  <si>
    <t>Nigeria's External Debt Outstanding</t>
  </si>
  <si>
    <t xml:space="preserve">B.2.1   </t>
  </si>
  <si>
    <t>Summary of State Governments' and Federal Capital Territory Finances</t>
  </si>
  <si>
    <t xml:space="preserve">B.3.1   </t>
  </si>
  <si>
    <t>Summary of Local Governments' Finances</t>
  </si>
  <si>
    <t xml:space="preserve">B.3.2   </t>
  </si>
  <si>
    <t>2015</t>
  </si>
  <si>
    <t>Sources:  Federal Ministry of Finance, Office of the Accountant General of the Federation &amp; Central Bank of Nigeria</t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</si>
  <si>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Includes interest payments on debt service, other transfers and extra-budgetary items</t>
    </r>
  </si>
  <si>
    <r>
      <rPr>
        <vertAlign val="superscript"/>
        <sz val="10"/>
        <color theme="4" tint="-0.499984740745262"/>
        <rFont val="Cambria"/>
        <family val="1"/>
      </rPr>
      <t xml:space="preserve">                   2</t>
    </r>
    <r>
      <rPr>
        <sz val="10"/>
        <color theme="4" tint="-0.499984740745262"/>
        <rFont val="Cambria"/>
        <family val="1"/>
      </rPr>
      <t>Includes capital repayments on debt service, other transfers and net lending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</si>
  <si>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3</t>
    </r>
    <r>
      <rPr>
        <sz val="10"/>
        <color theme="4" tint="-0.499984740745262"/>
        <rFont val="Cambria"/>
        <family val="1"/>
      </rPr>
      <t>Includes Public, Special and Trust Funds, Treasury Clearance Funds, excess reserves, FG's contribution to the External Creditors' Fund etc</t>
    </r>
  </si>
  <si>
    <r>
      <t xml:space="preserve">Note: </t>
    </r>
    <r>
      <rPr>
        <vertAlign val="superscript"/>
        <sz val="10"/>
        <color theme="4" tint="-0.499984740745262"/>
        <rFont val="Cambria"/>
        <family val="1"/>
        <scheme val="major"/>
      </rPr>
      <t>*</t>
    </r>
    <r>
      <rPr>
        <sz val="10"/>
        <color theme="4" tint="-0.499984740745262"/>
        <rFont val="Cambria"/>
        <family val="1"/>
        <scheme val="major"/>
      </rPr>
      <t>Excludes interest payments on debt service, other transfers and extra- budgetary items</t>
    </r>
  </si>
  <si>
    <r>
      <t xml:space="preserve">2013 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</si>
  <si>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  <scheme val="major"/>
      </rPr>
      <t>2</t>
    </r>
    <r>
      <rPr>
        <sz val="10"/>
        <color theme="4" tint="-0.499984740745262"/>
        <rFont val="Cambria"/>
        <family val="1"/>
        <scheme val="major"/>
      </rPr>
      <t xml:space="preserve">Provisional </t>
    </r>
  </si>
  <si>
    <r>
      <t xml:space="preserve">Notes: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>Issuance of FGN Bonds commenced in 2003.</t>
    </r>
  </si>
  <si>
    <r>
      <t xml:space="preserve">Note:  </t>
    </r>
    <r>
      <rPr>
        <vertAlign val="superscript"/>
        <sz val="10"/>
        <color theme="4" tint="-0.499984740745262"/>
        <rFont val="Cambria"/>
        <family val="1"/>
      </rPr>
      <t xml:space="preserve">1 </t>
    </r>
    <r>
      <rPr>
        <sz val="10"/>
        <color theme="4" tint="-0.499984740745262"/>
        <rFont val="Cambria"/>
        <family val="1"/>
      </rPr>
      <t>Revised</t>
    </r>
  </si>
  <si>
    <r>
      <rPr>
        <vertAlign val="superscript"/>
        <sz val="10"/>
        <color theme="4" tint="-0.499984740745262"/>
        <rFont val="Cambria"/>
        <family val="1"/>
        <scheme val="major"/>
      </rPr>
      <t>2</t>
    </r>
    <r>
      <rPr>
        <sz val="10"/>
        <color theme="4" tint="-0.499984740745262"/>
        <rFont val="Cambria"/>
        <family val="1"/>
        <scheme val="major"/>
      </rPr>
      <t xml:space="preserve"> Provisional</t>
    </r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</si>
  <si>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Statutory Allocations (Gross)</t>
    </r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</si>
  <si>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Internal Loans include Capital Receipts for 1986-1989</t>
    </r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</si>
  <si>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</rPr>
      <t>3</t>
    </r>
    <r>
      <rPr>
        <sz val="10"/>
        <color theme="4" tint="-0.499984740745262"/>
        <rFont val="Cambria"/>
        <family val="1"/>
      </rPr>
      <t>Positive (+) sign connotes decrease while negative   (-) sign connotes increase in Other Funds</t>
    </r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</si>
  <si>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</rPr>
      <t>5</t>
    </r>
    <r>
      <rPr>
        <sz val="10"/>
        <color theme="4" tint="-0.499984740745262"/>
        <rFont val="Cambria"/>
        <family val="1"/>
      </rPr>
      <t>Provisional</t>
    </r>
  </si>
  <si>
    <t xml:space="preserve">   (ix)  Others</t>
  </si>
  <si>
    <r>
      <t xml:space="preserve">Note: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Provisional</t>
    </r>
  </si>
  <si>
    <r>
      <t xml:space="preserve">2016 </t>
    </r>
    <r>
      <rPr>
        <b/>
        <vertAlign val="superscript"/>
        <sz val="12"/>
        <rFont val="Cambria"/>
        <family val="1"/>
        <scheme val="major"/>
      </rPr>
      <t>4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</si>
  <si>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  <scheme val="major"/>
      </rPr>
      <t>4</t>
    </r>
    <r>
      <rPr>
        <sz val="10"/>
        <color theme="3" tint="-0.249977111117893"/>
        <rFont val="Cambria"/>
        <family val="1"/>
        <scheme val="major"/>
      </rPr>
      <t>Provisional</t>
    </r>
  </si>
  <si>
    <r>
      <t xml:space="preserve">2016 </t>
    </r>
    <r>
      <rPr>
        <b/>
        <vertAlign val="superscript"/>
        <sz val="12"/>
        <rFont val="Cambria"/>
        <family val="1"/>
        <scheme val="major"/>
      </rPr>
      <t>1</t>
    </r>
  </si>
  <si>
    <r>
      <t xml:space="preserve">Note:   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</rPr>
      <t>Provisional</t>
    </r>
  </si>
  <si>
    <r>
      <t xml:space="preserve">2015 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</si>
  <si>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2016 </t>
    </r>
    <r>
      <rPr>
        <b/>
        <vertAlign val="superscript"/>
        <sz val="11"/>
        <rFont val="Cambria"/>
        <family val="1"/>
        <scheme val="major"/>
      </rPr>
      <t>2</t>
    </r>
  </si>
  <si>
    <t>2016</t>
  </si>
  <si>
    <r>
      <t xml:space="preserve">2012 </t>
    </r>
    <r>
      <rPr>
        <b/>
        <vertAlign val="superscript"/>
        <sz val="11"/>
        <rFont val="Cambria"/>
        <family val="1"/>
      </rPr>
      <t>1</t>
    </r>
  </si>
  <si>
    <r>
      <t xml:space="preserve">2013 </t>
    </r>
    <r>
      <rPr>
        <b/>
        <vertAlign val="superscript"/>
        <sz val="11"/>
        <rFont val="Cambria"/>
        <family val="1"/>
      </rPr>
      <t>1</t>
    </r>
  </si>
  <si>
    <r>
      <t xml:space="preserve">2015 </t>
    </r>
    <r>
      <rPr>
        <b/>
        <vertAlign val="superscript"/>
        <sz val="11"/>
        <rFont val="Cambria"/>
        <family val="1"/>
      </rPr>
      <t>1</t>
    </r>
  </si>
  <si>
    <r>
      <t xml:space="preserve">2016 </t>
    </r>
    <r>
      <rPr>
        <b/>
        <vertAlign val="superscript"/>
        <sz val="11"/>
        <rFont val="Cambria"/>
        <family val="1"/>
      </rPr>
      <t>2</t>
    </r>
  </si>
  <si>
    <r>
      <t>2016</t>
    </r>
    <r>
      <rPr>
        <b/>
        <vertAlign val="superscript"/>
        <sz val="12"/>
        <rFont val="Cambria"/>
        <family val="1"/>
        <scheme val="major"/>
      </rPr>
      <t>5</t>
    </r>
  </si>
  <si>
    <r>
      <t>Extra-budgetary Expenditure</t>
    </r>
    <r>
      <rPr>
        <b/>
        <vertAlign val="superscript"/>
        <sz val="11"/>
        <rFont val="Cambria"/>
        <family val="1"/>
        <scheme val="major"/>
      </rPr>
      <t>4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</si>
  <si>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  <scheme val="major"/>
      </rPr>
      <t>4</t>
    </r>
    <r>
      <rPr>
        <sz val="10"/>
        <color theme="4" tint="-0.499984740745262"/>
        <rFont val="Cambria"/>
        <family val="1"/>
        <scheme val="major"/>
      </rPr>
      <t xml:space="preserve"> Includes contribution to external debt fund and other deductions at source</t>
    </r>
  </si>
  <si>
    <t xml:space="preserve"> Akwa-Ibom**</t>
  </si>
  <si>
    <t xml:space="preserve"> Jigawa*</t>
  </si>
  <si>
    <t xml:space="preserve"> Katsina*</t>
  </si>
  <si>
    <t xml:space="preserve"> Ogun***</t>
  </si>
  <si>
    <t xml:space="preserve"> Rivers**</t>
  </si>
  <si>
    <t xml:space="preserve">           **Year 2016 debt figure is as at June 2016.</t>
  </si>
  <si>
    <t xml:space="preserve">           ***Year 2016 debt figure is as at December 2015.</t>
  </si>
  <si>
    <t>Note: *Year 2016 debt figure is as at March 2016.</t>
  </si>
  <si>
    <t xml:space="preserve">B.2.2   </t>
  </si>
  <si>
    <t>Domestic Debt of State Governments</t>
  </si>
  <si>
    <r>
      <t xml:space="preserve">Note: /1 </t>
    </r>
    <r>
      <rPr>
        <sz val="10"/>
        <color theme="4" tint="-0.499984740745262"/>
        <rFont val="Cambria"/>
        <family val="1"/>
        <scheme val="major"/>
      </rPr>
      <t xml:space="preserve">Revised </t>
    </r>
  </si>
  <si>
    <t>Local Governments' Total Outstanding Debts</t>
  </si>
  <si>
    <r>
      <t>Table B3.2 Local Governments' Total Outstanding Debts</t>
    </r>
    <r>
      <rPr>
        <b/>
        <vertAlign val="superscript"/>
        <sz val="13"/>
        <color theme="3" tint="-0.249977111117893"/>
        <rFont val="Cambria"/>
        <family val="1"/>
      </rPr>
      <t xml:space="preserve">1 </t>
    </r>
    <r>
      <rPr>
        <b/>
        <sz val="13"/>
        <color theme="3" tint="-0.249977111117893"/>
        <rFont val="Cambria"/>
        <family val="1"/>
      </rPr>
      <t>(Naira Million)</t>
    </r>
  </si>
  <si>
    <t>Table B.1.3: Federal Government Capital Expenditure /1 (N' Billion)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</si>
</sst>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0.0"/>
    <numFmt numFmtId="167" formatCode="#,##0.0"/>
    <numFmt numFmtId="168" formatCode="0.0000"/>
    <numFmt numFmtId="169" formatCode="0.0000;[Red]0.0000"/>
    <numFmt numFmtId="170" formatCode="_-* #,##0.0_-;\-* #,##0.0_-;_-* &quot;-&quot;??_-;_-@_-"/>
    <numFmt numFmtId="171" formatCode="#,##0.0000_);\(#,##0.0000\)"/>
    <numFmt numFmtId="172" formatCode="0.000_)"/>
    <numFmt numFmtId="173" formatCode="_(* #,##0.000_);_(* \(#,##0.000\);_(* &quot;-&quot;??_);_(@_)"/>
    <numFmt numFmtId="174" formatCode="_-* #,##0_-;\-* #,##0_-;_-* &quot;-&quot;??_-;_-@_-"/>
    <numFmt numFmtId="175" formatCode="#,##0.0_ ;\-#,##0.0\ "/>
    <numFmt numFmtId="176" formatCode="&quot;£&quot;#,##0;[Red]\-&quot;£&quot;#,##0"/>
    <numFmt numFmtId="177" formatCode="_(* #,##0.0_);_(* \(#,##0.0\);_(* &quot;-&quot;?_);_(@_)"/>
    <numFmt numFmtId="178" formatCode="&quot;$&quot;#,##0.00"/>
    <numFmt numFmtId="179" formatCode="#,##0.00000000"/>
    <numFmt numFmtId="180" formatCode="[$-409]mmm\-yy;@"/>
    <numFmt numFmtId="181" formatCode="_(* #,##0.0000_);_(* \(#,##0.0000\);_(* &quot;-&quot;??_);_(@_)"/>
  </numFmts>
  <fonts count="9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vertAlign val="superscript"/>
      <sz val="11"/>
      <name val="Cambria"/>
      <family val="1"/>
    </font>
    <font>
      <b/>
      <sz val="10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sz val="12"/>
      <name val="Arial MT"/>
    </font>
    <font>
      <sz val="11"/>
      <color theme="1"/>
      <name val="Calibri"/>
      <family val="2"/>
      <scheme val="minor"/>
    </font>
    <font>
      <b/>
      <sz val="13"/>
      <color theme="3" tint="-0.249977111117893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sz val="10"/>
      <color theme="1"/>
      <name val="Arial"/>
      <family val="2"/>
    </font>
    <font>
      <sz val="11"/>
      <color theme="3" tint="-0.249977111117893"/>
      <name val="Cambria"/>
      <family val="1"/>
      <scheme val="major"/>
    </font>
    <font>
      <b/>
      <sz val="12"/>
      <name val="Cambria"/>
      <family val="1"/>
      <scheme val="major"/>
    </font>
    <font>
      <sz val="13"/>
      <name val="Cambria"/>
      <family val="1"/>
      <scheme val="major"/>
    </font>
    <font>
      <sz val="12"/>
      <name val="Cambria"/>
      <family val="1"/>
      <scheme val="major"/>
    </font>
    <font>
      <sz val="13"/>
      <color theme="3" tint="-0.249977111117893"/>
      <name val="Cambria"/>
      <family val="1"/>
      <scheme val="major"/>
    </font>
    <font>
      <b/>
      <vertAlign val="superscript"/>
      <sz val="11"/>
      <name val="Cambria"/>
      <family val="1"/>
      <scheme val="major"/>
    </font>
    <font>
      <vertAlign val="superscript"/>
      <sz val="10"/>
      <color theme="3" tint="-0.249977111117893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3" tint="-0.249977111117893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color theme="3" tint="-0.249977111117893"/>
      <name val="Cambria"/>
      <family val="1"/>
      <scheme val="major"/>
    </font>
    <font>
      <b/>
      <vertAlign val="superscript"/>
      <sz val="12"/>
      <name val="Cambria"/>
      <family val="1"/>
      <scheme val="major"/>
    </font>
    <font>
      <b/>
      <sz val="13"/>
      <color rgb="FF33CC33"/>
      <name val="Cambria"/>
      <family val="1"/>
      <scheme val="major"/>
    </font>
    <font>
      <vertAlign val="superscript"/>
      <sz val="10"/>
      <color theme="3" tint="-0.249977111117893"/>
      <name val="Cambria"/>
      <family val="1"/>
    </font>
    <font>
      <sz val="10"/>
      <color theme="3" tint="-0.249977111117893"/>
      <name val="Cambria"/>
      <family val="1"/>
    </font>
    <font>
      <sz val="11"/>
      <color theme="3" tint="-0.249977111117893"/>
      <name val="Calibri"/>
      <family val="2"/>
      <scheme val="minor"/>
    </font>
    <font>
      <sz val="10"/>
      <name val="Arial"/>
      <family val="2"/>
    </font>
    <font>
      <b/>
      <sz val="13"/>
      <name val="Cambria"/>
      <family val="1"/>
      <scheme val="major"/>
    </font>
    <font>
      <sz val="13"/>
      <color rgb="FF0070C0"/>
      <name val="Cambria"/>
      <family val="1"/>
      <scheme val="major"/>
    </font>
    <font>
      <sz val="9"/>
      <color theme="3" tint="-0.249977111117893"/>
      <name val="Arial"/>
      <family val="2"/>
    </font>
    <font>
      <vertAlign val="superscript"/>
      <sz val="12"/>
      <name val="Cambria"/>
      <family val="1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2"/>
      <color indexed="10"/>
      <name val="Cambria"/>
      <family val="1"/>
      <scheme val="major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sz val="12"/>
      <color theme="3" tint="-0.249977111117893"/>
      <name val="Cambria"/>
      <family val="1"/>
      <scheme val="major"/>
    </font>
    <font>
      <b/>
      <sz val="9"/>
      <name val="Arial"/>
      <family val="2"/>
    </font>
    <font>
      <sz val="9"/>
      <name val="Arial"/>
      <family val="2"/>
    </font>
    <font>
      <sz val="10"/>
      <color theme="3" tint="-0.249977111117893"/>
      <name val="Arial"/>
      <family val="2"/>
    </font>
    <font>
      <sz val="10"/>
      <color theme="3" tint="-0.249977111117893"/>
      <name val="Arial Narrow"/>
      <family val="2"/>
    </font>
    <font>
      <sz val="13"/>
      <color theme="3" tint="-0.249977111117893"/>
      <name val="Arial"/>
      <family val="2"/>
    </font>
    <font>
      <sz val="11"/>
      <name val="Cambria"/>
      <family val="1"/>
    </font>
    <font>
      <b/>
      <sz val="11"/>
      <name val="Cambria"/>
      <family val="1"/>
    </font>
    <font>
      <sz val="10"/>
      <color indexed="10"/>
      <name val="Cambria"/>
      <family val="1"/>
    </font>
    <font>
      <b/>
      <sz val="12"/>
      <name val="Cambria"/>
      <family val="1"/>
    </font>
    <font>
      <b/>
      <sz val="11"/>
      <color theme="3" tint="-0.249977111117893"/>
      <name val="Cambria"/>
      <family val="1"/>
    </font>
    <font>
      <b/>
      <sz val="13"/>
      <color theme="3" tint="-0.249977111117893"/>
      <name val="Cambria"/>
      <family val="1"/>
    </font>
    <font>
      <sz val="10"/>
      <name val="Times New Roman CE"/>
      <charset val="238"/>
    </font>
    <font>
      <sz val="10"/>
      <color indexed="8"/>
      <name val="Arial"/>
      <family val="2"/>
    </font>
    <font>
      <b/>
      <sz val="11"/>
      <color rgb="FF33CC33"/>
      <name val="Cambria"/>
      <family val="1"/>
      <scheme val="major"/>
    </font>
    <font>
      <vertAlign val="superscript"/>
      <sz val="11"/>
      <name val="Cambria"/>
      <family val="1"/>
    </font>
    <font>
      <sz val="9"/>
      <color theme="3" tint="-0.249977111117893"/>
      <name val="Cambria"/>
      <family val="1"/>
      <scheme val="major"/>
    </font>
    <font>
      <b/>
      <vertAlign val="superscript"/>
      <sz val="13"/>
      <color theme="3" tint="-0.249977111117893"/>
      <name val="Cambria"/>
      <family val="1"/>
    </font>
    <font>
      <b/>
      <sz val="11"/>
      <color theme="3" tint="-0.249977111117893"/>
      <name val="Cambria"/>
      <family val="1"/>
      <scheme val="maj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b/>
      <sz val="10"/>
      <color rgb="FF000000"/>
      <name val="Arial"/>
      <family val="2"/>
    </font>
    <font>
      <b/>
      <sz val="24"/>
      <color theme="1"/>
      <name val="Times New Roman"/>
      <family val="1"/>
    </font>
    <font>
      <b/>
      <sz val="12"/>
      <color theme="1"/>
      <name val="Cambria"/>
      <family val="1"/>
      <scheme val="major"/>
    </font>
    <font>
      <b/>
      <sz val="12"/>
      <color rgb="FF000000"/>
      <name val="Cambria"/>
      <family val="1"/>
      <scheme val="major"/>
    </font>
    <font>
      <u/>
      <sz val="12"/>
      <color theme="10"/>
      <name val="Cambria"/>
      <family val="1"/>
      <scheme val="major"/>
    </font>
    <font>
      <sz val="10"/>
      <color theme="4" tint="-0.499984740745262"/>
      <name val="Cambria"/>
      <family val="1"/>
      <scheme val="major"/>
    </font>
    <font>
      <vertAlign val="superscript"/>
      <sz val="10"/>
      <color theme="4" tint="-0.499984740745262"/>
      <name val="Cambria"/>
      <family val="1"/>
    </font>
    <font>
      <sz val="10"/>
      <color theme="4" tint="-0.499984740745262"/>
      <name val="Cambria"/>
      <family val="1"/>
    </font>
    <font>
      <vertAlign val="superscript"/>
      <sz val="10"/>
      <color theme="4" tint="-0.499984740745262"/>
      <name val="Cambria"/>
      <family val="1"/>
      <scheme val="major"/>
    </font>
    <font>
      <sz val="11"/>
      <color theme="4" tint="-0.499984740745262"/>
      <name val="Cambria"/>
      <family val="1"/>
      <scheme val="maj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78">
    <xf numFmtId="0" fontId="0" fillId="0" borderId="0"/>
    <xf numFmtId="43" fontId="24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2" fontId="24" fillId="0" borderId="0" applyFont="0" applyFill="0" applyBorder="0" applyAlignment="0" applyProtection="0"/>
    <xf numFmtId="167" fontId="21" fillId="0" borderId="0"/>
    <xf numFmtId="168" fontId="21" fillId="0" borderId="0"/>
    <xf numFmtId="168" fontId="21" fillId="0" borderId="0"/>
    <xf numFmtId="168" fontId="21" fillId="0" borderId="0"/>
    <xf numFmtId="167" fontId="21" fillId="0" borderId="0"/>
    <xf numFmtId="168" fontId="21" fillId="0" borderId="0"/>
    <xf numFmtId="171" fontId="21" fillId="0" borderId="0"/>
    <xf numFmtId="171" fontId="21" fillId="0" borderId="0"/>
    <xf numFmtId="0" fontId="18" fillId="0" borderId="0"/>
    <xf numFmtId="0" fontId="21" fillId="0" borderId="0"/>
    <xf numFmtId="172" fontId="21" fillId="0" borderId="0"/>
    <xf numFmtId="0" fontId="24" fillId="0" borderId="0"/>
    <xf numFmtId="0" fontId="18" fillId="0" borderId="0"/>
    <xf numFmtId="0" fontId="3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165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4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172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167" fontId="21" fillId="0" borderId="0"/>
    <xf numFmtId="167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24" fillId="0" borderId="0"/>
    <xf numFmtId="0" fontId="48" fillId="0" borderId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168" fontId="21" fillId="0" borderId="0"/>
    <xf numFmtId="168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21" fillId="0" borderId="0"/>
    <xf numFmtId="0" fontId="71" fillId="0" borderId="0"/>
    <xf numFmtId="0" fontId="72" fillId="0" borderId="0">
      <alignment vertical="top"/>
    </xf>
    <xf numFmtId="0" fontId="79" fillId="0" borderId="0" applyNumberFormat="0" applyFill="0" applyBorder="0" applyAlignment="0" applyProtection="0"/>
    <xf numFmtId="180" fontId="79" fillId="0" borderId="0" applyNumberFormat="0" applyFill="0" applyBorder="0" applyAlignment="0" applyProtection="0"/>
  </cellStyleXfs>
  <cellXfs count="502">
    <xf numFmtId="0" fontId="0" fillId="0" borderId="0" xfId="0"/>
    <xf numFmtId="0" fontId="26" fillId="24" borderId="11" xfId="57" applyFont="1" applyFill="1" applyBorder="1" applyAlignment="1">
      <alignment horizontal="center"/>
    </xf>
    <xf numFmtId="0" fontId="26" fillId="24" borderId="12" xfId="57" applyFont="1" applyFill="1" applyBorder="1" applyAlignment="1">
      <alignment horizontal="center"/>
    </xf>
    <xf numFmtId="0" fontId="26" fillId="24" borderId="14" xfId="57" applyFont="1" applyFill="1" applyBorder="1" applyAlignment="1">
      <alignment horizontal="center"/>
    </xf>
    <xf numFmtId="0" fontId="26" fillId="24" borderId="12" xfId="57" applyFont="1" applyFill="1" applyBorder="1"/>
    <xf numFmtId="43" fontId="25" fillId="0" borderId="13" xfId="9" applyFont="1" applyBorder="1" applyAlignment="1">
      <alignment vertical="center"/>
    </xf>
    <xf numFmtId="0" fontId="25" fillId="0" borderId="0" xfId="49" applyFont="1" applyAlignment="1">
      <alignment horizontal="left"/>
    </xf>
    <xf numFmtId="43" fontId="25" fillId="0" borderId="13" xfId="9" applyFont="1" applyBorder="1" applyAlignment="1"/>
    <xf numFmtId="43" fontId="35" fillId="0" borderId="0" xfId="9" applyFont="1" applyBorder="1"/>
    <xf numFmtId="0" fontId="26" fillId="24" borderId="12" xfId="57" applyFont="1" applyFill="1" applyBorder="1" applyAlignment="1">
      <alignment horizontal="left" indent="2"/>
    </xf>
    <xf numFmtId="0" fontId="26" fillId="24" borderId="12" xfId="57" applyFont="1" applyFill="1" applyBorder="1" applyAlignment="1">
      <alignment horizontal="left" indent="3"/>
    </xf>
    <xf numFmtId="0" fontId="26" fillId="24" borderId="12" xfId="57" applyFont="1" applyFill="1" applyBorder="1" applyAlignment="1">
      <alignment horizontal="left" indent="1"/>
    </xf>
    <xf numFmtId="0" fontId="26" fillId="24" borderId="12" xfId="57" applyFont="1" applyFill="1" applyBorder="1" applyAlignment="1">
      <alignment horizontal="left" indent="4"/>
    </xf>
    <xf numFmtId="0" fontId="26" fillId="24" borderId="12" xfId="57" applyFont="1" applyFill="1" applyBorder="1" applyAlignment="1">
      <alignment horizontal="left" indent="6"/>
    </xf>
    <xf numFmtId="0" fontId="26" fillId="24" borderId="14" xfId="57" applyFont="1" applyFill="1" applyBorder="1" applyAlignment="1">
      <alignment horizontal="left" indent="1"/>
    </xf>
    <xf numFmtId="43" fontId="29" fillId="0" borderId="0" xfId="9" applyFont="1"/>
    <xf numFmtId="0" fontId="29" fillId="0" borderId="0" xfId="57" applyFont="1" applyFill="1" applyBorder="1" applyAlignment="1">
      <alignment horizontal="left" indent="1"/>
    </xf>
    <xf numFmtId="0" fontId="26" fillId="24" borderId="12" xfId="57" applyFont="1" applyFill="1" applyBorder="1" applyAlignment="1"/>
    <xf numFmtId="0" fontId="27" fillId="24" borderId="12" xfId="57" applyFont="1" applyFill="1" applyBorder="1" applyAlignment="1">
      <alignment horizontal="left" indent="2"/>
    </xf>
    <xf numFmtId="0" fontId="38" fillId="24" borderId="12" xfId="57" applyFont="1" applyFill="1" applyBorder="1" applyAlignment="1">
      <alignment horizontal="left" indent="2"/>
    </xf>
    <xf numFmtId="0" fontId="26" fillId="24" borderId="14" xfId="57" applyFont="1" applyFill="1" applyBorder="1" applyAlignment="1"/>
    <xf numFmtId="0" fontId="29" fillId="0" borderId="0" xfId="57" applyFont="1" applyFill="1" applyBorder="1" applyAlignment="1">
      <alignment vertical="top"/>
    </xf>
    <xf numFmtId="0" fontId="26" fillId="24" borderId="10" xfId="57" applyFont="1" applyFill="1" applyBorder="1" applyAlignment="1">
      <alignment horizontal="left"/>
    </xf>
    <xf numFmtId="0" fontId="26" fillId="24" borderId="0" xfId="57" applyFont="1" applyFill="1" applyBorder="1" applyAlignment="1">
      <alignment horizontal="left"/>
    </xf>
    <xf numFmtId="0" fontId="26" fillId="24" borderId="13" xfId="57" applyFont="1" applyFill="1" applyBorder="1" applyAlignment="1">
      <alignment horizontal="left"/>
    </xf>
    <xf numFmtId="43" fontId="29" fillId="0" borderId="0" xfId="9" applyFont="1" applyFill="1"/>
    <xf numFmtId="43" fontId="42" fillId="0" borderId="0" xfId="9" applyFont="1"/>
    <xf numFmtId="43" fontId="42" fillId="0" borderId="0" xfId="9" applyFont="1" applyFill="1" applyBorder="1"/>
    <xf numFmtId="43" fontId="29" fillId="0" borderId="0" xfId="9" applyFont="1" applyBorder="1"/>
    <xf numFmtId="0" fontId="38" fillId="0" borderId="0" xfId="0" applyFont="1"/>
    <xf numFmtId="43" fontId="29" fillId="0" borderId="0" xfId="9" applyFont="1" applyFill="1" applyBorder="1"/>
    <xf numFmtId="0" fontId="32" fillId="24" borderId="16" xfId="57" applyFont="1" applyFill="1" applyBorder="1" applyAlignment="1">
      <alignment horizontal="left"/>
    </xf>
    <xf numFmtId="0" fontId="32" fillId="24" borderId="15" xfId="57" applyFont="1" applyFill="1" applyBorder="1" applyAlignment="1">
      <alignment horizontal="right"/>
    </xf>
    <xf numFmtId="43" fontId="32" fillId="0" borderId="0" xfId="9" applyFont="1" applyBorder="1" applyAlignment="1">
      <alignment horizontal="right"/>
    </xf>
    <xf numFmtId="43" fontId="27" fillId="0" borderId="0" xfId="9" applyFont="1" applyBorder="1"/>
    <xf numFmtId="43" fontId="44" fillId="0" borderId="13" xfId="9" applyFont="1" applyBorder="1" applyAlignment="1">
      <alignment vertical="center"/>
    </xf>
    <xf numFmtId="0" fontId="33" fillId="0" borderId="0" xfId="57" applyFont="1" applyAlignment="1">
      <alignment vertical="top"/>
    </xf>
    <xf numFmtId="0" fontId="32" fillId="26" borderId="15" xfId="57" applyFont="1" applyFill="1" applyBorder="1" applyAlignment="1">
      <alignment horizontal="right"/>
    </xf>
    <xf numFmtId="0" fontId="34" fillId="0" borderId="0" xfId="37" applyFont="1" applyAlignment="1">
      <alignment vertical="top"/>
    </xf>
    <xf numFmtId="0" fontId="26" fillId="0" borderId="0" xfId="37" applyFont="1" applyAlignment="1"/>
    <xf numFmtId="0" fontId="27" fillId="0" borderId="0" xfId="37" applyFont="1" applyAlignment="1"/>
    <xf numFmtId="43" fontId="29" fillId="0" borderId="0" xfId="3" applyFont="1" applyAlignment="1">
      <alignment vertical="top"/>
    </xf>
    <xf numFmtId="43" fontId="42" fillId="0" borderId="0" xfId="3" applyFont="1" applyAlignment="1">
      <alignment vertical="top"/>
    </xf>
    <xf numFmtId="0" fontId="29" fillId="0" borderId="0" xfId="57" applyFont="1" applyAlignment="1">
      <alignment vertical="top"/>
    </xf>
    <xf numFmtId="0" fontId="29" fillId="0" borderId="0" xfId="37" applyFont="1" applyAlignment="1">
      <alignment vertical="top"/>
    </xf>
    <xf numFmtId="0" fontId="26" fillId="24" borderId="12" xfId="57" applyFont="1" applyFill="1" applyBorder="1" applyAlignment="1">
      <alignment horizontal="left" indent="5"/>
    </xf>
    <xf numFmtId="0" fontId="26" fillId="24" borderId="12" xfId="57" applyFont="1" applyFill="1" applyBorder="1" applyAlignment="1">
      <alignment horizontal="left" indent="8"/>
    </xf>
    <xf numFmtId="0" fontId="26" fillId="24" borderId="14" xfId="57" applyFont="1" applyFill="1" applyBorder="1" applyAlignment="1">
      <alignment horizontal="left" indent="2"/>
    </xf>
    <xf numFmtId="43" fontId="38" fillId="0" borderId="0" xfId="1" applyFont="1"/>
    <xf numFmtId="0" fontId="31" fillId="0" borderId="0" xfId="0" applyFont="1"/>
    <xf numFmtId="0" fontId="47" fillId="0" borderId="0" xfId="0" applyFont="1"/>
    <xf numFmtId="43" fontId="42" fillId="0" borderId="0" xfId="9" applyFont="1" applyFill="1"/>
    <xf numFmtId="43" fontId="31" fillId="0" borderId="0" xfId="9" applyFont="1"/>
    <xf numFmtId="43" fontId="31" fillId="0" borderId="0" xfId="9" applyFont="1" applyBorder="1"/>
    <xf numFmtId="49" fontId="32" fillId="24" borderId="15" xfId="57" applyNumberFormat="1" applyFont="1" applyFill="1" applyBorder="1" applyAlignment="1">
      <alignment horizontal="right"/>
    </xf>
    <xf numFmtId="0" fontId="29" fillId="0" borderId="0" xfId="57" applyFont="1" applyFill="1" applyBorder="1" applyAlignment="1">
      <alignment vertical="top" wrapText="1"/>
    </xf>
    <xf numFmtId="0" fontId="27" fillId="24" borderId="12" xfId="57" applyFont="1" applyFill="1" applyBorder="1" applyAlignment="1">
      <alignment horizontal="left" indent="4"/>
    </xf>
    <xf numFmtId="0" fontId="29" fillId="0" borderId="0" xfId="57" applyFont="1" applyFill="1" applyBorder="1" applyAlignment="1">
      <alignment horizontal="left" vertical="top" wrapText="1" indent="1"/>
    </xf>
    <xf numFmtId="0" fontId="29" fillId="0" borderId="0" xfId="57" applyFont="1" applyFill="1" applyBorder="1" applyAlignment="1">
      <alignment horizontal="left" vertical="top" wrapText="1" indent="5"/>
    </xf>
    <xf numFmtId="43" fontId="0" fillId="0" borderId="0" xfId="1" applyFont="1"/>
    <xf numFmtId="43" fontId="26" fillId="24" borderId="0" xfId="1" applyFont="1" applyFill="1" applyBorder="1" applyAlignment="1">
      <alignment horizontal="left"/>
    </xf>
    <xf numFmtId="2" fontId="44" fillId="0" borderId="13" xfId="9" applyNumberFormat="1" applyFont="1" applyBorder="1" applyAlignment="1">
      <alignment vertical="center"/>
    </xf>
    <xf numFmtId="165" fontId="26" fillId="0" borderId="0" xfId="37" applyNumberFormat="1" applyFont="1" applyAlignment="1"/>
    <xf numFmtId="43" fontId="31" fillId="0" borderId="0" xfId="1" applyFont="1" applyBorder="1" applyAlignment="1"/>
    <xf numFmtId="167" fontId="38" fillId="0" borderId="0" xfId="1" applyNumberFormat="1" applyFont="1"/>
    <xf numFmtId="167" fontId="38" fillId="0" borderId="0" xfId="0" applyNumberFormat="1" applyFont="1"/>
    <xf numFmtId="43" fontId="38" fillId="0" borderId="0" xfId="0" applyNumberFormat="1" applyFont="1"/>
    <xf numFmtId="167" fontId="26" fillId="0" borderId="0" xfId="41" applyNumberFormat="1" applyFont="1" applyBorder="1" applyAlignment="1"/>
    <xf numFmtId="43" fontId="27" fillId="0" borderId="0" xfId="1" applyFont="1" applyBorder="1"/>
    <xf numFmtId="0" fontId="33" fillId="0" borderId="0" xfId="37" applyFont="1"/>
    <xf numFmtId="43" fontId="33" fillId="0" borderId="0" xfId="37" applyNumberFormat="1" applyFont="1"/>
    <xf numFmtId="0" fontId="49" fillId="0" borderId="0" xfId="37" applyFont="1"/>
    <xf numFmtId="0" fontId="50" fillId="0" borderId="0" xfId="57" applyFont="1"/>
    <xf numFmtId="0" fontId="29" fillId="0" borderId="0" xfId="37" applyFont="1"/>
    <xf numFmtId="43" fontId="47" fillId="0" borderId="0" xfId="0" applyNumberFormat="1" applyFont="1" applyAlignment="1"/>
    <xf numFmtId="43" fontId="51" fillId="0" borderId="0" xfId="0" applyNumberFormat="1" applyFont="1" applyAlignment="1">
      <alignment wrapText="1"/>
    </xf>
    <xf numFmtId="0" fontId="29" fillId="0" borderId="0" xfId="57" applyFont="1" applyAlignment="1">
      <alignment horizontal="left" indent="1"/>
    </xf>
    <xf numFmtId="43" fontId="47" fillId="0" borderId="0" xfId="0" applyNumberFormat="1" applyFont="1"/>
    <xf numFmtId="167" fontId="50" fillId="0" borderId="0" xfId="57" applyNumberFormat="1" applyFont="1"/>
    <xf numFmtId="0" fontId="29" fillId="0" borderId="0" xfId="57" applyFont="1"/>
    <xf numFmtId="0" fontId="29" fillId="0" borderId="0" xfId="37" applyFont="1" applyFill="1"/>
    <xf numFmtId="175" fontId="29" fillId="0" borderId="0" xfId="3" applyNumberFormat="1" applyFont="1" applyFill="1" applyBorder="1"/>
    <xf numFmtId="0" fontId="29" fillId="0" borderId="0" xfId="41" applyFont="1" applyBorder="1" applyAlignment="1">
      <alignment horizontal="center" vertical="center"/>
    </xf>
    <xf numFmtId="167" fontId="29" fillId="0" borderId="0" xfId="57" applyNumberFormat="1" applyFont="1"/>
    <xf numFmtId="43" fontId="47" fillId="0" borderId="0" xfId="1" applyNumberFormat="1" applyFont="1"/>
    <xf numFmtId="0" fontId="34" fillId="24" borderId="14" xfId="57" applyFont="1" applyFill="1" applyBorder="1"/>
    <xf numFmtId="0" fontId="34" fillId="24" borderId="12" xfId="57" applyFont="1" applyFill="1" applyBorder="1"/>
    <xf numFmtId="0" fontId="32" fillId="24" borderId="12" xfId="57" applyFont="1" applyFill="1" applyBorder="1"/>
    <xf numFmtId="4" fontId="26" fillId="25" borderId="0" xfId="3" applyNumberFormat="1" applyFont="1" applyFill="1" applyBorder="1" applyAlignment="1"/>
    <xf numFmtId="0" fontId="34" fillId="24" borderId="12" xfId="57" applyFont="1" applyFill="1" applyBorder="1" applyAlignment="1">
      <alignment horizontal="left" indent="2"/>
    </xf>
    <xf numFmtId="0" fontId="32" fillId="0" borderId="0" xfId="37" applyFont="1" applyAlignment="1">
      <alignment vertical="center"/>
    </xf>
    <xf numFmtId="49" fontId="32" fillId="24" borderId="15" xfId="57" applyNumberFormat="1" applyFont="1" applyFill="1" applyBorder="1" applyAlignment="1">
      <alignment horizontal="center"/>
    </xf>
    <xf numFmtId="0" fontId="32" fillId="24" borderId="15" xfId="57" applyFont="1" applyFill="1" applyBorder="1" applyAlignment="1">
      <alignment horizontal="right" vertical="center"/>
    </xf>
    <xf numFmtId="0" fontId="32" fillId="24" borderId="16" xfId="57" applyFont="1" applyFill="1" applyBorder="1" applyAlignment="1">
      <alignment horizontal="right" vertical="center"/>
    </xf>
    <xf numFmtId="43" fontId="25" fillId="0" borderId="13" xfId="9" applyNumberFormat="1" applyFont="1" applyBorder="1" applyAlignment="1">
      <alignment vertical="center"/>
    </xf>
    <xf numFmtId="2" fontId="25" fillId="0" borderId="13" xfId="9" applyNumberFormat="1" applyFont="1" applyBorder="1" applyAlignment="1">
      <alignment vertical="center"/>
    </xf>
    <xf numFmtId="0" fontId="38" fillId="0" borderId="0" xfId="0" applyFont="1" applyFill="1" applyBorder="1"/>
    <xf numFmtId="0" fontId="29" fillId="0" borderId="0" xfId="0" applyFont="1"/>
    <xf numFmtId="0" fontId="29" fillId="0" borderId="0" xfId="0" applyFont="1" applyFill="1" applyBorder="1"/>
    <xf numFmtId="0" fontId="53" fillId="0" borderId="0" xfId="0" applyFont="1"/>
    <xf numFmtId="0" fontId="32" fillId="24" borderId="17" xfId="57" applyFont="1" applyFill="1" applyBorder="1" applyAlignment="1">
      <alignment horizontal="center"/>
    </xf>
    <xf numFmtId="0" fontId="32" fillId="24" borderId="16" xfId="57" applyFont="1" applyFill="1" applyBorder="1" applyAlignment="1">
      <alignment horizontal="center" vertical="center"/>
    </xf>
    <xf numFmtId="0" fontId="32" fillId="24" borderId="23" xfId="57" applyFont="1" applyFill="1" applyBorder="1" applyAlignment="1">
      <alignment horizontal="center"/>
    </xf>
    <xf numFmtId="0" fontId="32" fillId="24" borderId="12" xfId="57" applyFont="1" applyFill="1" applyBorder="1" applyAlignment="1">
      <alignment horizontal="center" vertical="center"/>
    </xf>
    <xf numFmtId="0" fontId="32" fillId="24" borderId="24" xfId="57" applyFont="1" applyFill="1" applyBorder="1" applyAlignment="1">
      <alignment horizontal="center" vertical="center"/>
    </xf>
    <xf numFmtId="0" fontId="32" fillId="24" borderId="11" xfId="57" applyFont="1" applyFill="1" applyBorder="1" applyAlignment="1">
      <alignment horizontal="center" vertical="center"/>
    </xf>
    <xf numFmtId="0" fontId="55" fillId="0" borderId="0" xfId="0" applyFont="1"/>
    <xf numFmtId="49" fontId="32" fillId="24" borderId="15" xfId="57" applyNumberFormat="1" applyFont="1" applyFill="1" applyBorder="1" applyAlignment="1">
      <alignment horizontal="right" vertical="center"/>
    </xf>
    <xf numFmtId="0" fontId="53" fillId="24" borderId="17" xfId="57" applyFont="1" applyFill="1" applyBorder="1" applyAlignment="1">
      <alignment horizontal="center" vertical="center"/>
    </xf>
    <xf numFmtId="0" fontId="32" fillId="24" borderId="15" xfId="57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54" fillId="0" borderId="0" xfId="41" applyFont="1"/>
    <xf numFmtId="0" fontId="53" fillId="0" borderId="0" xfId="41" applyFont="1"/>
    <xf numFmtId="0" fontId="54" fillId="0" borderId="0" xfId="41" applyFont="1" applyBorder="1"/>
    <xf numFmtId="0" fontId="53" fillId="0" borderId="0" xfId="41" applyFont="1" applyBorder="1"/>
    <xf numFmtId="43" fontId="38" fillId="0" borderId="0" xfId="3" applyFont="1" applyBorder="1"/>
    <xf numFmtId="167" fontId="34" fillId="0" borderId="0" xfId="673" applyNumberFormat="1" applyFont="1" applyBorder="1"/>
    <xf numFmtId="0" fontId="34" fillId="0" borderId="0" xfId="38" applyFont="1" applyBorder="1"/>
    <xf numFmtId="43" fontId="34" fillId="0" borderId="0" xfId="3" applyFont="1" applyFill="1" applyBorder="1"/>
    <xf numFmtId="43" fontId="38" fillId="0" borderId="0" xfId="3" applyFont="1" applyFill="1" applyBorder="1"/>
    <xf numFmtId="167" fontId="34" fillId="0" borderId="0" xfId="673" applyNumberFormat="1" applyFont="1" applyFill="1" applyBorder="1"/>
    <xf numFmtId="167" fontId="32" fillId="0" borderId="0" xfId="673" applyNumberFormat="1" applyFont="1" applyFill="1" applyBorder="1"/>
    <xf numFmtId="0" fontId="28" fillId="0" borderId="0" xfId="3" applyNumberFormat="1" applyFont="1" applyFill="1" applyBorder="1"/>
    <xf numFmtId="167" fontId="56" fillId="0" borderId="0" xfId="673" applyNumberFormat="1" applyFont="1" applyFill="1" applyBorder="1" applyAlignment="1"/>
    <xf numFmtId="167" fontId="56" fillId="0" borderId="0" xfId="673" applyNumberFormat="1" applyFont="1" applyBorder="1" applyAlignment="1">
      <alignment horizontal="center"/>
    </xf>
    <xf numFmtId="167" fontId="56" fillId="0" borderId="0" xfId="673" applyNumberFormat="1" applyFont="1" applyBorder="1" applyAlignment="1"/>
    <xf numFmtId="43" fontId="34" fillId="0" borderId="0" xfId="3" applyFont="1" applyBorder="1"/>
    <xf numFmtId="167" fontId="34" fillId="0" borderId="0" xfId="673" quotePrefix="1" applyNumberFormat="1" applyFont="1" applyBorder="1"/>
    <xf numFmtId="167" fontId="32" fillId="0" borderId="0" xfId="673" applyNumberFormat="1" applyFont="1" applyBorder="1"/>
    <xf numFmtId="43" fontId="32" fillId="0" borderId="0" xfId="3" applyFont="1" applyFill="1" applyBorder="1"/>
    <xf numFmtId="0" fontId="32" fillId="0" borderId="0" xfId="38" applyFont="1" applyBorder="1"/>
    <xf numFmtId="43" fontId="32" fillId="0" borderId="0" xfId="3" applyFont="1" applyBorder="1"/>
    <xf numFmtId="43" fontId="32" fillId="0" borderId="0" xfId="3" applyFont="1" applyFill="1" applyBorder="1" applyAlignment="1">
      <alignment horizontal="center"/>
    </xf>
    <xf numFmtId="165" fontId="57" fillId="0" borderId="0" xfId="3" applyNumberFormat="1" applyFont="1"/>
    <xf numFmtId="166" fontId="57" fillId="0" borderId="0" xfId="41" applyNumberFormat="1" applyFont="1"/>
    <xf numFmtId="0" fontId="57" fillId="0" borderId="0" xfId="41" applyFont="1"/>
    <xf numFmtId="0" fontId="58" fillId="0" borderId="0" xfId="41" applyFont="1"/>
    <xf numFmtId="0" fontId="29" fillId="0" borderId="0" xfId="41" applyFont="1" applyFill="1"/>
    <xf numFmtId="0" fontId="29" fillId="0" borderId="0" xfId="41" applyFont="1" applyFill="1" applyBorder="1"/>
    <xf numFmtId="4" fontId="54" fillId="0" borderId="0" xfId="41" applyNumberFormat="1" applyFont="1"/>
    <xf numFmtId="165" fontId="29" fillId="0" borderId="0" xfId="3" applyNumberFormat="1" applyFont="1" applyFill="1" applyBorder="1"/>
    <xf numFmtId="165" fontId="59" fillId="0" borderId="0" xfId="3" applyNumberFormat="1" applyFont="1" applyFill="1" applyBorder="1"/>
    <xf numFmtId="49" fontId="29" fillId="0" borderId="0" xfId="57" applyNumberFormat="1" applyFont="1" applyFill="1" applyBorder="1" applyAlignment="1">
      <alignment horizontal="left"/>
    </xf>
    <xf numFmtId="2" fontId="54" fillId="0" borderId="0" xfId="41" applyNumberFormat="1" applyFont="1"/>
    <xf numFmtId="177" fontId="54" fillId="0" borderId="0" xfId="41" applyNumberFormat="1" applyFont="1"/>
    <xf numFmtId="165" fontId="54" fillId="0" borderId="0" xfId="41" applyNumberFormat="1" applyFont="1"/>
    <xf numFmtId="0" fontId="26" fillId="24" borderId="20" xfId="57" applyFont="1" applyFill="1" applyBorder="1" applyAlignment="1">
      <alignment horizontal="right"/>
    </xf>
    <xf numFmtId="0" fontId="26" fillId="24" borderId="18" xfId="57" applyFont="1" applyFill="1" applyBorder="1" applyAlignment="1">
      <alignment horizontal="right"/>
    </xf>
    <xf numFmtId="0" fontId="34" fillId="0" borderId="0" xfId="41" applyFont="1" applyAlignment="1">
      <alignment horizontal="center"/>
    </xf>
    <xf numFmtId="0" fontId="32" fillId="24" borderId="13" xfId="57" applyFont="1" applyFill="1" applyBorder="1" applyAlignment="1">
      <alignment horizontal="center"/>
    </xf>
    <xf numFmtId="0" fontId="32" fillId="24" borderId="26" xfId="57" applyFont="1" applyFill="1" applyBorder="1" applyAlignment="1">
      <alignment horizontal="center"/>
    </xf>
    <xf numFmtId="0" fontId="32" fillId="24" borderId="10" xfId="57" applyFont="1" applyFill="1" applyBorder="1" applyAlignment="1">
      <alignment horizontal="center"/>
    </xf>
    <xf numFmtId="0" fontId="32" fillId="24" borderId="27" xfId="57" applyFont="1" applyFill="1" applyBorder="1" applyAlignment="1">
      <alignment horizontal="center"/>
    </xf>
    <xf numFmtId="0" fontId="35" fillId="0" borderId="0" xfId="41" applyFont="1" applyAlignment="1">
      <alignment horizontal="left"/>
    </xf>
    <xf numFmtId="0" fontId="18" fillId="0" borderId="0" xfId="41"/>
    <xf numFmtId="0" fontId="18" fillId="0" borderId="0" xfId="41" applyFont="1"/>
    <xf numFmtId="0" fontId="20" fillId="0" borderId="0" xfId="41" applyFont="1"/>
    <xf numFmtId="0" fontId="60" fillId="0" borderId="0" xfId="41" applyFont="1"/>
    <xf numFmtId="0" fontId="61" fillId="0" borderId="0" xfId="41" applyFont="1"/>
    <xf numFmtId="0" fontId="61" fillId="0" borderId="0" xfId="41" applyFont="1" applyAlignment="1">
      <alignment horizontal="left" vertical="top"/>
    </xf>
    <xf numFmtId="0" fontId="62" fillId="0" borderId="0" xfId="41" applyFont="1"/>
    <xf numFmtId="167" fontId="18" fillId="0" borderId="0" xfId="41" applyNumberFormat="1"/>
    <xf numFmtId="0" fontId="62" fillId="0" borderId="0" xfId="41" applyFont="1" applyFill="1"/>
    <xf numFmtId="165" fontId="62" fillId="0" borderId="0" xfId="3" applyNumberFormat="1" applyFont="1" applyFill="1" applyBorder="1"/>
    <xf numFmtId="165" fontId="63" fillId="0" borderId="0" xfId="3" applyNumberFormat="1" applyFont="1" applyFill="1" applyBorder="1"/>
    <xf numFmtId="165" fontId="62" fillId="0" borderId="0" xfId="3" applyNumberFormat="1" applyFont="1" applyFill="1" applyBorder="1" applyAlignment="1">
      <alignment horizontal="center"/>
    </xf>
    <xf numFmtId="167" fontId="27" fillId="0" borderId="0" xfId="3" applyNumberFormat="1" applyFont="1" applyBorder="1" applyAlignment="1">
      <alignment horizontal="right"/>
    </xf>
    <xf numFmtId="0" fontId="26" fillId="24" borderId="22" xfId="57" applyFont="1" applyFill="1" applyBorder="1" applyAlignment="1">
      <alignment horizontal="right"/>
    </xf>
    <xf numFmtId="0" fontId="18" fillId="0" borderId="0" xfId="41" applyBorder="1"/>
    <xf numFmtId="0" fontId="26" fillId="24" borderId="22" xfId="57" applyFont="1" applyFill="1" applyBorder="1"/>
    <xf numFmtId="0" fontId="28" fillId="24" borderId="22" xfId="57" applyFont="1" applyFill="1" applyBorder="1"/>
    <xf numFmtId="0" fontId="18" fillId="0" borderId="0" xfId="41" applyFont="1" applyAlignment="1">
      <alignment horizontal="center"/>
    </xf>
    <xf numFmtId="0" fontId="64" fillId="0" borderId="0" xfId="41" applyFont="1" applyAlignment="1">
      <alignment horizontal="left"/>
    </xf>
    <xf numFmtId="0" fontId="65" fillId="0" borderId="0" xfId="545" applyFont="1"/>
    <xf numFmtId="0" fontId="66" fillId="0" borderId="0" xfId="545" applyFont="1"/>
    <xf numFmtId="43" fontId="65" fillId="0" borderId="0" xfId="1" applyFont="1"/>
    <xf numFmtId="0" fontId="65" fillId="0" borderId="0" xfId="545" applyFont="1" applyAlignment="1">
      <alignment horizontal="center"/>
    </xf>
    <xf numFmtId="165" fontId="65" fillId="0" borderId="0" xfId="545" applyNumberFormat="1" applyFont="1" applyAlignment="1">
      <alignment horizontal="center"/>
    </xf>
    <xf numFmtId="165" fontId="65" fillId="0" borderId="0" xfId="3" applyNumberFormat="1" applyFont="1" applyAlignment="1">
      <alignment horizontal="center"/>
    </xf>
    <xf numFmtId="0" fontId="67" fillId="0" borderId="0" xfId="545" applyFont="1"/>
    <xf numFmtId="4" fontId="67" fillId="0" borderId="0" xfId="545" applyNumberFormat="1" applyFont="1"/>
    <xf numFmtId="178" fontId="67" fillId="0" borderId="0" xfId="545" applyNumberFormat="1" applyFont="1"/>
    <xf numFmtId="0" fontId="46" fillId="0" borderId="0" xfId="545" applyFont="1"/>
    <xf numFmtId="43" fontId="65" fillId="0" borderId="0" xfId="545" applyNumberFormat="1" applyFont="1"/>
    <xf numFmtId="179" fontId="65" fillId="0" borderId="0" xfId="545" applyNumberFormat="1" applyFont="1"/>
    <xf numFmtId="0" fontId="68" fillId="0" borderId="0" xfId="545" applyFont="1"/>
    <xf numFmtId="0" fontId="68" fillId="24" borderId="26" xfId="545" applyFont="1" applyFill="1" applyBorder="1" applyAlignment="1">
      <alignment horizontal="center"/>
    </xf>
    <xf numFmtId="0" fontId="68" fillId="24" borderId="28" xfId="545" applyFont="1" applyFill="1" applyBorder="1" applyAlignment="1">
      <alignment horizontal="center"/>
    </xf>
    <xf numFmtId="0" fontId="68" fillId="24" borderId="27" xfId="545" applyFont="1" applyFill="1" applyBorder="1" applyAlignment="1">
      <alignment horizontal="center"/>
    </xf>
    <xf numFmtId="0" fontId="68" fillId="24" borderId="24" xfId="545" applyFont="1" applyFill="1" applyBorder="1" applyAlignment="1">
      <alignment horizontal="center"/>
    </xf>
    <xf numFmtId="0" fontId="69" fillId="0" borderId="0" xfId="545" applyFont="1"/>
    <xf numFmtId="43" fontId="70" fillId="0" borderId="13" xfId="10" applyNumberFormat="1" applyFont="1" applyBorder="1" applyAlignment="1">
      <alignment vertical="center"/>
    </xf>
    <xf numFmtId="0" fontId="32" fillId="24" borderId="16" xfId="57" applyFont="1" applyFill="1" applyBorder="1" applyAlignment="1">
      <alignment horizontal="center"/>
    </xf>
    <xf numFmtId="0" fontId="32" fillId="24" borderId="15" xfId="57" applyFont="1" applyFill="1" applyBorder="1" applyAlignment="1">
      <alignment horizontal="center"/>
    </xf>
    <xf numFmtId="0" fontId="32" fillId="0" borderId="0" xfId="37" applyFont="1" applyAlignment="1">
      <alignment horizontal="center"/>
    </xf>
    <xf numFmtId="0" fontId="54" fillId="0" borderId="0" xfId="37" applyFont="1"/>
    <xf numFmtId="0" fontId="27" fillId="24" borderId="12" xfId="57" applyFont="1" applyFill="1" applyBorder="1" applyAlignment="1">
      <alignment horizontal="left" indent="1"/>
    </xf>
    <xf numFmtId="0" fontId="26" fillId="24" borderId="12" xfId="57" applyFont="1" applyFill="1" applyBorder="1" applyAlignment="1">
      <alignment horizontal="left"/>
    </xf>
    <xf numFmtId="167" fontId="26" fillId="24" borderId="12" xfId="57" applyNumberFormat="1" applyFont="1" applyFill="1" applyBorder="1"/>
    <xf numFmtId="0" fontId="27" fillId="24" borderId="14" xfId="57" applyFont="1" applyFill="1" applyBorder="1" applyAlignment="1">
      <alignment horizontal="left" indent="1"/>
    </xf>
    <xf numFmtId="0" fontId="29" fillId="0" borderId="0" xfId="57" applyFont="1" applyFill="1"/>
    <xf numFmtId="167" fontId="31" fillId="0" borderId="0" xfId="57" applyNumberFormat="1" applyFont="1" applyFill="1" applyBorder="1"/>
    <xf numFmtId="165" fontId="31" fillId="0" borderId="0" xfId="57" applyNumberFormat="1" applyFont="1" applyFill="1" applyBorder="1"/>
    <xf numFmtId="165" fontId="31" fillId="0" borderId="0" xfId="3" applyNumberFormat="1" applyFont="1" applyFill="1" applyBorder="1"/>
    <xf numFmtId="165" fontId="29" fillId="0" borderId="0" xfId="3" applyNumberFormat="1" applyFont="1"/>
    <xf numFmtId="167" fontId="29" fillId="0" borderId="0" xfId="37" applyNumberFormat="1" applyFont="1"/>
    <xf numFmtId="0" fontId="75" fillId="0" borderId="0" xfId="37" applyFont="1"/>
    <xf numFmtId="167" fontId="75" fillId="0" borderId="0" xfId="37" applyNumberFormat="1" applyFont="1" applyBorder="1" applyAlignment="1">
      <alignment horizontal="center"/>
    </xf>
    <xf numFmtId="0" fontId="57" fillId="0" borderId="0" xfId="37" applyFont="1"/>
    <xf numFmtId="165" fontId="54" fillId="0" borderId="0" xfId="3" applyNumberFormat="1" applyFont="1"/>
    <xf numFmtId="167" fontId="54" fillId="0" borderId="0" xfId="37" applyNumberFormat="1" applyFont="1"/>
    <xf numFmtId="43" fontId="73" fillId="0" borderId="0" xfId="9" applyFont="1" applyFill="1" applyBorder="1" applyAlignment="1">
      <alignment vertical="center"/>
    </xf>
    <xf numFmtId="4" fontId="26" fillId="0" borderId="0" xfId="57" applyNumberFormat="1" applyFont="1" applyFill="1" applyBorder="1"/>
    <xf numFmtId="4" fontId="27" fillId="0" borderId="0" xfId="57" applyNumberFormat="1" applyFont="1" applyFill="1" applyBorder="1"/>
    <xf numFmtId="4" fontId="27" fillId="0" borderId="0" xfId="57" applyNumberFormat="1" applyFont="1" applyFill="1" applyBorder="1" applyAlignment="1">
      <alignment horizontal="right"/>
    </xf>
    <xf numFmtId="4" fontId="27" fillId="0" borderId="0" xfId="3" applyNumberFormat="1" applyFont="1" applyFill="1" applyBorder="1" applyAlignment="1">
      <alignment horizontal="right"/>
    </xf>
    <xf numFmtId="4" fontId="27" fillId="0" borderId="0" xfId="3" applyNumberFormat="1" applyFont="1" applyFill="1" applyBorder="1"/>
    <xf numFmtId="4" fontId="27" fillId="0" borderId="0" xfId="57" applyNumberFormat="1" applyFont="1" applyFill="1" applyBorder="1" applyAlignment="1">
      <alignment horizontal="center"/>
    </xf>
    <xf numFmtId="4" fontId="27" fillId="0" borderId="0" xfId="3" applyNumberFormat="1" applyFont="1" applyFill="1" applyBorder="1" applyAlignment="1">
      <alignment horizontal="center"/>
    </xf>
    <xf numFmtId="4" fontId="26" fillId="0" borderId="0" xfId="57" applyNumberFormat="1" applyFont="1" applyFill="1" applyBorder="1" applyAlignment="1">
      <alignment horizontal="right"/>
    </xf>
    <xf numFmtId="49" fontId="32" fillId="24" borderId="33" xfId="57" applyNumberFormat="1" applyFont="1" applyFill="1" applyBorder="1" applyAlignment="1">
      <alignment horizontal="center"/>
    </xf>
    <xf numFmtId="4" fontId="27" fillId="27" borderId="0" xfId="9" applyNumberFormat="1" applyFont="1" applyFill="1" applyBorder="1" applyAlignment="1">
      <alignment horizontal="right"/>
    </xf>
    <xf numFmtId="0" fontId="26" fillId="24" borderId="0" xfId="57" applyFont="1" applyFill="1" applyBorder="1" applyAlignment="1">
      <alignment horizontal="center"/>
    </xf>
    <xf numFmtId="4" fontId="27" fillId="25" borderId="0" xfId="3" applyNumberFormat="1" applyFont="1" applyFill="1" applyBorder="1" applyAlignment="1"/>
    <xf numFmtId="4" fontId="27" fillId="25" borderId="0" xfId="3" applyNumberFormat="1" applyFont="1" applyFill="1" applyBorder="1" applyAlignment="1">
      <alignment horizontal="center"/>
    </xf>
    <xf numFmtId="4" fontId="27" fillId="25" borderId="13" xfId="3" applyNumberFormat="1" applyFont="1" applyFill="1" applyBorder="1"/>
    <xf numFmtId="43" fontId="26" fillId="25" borderId="0" xfId="3" applyFont="1" applyFill="1" applyBorder="1" applyAlignment="1"/>
    <xf numFmtId="4" fontId="26" fillId="25" borderId="0" xfId="3" applyNumberFormat="1" applyFont="1" applyFill="1" applyBorder="1"/>
    <xf numFmtId="4" fontId="27" fillId="25" borderId="0" xfId="3" applyNumberFormat="1" applyFont="1" applyFill="1" applyBorder="1"/>
    <xf numFmtId="4" fontId="27" fillId="25" borderId="0" xfId="3" applyNumberFormat="1" applyFont="1" applyFill="1" applyBorder="1" applyAlignment="1">
      <alignment horizontal="right"/>
    </xf>
    <xf numFmtId="0" fontId="35" fillId="0" borderId="0" xfId="57" applyFont="1"/>
    <xf numFmtId="43" fontId="77" fillId="0" borderId="13" xfId="9" applyFont="1" applyBorder="1" applyAlignment="1">
      <alignment vertical="center"/>
    </xf>
    <xf numFmtId="0" fontId="42" fillId="0" borderId="0" xfId="37" applyFont="1"/>
    <xf numFmtId="43" fontId="26" fillId="0" borderId="0" xfId="1" applyFont="1" applyFill="1" applyBorder="1"/>
    <xf numFmtId="43" fontId="27" fillId="0" borderId="0" xfId="1" applyFont="1" applyFill="1" applyBorder="1"/>
    <xf numFmtId="43" fontId="27" fillId="0" borderId="0" xfId="1" applyFont="1" applyBorder="1" applyAlignment="1">
      <alignment horizontal="right"/>
    </xf>
    <xf numFmtId="43" fontId="27" fillId="0" borderId="0" xfId="1" applyFont="1" applyFill="1" applyBorder="1" applyAlignment="1">
      <alignment horizontal="center"/>
    </xf>
    <xf numFmtId="43" fontId="27" fillId="0" borderId="0" xfId="1" applyFont="1" applyFill="1" applyBorder="1" applyAlignment="1">
      <alignment horizontal="right"/>
    </xf>
    <xf numFmtId="43" fontId="26" fillId="0" borderId="0" xfId="1" applyFont="1" applyFill="1" applyBorder="1" applyAlignment="1">
      <alignment horizontal="right"/>
    </xf>
    <xf numFmtId="43" fontId="26" fillId="0" borderId="0" xfId="1" applyFont="1" applyBorder="1"/>
    <xf numFmtId="43" fontId="26" fillId="0" borderId="0" xfId="1" applyFont="1" applyBorder="1" applyAlignment="1">
      <alignment horizontal="right"/>
    </xf>
    <xf numFmtId="43" fontId="27" fillId="0" borderId="0" xfId="1" applyFont="1" applyBorder="1" applyAlignment="1">
      <alignment horizontal="center"/>
    </xf>
    <xf numFmtId="43" fontId="27" fillId="0" borderId="13" xfId="1" applyFont="1" applyFill="1" applyBorder="1"/>
    <xf numFmtId="4" fontId="27" fillId="0" borderId="0" xfId="3" applyNumberFormat="1" applyFont="1" applyBorder="1" applyAlignment="1">
      <alignment horizontal="right"/>
    </xf>
    <xf numFmtId="4" fontId="27" fillId="0" borderId="0" xfId="3" applyNumberFormat="1" applyFont="1"/>
    <xf numFmtId="4" fontId="27" fillId="0" borderId="0" xfId="57" applyNumberFormat="1" applyFont="1" applyBorder="1" applyAlignment="1">
      <alignment horizontal="right"/>
    </xf>
    <xf numFmtId="4" fontId="27" fillId="0" borderId="0" xfId="3" applyNumberFormat="1" applyFont="1" applyAlignment="1">
      <alignment horizontal="right"/>
    </xf>
    <xf numFmtId="4" fontId="27" fillId="0" borderId="19" xfId="1" applyNumberFormat="1" applyFont="1" applyBorder="1"/>
    <xf numFmtId="4" fontId="26" fillId="0" borderId="0" xfId="57" applyNumberFormat="1" applyFont="1" applyBorder="1" applyAlignment="1">
      <alignment horizontal="right"/>
    </xf>
    <xf numFmtId="4" fontId="27" fillId="0" borderId="0" xfId="57" applyNumberFormat="1" applyFont="1"/>
    <xf numFmtId="4" fontId="27" fillId="0" borderId="0" xfId="3" applyNumberFormat="1" applyFont="1" applyFill="1"/>
    <xf numFmtId="4" fontId="27" fillId="0" borderId="13" xfId="57" applyNumberFormat="1" applyFont="1" applyFill="1" applyBorder="1"/>
    <xf numFmtId="4" fontId="27" fillId="0" borderId="13" xfId="57" applyNumberFormat="1" applyFont="1" applyBorder="1"/>
    <xf numFmtId="4" fontId="27" fillId="0" borderId="13" xfId="3" applyNumberFormat="1" applyFont="1" applyBorder="1"/>
    <xf numFmtId="43" fontId="54" fillId="0" borderId="0" xfId="3" applyNumberFormat="1" applyFont="1" applyFill="1" applyBorder="1"/>
    <xf numFmtId="43" fontId="38" fillId="0" borderId="0" xfId="3" applyNumberFormat="1" applyFont="1" applyFill="1" applyProtection="1"/>
    <xf numFmtId="43" fontId="38" fillId="0" borderId="0" xfId="1" applyNumberFormat="1" applyFont="1"/>
    <xf numFmtId="43" fontId="38" fillId="0" borderId="0" xfId="0" applyNumberFormat="1" applyFont="1" applyFill="1" applyBorder="1"/>
    <xf numFmtId="43" fontId="53" fillId="0" borderId="15" xfId="0" applyNumberFormat="1" applyFont="1" applyFill="1" applyBorder="1"/>
    <xf numFmtId="4" fontId="65" fillId="0" borderId="24" xfId="4" applyNumberFormat="1" applyFont="1" applyBorder="1" applyAlignment="1">
      <alignment horizontal="right"/>
    </xf>
    <xf numFmtId="4" fontId="65" fillId="0" borderId="24" xfId="4" applyNumberFormat="1" applyFont="1" applyFill="1" applyBorder="1" applyAlignment="1">
      <alignment horizontal="right"/>
    </xf>
    <xf numFmtId="4" fontId="65" fillId="0" borderId="27" xfId="4" applyNumberFormat="1" applyFont="1" applyBorder="1" applyAlignment="1">
      <alignment horizontal="right"/>
    </xf>
    <xf numFmtId="4" fontId="65" fillId="0" borderId="23" xfId="4" applyNumberFormat="1" applyFont="1" applyBorder="1" applyAlignment="1">
      <alignment horizontal="right"/>
    </xf>
    <xf numFmtId="4" fontId="65" fillId="0" borderId="23" xfId="4" applyNumberFormat="1" applyFont="1" applyFill="1" applyBorder="1" applyAlignment="1">
      <alignment horizontal="right"/>
    </xf>
    <xf numFmtId="4" fontId="65" fillId="0" borderId="25" xfId="4" applyNumberFormat="1" applyFont="1" applyBorder="1" applyAlignment="1">
      <alignment horizontal="right"/>
    </xf>
    <xf numFmtId="4" fontId="65" fillId="0" borderId="26" xfId="3" applyNumberFormat="1" applyFont="1" applyBorder="1"/>
    <xf numFmtId="4" fontId="65" fillId="0" borderId="28" xfId="545" applyNumberFormat="1" applyFont="1" applyBorder="1" applyAlignment="1">
      <alignment horizontal="right"/>
    </xf>
    <xf numFmtId="0" fontId="68" fillId="24" borderId="34" xfId="545" applyFont="1" applyFill="1" applyBorder="1" applyAlignment="1">
      <alignment horizontal="center"/>
    </xf>
    <xf numFmtId="0" fontId="68" fillId="24" borderId="35" xfId="545" applyFont="1" applyFill="1" applyBorder="1" applyAlignment="1">
      <alignment horizontal="center"/>
    </xf>
    <xf numFmtId="0" fontId="66" fillId="24" borderId="34" xfId="545" applyFont="1" applyFill="1" applyBorder="1" applyAlignment="1">
      <alignment horizontal="center"/>
    </xf>
    <xf numFmtId="0" fontId="66" fillId="24" borderId="22" xfId="545" applyFont="1" applyFill="1" applyBorder="1" applyAlignment="1">
      <alignment horizontal="center"/>
    </xf>
    <xf numFmtId="49" fontId="66" fillId="24" borderId="22" xfId="545" applyNumberFormat="1" applyFont="1" applyFill="1" applyBorder="1" applyAlignment="1">
      <alignment horizontal="center"/>
    </xf>
    <xf numFmtId="49" fontId="66" fillId="24" borderId="22" xfId="545" quotePrefix="1" applyNumberFormat="1" applyFont="1" applyFill="1" applyBorder="1" applyAlignment="1">
      <alignment horizontal="center"/>
    </xf>
    <xf numFmtId="4" fontId="65" fillId="0" borderId="23" xfId="545" applyNumberFormat="1" applyFont="1" applyBorder="1" applyAlignment="1">
      <alignment horizontal="right"/>
    </xf>
    <xf numFmtId="4" fontId="65" fillId="0" borderId="25" xfId="545" applyNumberFormat="1" applyFont="1" applyBorder="1" applyAlignment="1">
      <alignment horizontal="right"/>
    </xf>
    <xf numFmtId="4" fontId="65" fillId="0" borderId="23" xfId="3" applyNumberFormat="1" applyFont="1" applyBorder="1"/>
    <xf numFmtId="4" fontId="65" fillId="0" borderId="25" xfId="3" applyNumberFormat="1" applyFont="1" applyBorder="1"/>
    <xf numFmtId="49" fontId="66" fillId="24" borderId="35" xfId="545" applyNumberFormat="1" applyFont="1" applyFill="1" applyBorder="1" applyAlignment="1">
      <alignment horizontal="center"/>
    </xf>
    <xf numFmtId="4" fontId="65" fillId="0" borderId="28" xfId="3" applyNumberFormat="1" applyFont="1" applyBorder="1"/>
    <xf numFmtId="4" fontId="27" fillId="27" borderId="0" xfId="3" applyNumberFormat="1" applyFont="1" applyFill="1" applyBorder="1" applyAlignment="1">
      <alignment horizontal="right"/>
    </xf>
    <xf numFmtId="43" fontId="27" fillId="0" borderId="25" xfId="3" applyNumberFormat="1" applyFont="1" applyBorder="1" applyAlignment="1">
      <alignment horizontal="center"/>
    </xf>
    <xf numFmtId="43" fontId="27" fillId="0" borderId="0" xfId="57" applyNumberFormat="1" applyFont="1" applyFill="1" applyBorder="1" applyAlignment="1">
      <alignment horizontal="center"/>
    </xf>
    <xf numFmtId="43" fontId="27" fillId="0" borderId="0" xfId="3" applyNumberFormat="1" applyFont="1" applyBorder="1" applyAlignment="1">
      <alignment horizontal="center"/>
    </xf>
    <xf numFmtId="43" fontId="27" fillId="0" borderId="0" xfId="57" applyNumberFormat="1" applyFont="1" applyBorder="1" applyAlignment="1">
      <alignment horizontal="center"/>
    </xf>
    <xf numFmtId="0" fontId="32" fillId="24" borderId="34" xfId="57" applyFont="1" applyFill="1" applyBorder="1" applyAlignment="1">
      <alignment horizontal="center"/>
    </xf>
    <xf numFmtId="0" fontId="32" fillId="24" borderId="35" xfId="57" applyFont="1" applyFill="1" applyBorder="1" applyAlignment="1">
      <alignment horizontal="center"/>
    </xf>
    <xf numFmtId="0" fontId="28" fillId="24" borderId="22" xfId="57" applyFont="1" applyFill="1" applyBorder="1" applyAlignment="1">
      <alignment horizontal="right"/>
    </xf>
    <xf numFmtId="0" fontId="26" fillId="0" borderId="12" xfId="57" applyFont="1" applyFill="1" applyBorder="1" applyAlignment="1">
      <alignment horizontal="center"/>
    </xf>
    <xf numFmtId="0" fontId="28" fillId="0" borderId="12" xfId="57" applyFont="1" applyFill="1" applyBorder="1" applyAlignment="1">
      <alignment horizontal="center"/>
    </xf>
    <xf numFmtId="167" fontId="29" fillId="0" borderId="0" xfId="41" applyNumberFormat="1" applyFont="1" applyFill="1" applyBorder="1"/>
    <xf numFmtId="165" fontId="29" fillId="0" borderId="0" xfId="3" applyNumberFormat="1" applyFont="1" applyFill="1"/>
    <xf numFmtId="167" fontId="39" fillId="0" borderId="0" xfId="41" applyNumberFormat="1" applyFont="1" applyFill="1" applyBorder="1"/>
    <xf numFmtId="165" fontId="39" fillId="0" borderId="0" xfId="3" applyNumberFormat="1" applyFont="1" applyFill="1"/>
    <xf numFmtId="165" fontId="40" fillId="0" borderId="0" xfId="3" applyNumberFormat="1" applyFont="1" applyFill="1"/>
    <xf numFmtId="167" fontId="40" fillId="0" borderId="0" xfId="41" applyNumberFormat="1" applyFont="1" applyFill="1" applyBorder="1"/>
    <xf numFmtId="4" fontId="27" fillId="0" borderId="0" xfId="41" applyNumberFormat="1" applyFont="1" applyFill="1" applyBorder="1"/>
    <xf numFmtId="43" fontId="26" fillId="0" borderId="0" xfId="1" applyNumberFormat="1" applyFont="1" applyAlignment="1"/>
    <xf numFmtId="43" fontId="27" fillId="0" borderId="0" xfId="3" applyNumberFormat="1" applyFont="1" applyFill="1" applyBorder="1" applyAlignment="1"/>
    <xf numFmtId="43" fontId="26" fillId="0" borderId="13" xfId="1" applyNumberFormat="1" applyFont="1" applyBorder="1" applyAlignment="1"/>
    <xf numFmtId="4" fontId="26" fillId="0" borderId="0" xfId="3" applyNumberFormat="1" applyFont="1" applyFill="1" applyBorder="1" applyAlignment="1"/>
    <xf numFmtId="4" fontId="26" fillId="0" borderId="0" xfId="1" applyNumberFormat="1" applyFont="1" applyAlignment="1"/>
    <xf numFmtId="4" fontId="27" fillId="0" borderId="0" xfId="3" applyNumberFormat="1" applyFont="1" applyFill="1" applyBorder="1" applyAlignment="1"/>
    <xf numFmtId="4" fontId="26" fillId="0" borderId="13" xfId="57" applyNumberFormat="1" applyFont="1" applyFill="1" applyBorder="1" applyAlignment="1"/>
    <xf numFmtId="4" fontId="26" fillId="0" borderId="13" xfId="1" applyNumberFormat="1" applyFont="1" applyBorder="1" applyAlignment="1"/>
    <xf numFmtId="4" fontId="27" fillId="25" borderId="0" xfId="9" applyNumberFormat="1" applyFont="1" applyFill="1" applyBorder="1" applyAlignment="1"/>
    <xf numFmtId="4" fontId="27" fillId="27" borderId="0" xfId="9" applyNumberFormat="1" applyFont="1" applyFill="1" applyBorder="1" applyAlignment="1"/>
    <xf numFmtId="4" fontId="38" fillId="0" borderId="0" xfId="9" applyNumberFormat="1" applyFont="1" applyBorder="1"/>
    <xf numFmtId="4" fontId="38" fillId="27" borderId="0" xfId="9" applyNumberFormat="1" applyFont="1" applyFill="1" applyBorder="1" applyAlignment="1"/>
    <xf numFmtId="4" fontId="27" fillId="25" borderId="0" xfId="9" applyNumberFormat="1" applyFont="1" applyFill="1" applyBorder="1" applyAlignment="1">
      <alignment horizontal="right"/>
    </xf>
    <xf numFmtId="4" fontId="26" fillId="27" borderId="0" xfId="9" applyNumberFormat="1" applyFont="1" applyFill="1" applyAlignment="1"/>
    <xf numFmtId="4" fontId="26" fillId="27" borderId="0" xfId="9" applyNumberFormat="1" applyFont="1" applyFill="1" applyBorder="1" applyAlignment="1"/>
    <xf numFmtId="4" fontId="28" fillId="27" borderId="0" xfId="9" applyNumberFormat="1" applyFont="1" applyFill="1" applyBorder="1" applyAlignment="1"/>
    <xf numFmtId="4" fontId="27" fillId="27" borderId="13" xfId="9" applyNumberFormat="1" applyFont="1" applyFill="1" applyBorder="1" applyAlignment="1"/>
    <xf numFmtId="43" fontId="27" fillId="25" borderId="0" xfId="1" applyFont="1" applyFill="1" applyBorder="1" applyAlignment="1">
      <alignment horizontal="right"/>
    </xf>
    <xf numFmtId="43" fontId="27" fillId="25" borderId="0" xfId="1" applyFont="1" applyFill="1" applyBorder="1" applyAlignment="1"/>
    <xf numFmtId="43" fontId="27" fillId="0" borderId="0" xfId="1" applyFont="1" applyFill="1" applyBorder="1" applyAlignment="1"/>
    <xf numFmtId="43" fontId="27" fillId="27" borderId="0" xfId="1" applyFont="1" applyFill="1" applyBorder="1" applyAlignment="1">
      <alignment horizontal="right"/>
    </xf>
    <xf numFmtId="43" fontId="26" fillId="27" borderId="0" xfId="1" applyFont="1" applyFill="1" applyBorder="1" applyAlignment="1">
      <alignment horizontal="right"/>
    </xf>
    <xf numFmtId="43" fontId="26" fillId="27" borderId="0" xfId="1" applyFont="1" applyFill="1" applyBorder="1" applyAlignment="1"/>
    <xf numFmtId="43" fontId="28" fillId="27" borderId="0" xfId="1" applyFont="1" applyFill="1" applyBorder="1" applyAlignment="1">
      <alignment horizontal="right"/>
    </xf>
    <xf numFmtId="43" fontId="28" fillId="27" borderId="0" xfId="1" applyFont="1" applyFill="1" applyBorder="1" applyAlignment="1"/>
    <xf numFmtId="43" fontId="27" fillId="27" borderId="0" xfId="1" applyFont="1" applyFill="1" applyBorder="1" applyAlignment="1"/>
    <xf numFmtId="43" fontId="27" fillId="27" borderId="0" xfId="1" applyFont="1" applyFill="1" applyBorder="1" applyAlignment="1">
      <alignment horizontal="center"/>
    </xf>
    <xf numFmtId="43" fontId="27" fillId="27" borderId="13" xfId="1" applyFont="1" applyFill="1" applyBorder="1" applyAlignment="1">
      <alignment horizontal="right"/>
    </xf>
    <xf numFmtId="43" fontId="27" fillId="27" borderId="13" xfId="1" applyFont="1" applyFill="1" applyBorder="1" applyAlignment="1"/>
    <xf numFmtId="4" fontId="27" fillId="0" borderId="0" xfId="9" applyNumberFormat="1" applyFont="1" applyFill="1" applyBorder="1" applyAlignment="1">
      <alignment horizontal="right"/>
    </xf>
    <xf numFmtId="4" fontId="26" fillId="27" borderId="0" xfId="9" applyNumberFormat="1" applyFont="1" applyFill="1" applyAlignment="1">
      <alignment horizontal="right"/>
    </xf>
    <xf numFmtId="4" fontId="28" fillId="27" borderId="0" xfId="9" applyNumberFormat="1" applyFont="1" applyFill="1" applyBorder="1" applyAlignment="1">
      <alignment horizontal="right"/>
    </xf>
    <xf numFmtId="4" fontId="26" fillId="27" borderId="0" xfId="9" applyNumberFormat="1" applyFont="1" applyFill="1" applyBorder="1" applyAlignment="1">
      <alignment horizontal="right"/>
    </xf>
    <xf numFmtId="4" fontId="27" fillId="27" borderId="13" xfId="9" applyNumberFormat="1" applyFont="1" applyFill="1" applyBorder="1" applyAlignment="1">
      <alignment horizontal="right"/>
    </xf>
    <xf numFmtId="0" fontId="80" fillId="28" borderId="0" xfId="676" applyFont="1" applyFill="1"/>
    <xf numFmtId="0" fontId="0" fillId="0" borderId="0" xfId="0" applyBorder="1"/>
    <xf numFmtId="0" fontId="83" fillId="0" borderId="36" xfId="0" applyFont="1" applyBorder="1"/>
    <xf numFmtId="0" fontId="79" fillId="0" borderId="21" xfId="677" applyNumberFormat="1" applyBorder="1"/>
    <xf numFmtId="0" fontId="84" fillId="0" borderId="36" xfId="0" applyFont="1" applyBorder="1" applyAlignment="1">
      <alignment vertical="center"/>
    </xf>
    <xf numFmtId="180" fontId="85" fillId="0" borderId="21" xfId="677" applyFont="1" applyBorder="1" applyAlignment="1">
      <alignment vertical="center"/>
    </xf>
    <xf numFmtId="0" fontId="79" fillId="0" borderId="21" xfId="677" applyNumberFormat="1" applyBorder="1" applyAlignment="1">
      <alignment vertical="center"/>
    </xf>
    <xf numFmtId="0" fontId="78" fillId="0" borderId="0" xfId="0" applyFont="1"/>
    <xf numFmtId="0" fontId="0" fillId="28" borderId="0" xfId="0" applyFill="1"/>
    <xf numFmtId="0" fontId="38" fillId="28" borderId="0" xfId="0" applyFont="1" applyFill="1"/>
    <xf numFmtId="4" fontId="33" fillId="0" borderId="0" xfId="37" applyNumberFormat="1" applyFont="1"/>
    <xf numFmtId="4" fontId="27" fillId="25" borderId="13" xfId="3" applyNumberFormat="1" applyFont="1" applyFill="1" applyBorder="1" applyAlignment="1"/>
    <xf numFmtId="0" fontId="26" fillId="24" borderId="12" xfId="57" applyFont="1" applyFill="1" applyBorder="1" applyAlignment="1">
      <alignment horizontal="right"/>
    </xf>
    <xf numFmtId="4" fontId="27" fillId="0" borderId="18" xfId="3" applyNumberFormat="1" applyFont="1" applyBorder="1" applyAlignment="1">
      <alignment horizontal="right"/>
    </xf>
    <xf numFmtId="4" fontId="27" fillId="0" borderId="20" xfId="3" applyNumberFormat="1" applyFont="1" applyBorder="1" applyAlignment="1">
      <alignment horizontal="right"/>
    </xf>
    <xf numFmtId="0" fontId="26" fillId="24" borderId="15" xfId="57" applyFont="1" applyFill="1" applyBorder="1" applyAlignment="1">
      <alignment horizontal="center" vertical="center"/>
    </xf>
    <xf numFmtId="0" fontId="26" fillId="24" borderId="15" xfId="57" applyFont="1" applyFill="1" applyBorder="1" applyAlignment="1">
      <alignment horizontal="center" vertical="center" wrapText="1"/>
    </xf>
    <xf numFmtId="0" fontId="26" fillId="24" borderId="37" xfId="57" applyFont="1" applyFill="1" applyBorder="1" applyAlignment="1">
      <alignment horizontal="center" vertical="center"/>
    </xf>
    <xf numFmtId="43" fontId="29" fillId="0" borderId="0" xfId="37" applyNumberFormat="1" applyFont="1"/>
    <xf numFmtId="43" fontId="38" fillId="27" borderId="0" xfId="9" applyFont="1" applyFill="1" applyBorder="1" applyAlignment="1"/>
    <xf numFmtId="43" fontId="27" fillId="25" borderId="0" xfId="9" applyFont="1" applyFill="1" applyBorder="1" applyAlignment="1"/>
    <xf numFmtId="43" fontId="27" fillId="27" borderId="0" xfId="9" applyFont="1" applyFill="1" applyBorder="1" applyAlignment="1"/>
    <xf numFmtId="43" fontId="27" fillId="27" borderId="0" xfId="9" applyFont="1" applyFill="1" applyBorder="1" applyAlignment="1">
      <alignment horizontal="right"/>
    </xf>
    <xf numFmtId="43" fontId="26" fillId="27" borderId="0" xfId="9" applyFont="1" applyFill="1" applyBorder="1" applyAlignment="1"/>
    <xf numFmtId="43" fontId="28" fillId="27" borderId="0" xfId="9" applyFont="1" applyFill="1" applyBorder="1" applyAlignment="1"/>
    <xf numFmtId="43" fontId="38" fillId="27" borderId="13" xfId="9" applyFont="1" applyFill="1" applyBorder="1" applyAlignment="1"/>
    <xf numFmtId="43" fontId="86" fillId="0" borderId="0" xfId="9" applyFont="1"/>
    <xf numFmtId="0" fontId="86" fillId="0" borderId="0" xfId="57" applyFont="1" applyFill="1" applyBorder="1" applyAlignment="1">
      <alignment horizontal="left" indent="1"/>
    </xf>
    <xf numFmtId="43" fontId="26" fillId="0" borderId="0" xfId="37" applyNumberFormat="1" applyFont="1" applyAlignment="1"/>
    <xf numFmtId="164" fontId="26" fillId="0" borderId="0" xfId="37" applyNumberFormat="1" applyFont="1" applyAlignment="1"/>
    <xf numFmtId="164" fontId="27" fillId="0" borderId="0" xfId="37" applyNumberFormat="1" applyFont="1" applyAlignment="1"/>
    <xf numFmtId="0" fontId="86" fillId="0" borderId="0" xfId="57" applyFont="1" applyFill="1" applyBorder="1" applyAlignment="1">
      <alignment horizontal="left" vertical="top"/>
    </xf>
    <xf numFmtId="0" fontId="86" fillId="0" borderId="0" xfId="57" applyFont="1" applyFill="1" applyBorder="1" applyAlignment="1">
      <alignment vertical="top"/>
    </xf>
    <xf numFmtId="0" fontId="86" fillId="0" borderId="0" xfId="57" applyFont="1" applyFill="1" applyBorder="1" applyAlignment="1">
      <alignment horizontal="left" vertical="top" wrapText="1" indent="1"/>
    </xf>
    <xf numFmtId="43" fontId="26" fillId="0" borderId="0" xfId="1" applyFont="1" applyAlignment="1"/>
    <xf numFmtId="43" fontId="27" fillId="0" borderId="0" xfId="3" applyFont="1" applyFill="1" applyBorder="1" applyAlignment="1"/>
    <xf numFmtId="165" fontId="27" fillId="0" borderId="0" xfId="3" applyNumberFormat="1" applyFont="1" applyFill="1" applyBorder="1" applyAlignment="1"/>
    <xf numFmtId="0" fontId="27" fillId="0" borderId="0" xfId="3" applyNumberFormat="1" applyFont="1" applyFill="1" applyBorder="1" applyAlignment="1"/>
    <xf numFmtId="164" fontId="26" fillId="0" borderId="0" xfId="1" applyNumberFormat="1" applyFont="1" applyAlignment="1"/>
    <xf numFmtId="164" fontId="27" fillId="0" borderId="0" xfId="3" applyNumberFormat="1" applyFont="1" applyFill="1" applyBorder="1" applyAlignment="1"/>
    <xf numFmtId="164" fontId="27" fillId="0" borderId="0" xfId="1" applyNumberFormat="1" applyFont="1" applyAlignment="1"/>
    <xf numFmtId="0" fontId="27" fillId="0" borderId="0" xfId="1" applyNumberFormat="1" applyFont="1" applyAlignment="1"/>
    <xf numFmtId="43" fontId="26" fillId="0" borderId="13" xfId="1" applyFont="1" applyBorder="1" applyAlignment="1"/>
    <xf numFmtId="164" fontId="26" fillId="0" borderId="0" xfId="1" applyNumberFormat="1" applyFont="1" applyFill="1" applyAlignment="1"/>
    <xf numFmtId="164" fontId="27" fillId="0" borderId="0" xfId="1" applyNumberFormat="1" applyFont="1" applyFill="1" applyAlignment="1"/>
    <xf numFmtId="0" fontId="27" fillId="0" borderId="0" xfId="1" applyNumberFormat="1" applyFont="1" applyFill="1" applyAlignment="1"/>
    <xf numFmtId="43" fontId="86" fillId="0" borderId="0" xfId="3" applyFont="1" applyAlignment="1">
      <alignment vertical="top"/>
    </xf>
    <xf numFmtId="167" fontId="86" fillId="0" borderId="0" xfId="41" applyNumberFormat="1" applyFont="1" applyFill="1" applyBorder="1"/>
    <xf numFmtId="164" fontId="0" fillId="0" borderId="0" xfId="0" applyNumberFormat="1"/>
    <xf numFmtId="43" fontId="0" fillId="0" borderId="0" xfId="1" applyNumberFormat="1" applyFont="1"/>
    <xf numFmtId="4" fontId="47" fillId="0" borderId="0" xfId="0" applyNumberFormat="1" applyFont="1"/>
    <xf numFmtId="4" fontId="0" fillId="0" borderId="0" xfId="0" applyNumberFormat="1"/>
    <xf numFmtId="43" fontId="0" fillId="0" borderId="0" xfId="0" applyNumberFormat="1"/>
    <xf numFmtId="0" fontId="26" fillId="0" borderId="39" xfId="57" applyFont="1" applyFill="1" applyBorder="1" applyAlignment="1">
      <alignment horizontal="center"/>
    </xf>
    <xf numFmtId="4" fontId="27" fillId="0" borderId="38" xfId="41" applyNumberFormat="1" applyFont="1" applyFill="1" applyBorder="1"/>
    <xf numFmtId="4" fontId="27" fillId="0" borderId="38" xfId="3" applyNumberFormat="1" applyFont="1" applyFill="1" applyBorder="1"/>
    <xf numFmtId="0" fontId="86" fillId="0" borderId="0" xfId="57" applyFont="1"/>
    <xf numFmtId="49" fontId="86" fillId="0" borderId="0" xfId="57" applyNumberFormat="1" applyFont="1" applyFill="1" applyBorder="1" applyAlignment="1">
      <alignment horizontal="left"/>
    </xf>
    <xf numFmtId="0" fontId="86" fillId="0" borderId="0" xfId="41" applyFont="1"/>
    <xf numFmtId="49" fontId="86" fillId="0" borderId="0" xfId="57" applyNumberFormat="1" applyFont="1" applyFill="1" applyBorder="1" applyAlignment="1">
      <alignment horizontal="left" indent="4"/>
    </xf>
    <xf numFmtId="0" fontId="88" fillId="0" borderId="0" xfId="545" applyFont="1"/>
    <xf numFmtId="43" fontId="54" fillId="0" borderId="0" xfId="37" applyNumberFormat="1" applyFont="1"/>
    <xf numFmtId="43" fontId="32" fillId="0" borderId="0" xfId="37" applyNumberFormat="1" applyFont="1" applyAlignment="1">
      <alignment horizontal="center"/>
    </xf>
    <xf numFmtId="43" fontId="26" fillId="0" borderId="19" xfId="57" applyNumberFormat="1" applyFont="1" applyFill="1" applyBorder="1"/>
    <xf numFmtId="43" fontId="27" fillId="0" borderId="19" xfId="1" applyFont="1" applyBorder="1" applyAlignment="1">
      <alignment horizontal="right"/>
    </xf>
    <xf numFmtId="0" fontId="86" fillId="0" borderId="0" xfId="0" applyFont="1"/>
    <xf numFmtId="4" fontId="49" fillId="0" borderId="0" xfId="37" applyNumberFormat="1" applyFont="1"/>
    <xf numFmtId="4" fontId="27" fillId="29" borderId="0" xfId="3" applyNumberFormat="1" applyFont="1" applyFill="1" applyBorder="1" applyAlignment="1"/>
    <xf numFmtId="4" fontId="27" fillId="29" borderId="0" xfId="3" applyNumberFormat="1" applyFont="1" applyFill="1" applyBorder="1" applyAlignment="1">
      <alignment horizontal="center"/>
    </xf>
    <xf numFmtId="181" fontId="25" fillId="0" borderId="13" xfId="9" applyNumberFormat="1" applyFont="1" applyBorder="1" applyAlignment="1"/>
    <xf numFmtId="43" fontId="29" fillId="0" borderId="10" xfId="9" applyFont="1" applyBorder="1"/>
    <xf numFmtId="4" fontId="31" fillId="0" borderId="0" xfId="9" applyNumberFormat="1" applyFont="1" applyBorder="1"/>
    <xf numFmtId="4" fontId="31" fillId="0" borderId="0" xfId="0" applyNumberFormat="1" applyFont="1"/>
    <xf numFmtId="43" fontId="26" fillId="0" borderId="0" xfId="1" applyNumberFormat="1" applyFont="1" applyAlignment="1">
      <alignment horizontal="center"/>
    </xf>
    <xf numFmtId="43" fontId="26" fillId="0" borderId="38" xfId="1" applyFont="1" applyBorder="1" applyAlignment="1"/>
    <xf numFmtId="164" fontId="47" fillId="0" borderId="0" xfId="0" applyNumberFormat="1" applyFont="1"/>
    <xf numFmtId="43" fontId="47" fillId="0" borderId="0" xfId="1" applyFont="1"/>
    <xf numFmtId="2" fontId="0" fillId="0" borderId="0" xfId="0" applyNumberFormat="1"/>
    <xf numFmtId="43" fontId="27" fillId="0" borderId="38" xfId="3" applyNumberFormat="1" applyFont="1" applyBorder="1" applyAlignment="1">
      <alignment horizontal="center"/>
    </xf>
    <xf numFmtId="43" fontId="27" fillId="0" borderId="12" xfId="3" applyNumberFormat="1" applyFont="1" applyBorder="1" applyAlignment="1">
      <alignment horizontal="center"/>
    </xf>
    <xf numFmtId="43" fontId="27" fillId="0" borderId="39" xfId="3" applyNumberFormat="1" applyFont="1" applyBorder="1" applyAlignment="1">
      <alignment horizontal="center"/>
    </xf>
    <xf numFmtId="43" fontId="54" fillId="0" borderId="0" xfId="41" applyNumberFormat="1" applyFont="1"/>
    <xf numFmtId="43" fontId="54" fillId="0" borderId="0" xfId="1" applyFont="1"/>
    <xf numFmtId="43" fontId="27" fillId="0" borderId="25" xfId="3" applyFont="1" applyBorder="1" applyAlignment="1">
      <alignment horizontal="center"/>
    </xf>
    <xf numFmtId="43" fontId="27" fillId="0" borderId="26" xfId="3" applyFont="1" applyBorder="1" applyAlignment="1">
      <alignment horizontal="center"/>
    </xf>
    <xf numFmtId="43" fontId="27" fillId="0" borderId="0" xfId="3" applyFont="1" applyBorder="1" applyAlignment="1">
      <alignment horizontal="center"/>
    </xf>
    <xf numFmtId="43" fontId="27" fillId="0" borderId="38" xfId="3" applyFont="1" applyBorder="1" applyAlignment="1">
      <alignment horizontal="center"/>
    </xf>
    <xf numFmtId="4" fontId="27" fillId="0" borderId="38" xfId="3" applyNumberFormat="1" applyFont="1" applyBorder="1" applyAlignment="1">
      <alignment horizontal="right"/>
    </xf>
    <xf numFmtId="0" fontId="26" fillId="24" borderId="18" xfId="57" applyFont="1" applyFill="1" applyBorder="1"/>
    <xf numFmtId="0" fontId="28" fillId="24" borderId="18" xfId="57" applyFont="1" applyFill="1" applyBorder="1"/>
    <xf numFmtId="0" fontId="26" fillId="24" borderId="33" xfId="57" applyFont="1" applyFill="1" applyBorder="1" applyAlignment="1">
      <alignment horizontal="center" vertical="center" wrapText="1"/>
    </xf>
    <xf numFmtId="4" fontId="27" fillId="0" borderId="19" xfId="3" applyNumberFormat="1" applyFont="1" applyBorder="1" applyAlignment="1">
      <alignment horizontal="right"/>
    </xf>
    <xf numFmtId="4" fontId="27" fillId="27" borderId="19" xfId="3" applyNumberFormat="1" applyFont="1" applyFill="1" applyBorder="1" applyAlignment="1">
      <alignment horizontal="right"/>
    </xf>
    <xf numFmtId="4" fontId="27" fillId="0" borderId="21" xfId="3" applyNumberFormat="1" applyFont="1" applyBorder="1" applyAlignment="1">
      <alignment horizontal="right"/>
    </xf>
    <xf numFmtId="4" fontId="18" fillId="0" borderId="0" xfId="41" applyNumberFormat="1"/>
    <xf numFmtId="4" fontId="62" fillId="0" borderId="0" xfId="41" applyNumberFormat="1" applyFont="1"/>
    <xf numFmtId="4" fontId="18" fillId="0" borderId="0" xfId="41" applyNumberFormat="1" applyFont="1"/>
    <xf numFmtId="43" fontId="18" fillId="0" borderId="0" xfId="1" applyFont="1"/>
    <xf numFmtId="43" fontId="18" fillId="0" borderId="0" xfId="41" applyNumberFormat="1"/>
    <xf numFmtId="43" fontId="62" fillId="0" borderId="0" xfId="41" applyNumberFormat="1" applyFont="1" applyFill="1"/>
    <xf numFmtId="165" fontId="61" fillId="0" borderId="0" xfId="41" applyNumberFormat="1" applyFont="1"/>
    <xf numFmtId="43" fontId="61" fillId="0" borderId="0" xfId="41" applyNumberFormat="1" applyFont="1"/>
    <xf numFmtId="4" fontId="65" fillId="0" borderId="0" xfId="545" applyNumberFormat="1" applyFont="1"/>
    <xf numFmtId="43" fontId="77" fillId="0" borderId="38" xfId="9" applyFont="1" applyBorder="1" applyAlignment="1">
      <alignment vertical="center"/>
    </xf>
    <xf numFmtId="4" fontId="27" fillId="0" borderId="38" xfId="57" applyNumberFormat="1" applyFont="1" applyFill="1" applyBorder="1"/>
    <xf numFmtId="43" fontId="26" fillId="0" borderId="0" xfId="57" applyNumberFormat="1" applyFont="1" applyFill="1" applyBorder="1"/>
    <xf numFmtId="4" fontId="27" fillId="0" borderId="0" xfId="1" applyNumberFormat="1" applyFont="1" applyBorder="1" applyAlignment="1">
      <alignment horizontal="right"/>
    </xf>
    <xf numFmtId="4" fontId="27" fillId="0" borderId="0" xfId="1" applyNumberFormat="1" applyFont="1" applyBorder="1"/>
    <xf numFmtId="4" fontId="26" fillId="0" borderId="0" xfId="1" applyNumberFormat="1" applyFont="1" applyBorder="1"/>
    <xf numFmtId="4" fontId="27" fillId="0" borderId="38" xfId="1" applyNumberFormat="1" applyFont="1" applyBorder="1"/>
    <xf numFmtId="43" fontId="27" fillId="0" borderId="19" xfId="57" applyNumberFormat="1" applyFont="1" applyFill="1" applyBorder="1" applyAlignment="1">
      <alignment horizontal="right"/>
    </xf>
    <xf numFmtId="43" fontId="27" fillId="0" borderId="19" xfId="1" applyFont="1" applyBorder="1"/>
    <xf numFmtId="43" fontId="26" fillId="0" borderId="19" xfId="1" applyFont="1" applyBorder="1"/>
    <xf numFmtId="43" fontId="27" fillId="0" borderId="21" xfId="1" applyFont="1" applyBorder="1"/>
    <xf numFmtId="0" fontId="27" fillId="0" borderId="0" xfId="37" applyFont="1" applyFill="1"/>
    <xf numFmtId="0" fontId="27" fillId="0" borderId="0" xfId="37" applyFont="1" applyFill="1" applyBorder="1"/>
    <xf numFmtId="165" fontId="27" fillId="0" borderId="0" xfId="3" applyNumberFormat="1" applyFont="1" applyFill="1" applyBorder="1"/>
    <xf numFmtId="0" fontId="77" fillId="0" borderId="13" xfId="37" applyFont="1" applyFill="1" applyBorder="1" applyAlignment="1"/>
    <xf numFmtId="0" fontId="26" fillId="0" borderId="13" xfId="37" applyFont="1" applyFill="1" applyBorder="1" applyAlignment="1">
      <alignment wrapText="1"/>
    </xf>
    <xf numFmtId="0" fontId="26" fillId="0" borderId="0" xfId="37" applyFont="1" applyFill="1" applyBorder="1" applyAlignment="1">
      <alignment wrapText="1"/>
    </xf>
    <xf numFmtId="43" fontId="77" fillId="0" borderId="0" xfId="9" applyFont="1" applyFill="1" applyBorder="1" applyAlignment="1">
      <alignment vertical="center" wrapText="1"/>
    </xf>
    <xf numFmtId="0" fontId="26" fillId="0" borderId="0" xfId="37" applyFont="1" applyFill="1" applyBorder="1"/>
    <xf numFmtId="0" fontId="26" fillId="0" borderId="0" xfId="37" applyFont="1" applyFill="1"/>
    <xf numFmtId="0" fontId="26" fillId="26" borderId="16" xfId="57" applyFont="1" applyFill="1" applyBorder="1" applyAlignment="1">
      <alignment horizontal="center"/>
    </xf>
    <xf numFmtId="0" fontId="26" fillId="24" borderId="17" xfId="57" applyFont="1" applyFill="1" applyBorder="1" applyAlignment="1">
      <alignment horizontal="center"/>
    </xf>
    <xf numFmtId="0" fontId="26" fillId="24" borderId="40" xfId="57" applyFont="1" applyFill="1" applyBorder="1" applyAlignment="1">
      <alignment horizontal="center"/>
    </xf>
    <xf numFmtId="0" fontId="38" fillId="26" borderId="43" xfId="56" applyFont="1" applyFill="1" applyBorder="1" applyAlignment="1">
      <alignment horizontal="left"/>
    </xf>
    <xf numFmtId="4" fontId="38" fillId="0" borderId="44" xfId="57" applyNumberFormat="1" applyFont="1" applyFill="1" applyBorder="1"/>
    <xf numFmtId="4" fontId="27" fillId="0" borderId="44" xfId="57" applyNumberFormat="1" applyFont="1" applyFill="1" applyBorder="1"/>
    <xf numFmtId="4" fontId="27" fillId="0" borderId="45" xfId="57" applyNumberFormat="1" applyFont="1" applyFill="1" applyBorder="1"/>
    <xf numFmtId="0" fontId="38" fillId="26" borderId="31" xfId="56" applyFont="1" applyFill="1" applyBorder="1" applyAlignment="1">
      <alignment horizontal="left"/>
    </xf>
    <xf numFmtId="4" fontId="38" fillId="0" borderId="29" xfId="57" applyNumberFormat="1" applyFont="1" applyFill="1" applyBorder="1"/>
    <xf numFmtId="4" fontId="27" fillId="0" borderId="29" xfId="57" applyNumberFormat="1" applyFont="1" applyFill="1" applyBorder="1"/>
    <xf numFmtId="4" fontId="27" fillId="0" borderId="41" xfId="57" applyNumberFormat="1" applyFont="1" applyFill="1" applyBorder="1"/>
    <xf numFmtId="4" fontId="27" fillId="0" borderId="42" xfId="57" applyNumberFormat="1" applyFont="1" applyFill="1" applyBorder="1"/>
    <xf numFmtId="4" fontId="38" fillId="0" borderId="29" xfId="57" applyNumberFormat="1" applyFont="1" applyFill="1" applyBorder="1" applyAlignment="1">
      <alignment horizontal="right"/>
    </xf>
    <xf numFmtId="43" fontId="38" fillId="0" borderId="29" xfId="1" applyFont="1" applyFill="1" applyBorder="1"/>
    <xf numFmtId="0" fontId="31" fillId="0" borderId="0" xfId="57" applyFont="1" applyFill="1" applyBorder="1"/>
    <xf numFmtId="167" fontId="31" fillId="0" borderId="0" xfId="37" applyNumberFormat="1" applyFont="1" applyFill="1" applyBorder="1"/>
    <xf numFmtId="0" fontId="31" fillId="0" borderId="0" xfId="37" applyFont="1" applyFill="1" applyBorder="1"/>
    <xf numFmtId="0" fontId="31" fillId="0" borderId="0" xfId="37" applyFont="1" applyFill="1"/>
    <xf numFmtId="167" fontId="31" fillId="0" borderId="0" xfId="37" applyNumberFormat="1" applyFont="1" applyFill="1" applyBorder="1" applyAlignment="1">
      <alignment horizontal="center"/>
    </xf>
    <xf numFmtId="167" fontId="27" fillId="0" borderId="0" xfId="37" applyNumberFormat="1" applyFont="1" applyFill="1" applyBorder="1"/>
    <xf numFmtId="0" fontId="38" fillId="26" borderId="32" xfId="56" applyFont="1" applyFill="1" applyBorder="1" applyAlignment="1">
      <alignment horizontal="left"/>
    </xf>
    <xf numFmtId="43" fontId="38" fillId="0" borderId="30" xfId="1" applyFont="1" applyFill="1" applyBorder="1"/>
    <xf numFmtId="4" fontId="27" fillId="0" borderId="30" xfId="57" applyNumberFormat="1" applyFont="1" applyFill="1" applyBorder="1"/>
    <xf numFmtId="4" fontId="27" fillId="0" borderId="46" xfId="57" applyNumberFormat="1" applyFont="1" applyFill="1" applyBorder="1"/>
    <xf numFmtId="0" fontId="26" fillId="26" borderId="16" xfId="56" applyFont="1" applyFill="1" applyBorder="1" applyAlignment="1">
      <alignment horizontal="left"/>
    </xf>
    <xf numFmtId="4" fontId="26" fillId="0" borderId="17" xfId="37" applyNumberFormat="1" applyFont="1" applyFill="1" applyBorder="1"/>
    <xf numFmtId="4" fontId="26" fillId="0" borderId="40" xfId="37" applyNumberFormat="1" applyFont="1" applyFill="1" applyBorder="1"/>
    <xf numFmtId="0" fontId="90" fillId="0" borderId="10" xfId="37" applyFont="1" applyFill="1" applyBorder="1"/>
    <xf numFmtId="0" fontId="31" fillId="0" borderId="10" xfId="37" applyFont="1" applyFill="1" applyBorder="1"/>
    <xf numFmtId="4" fontId="31" fillId="0" borderId="0" xfId="37" applyNumberFormat="1" applyFont="1" applyFill="1"/>
    <xf numFmtId="0" fontId="27" fillId="0" borderId="0" xfId="56" applyFont="1" applyFill="1"/>
    <xf numFmtId="0" fontId="86" fillId="0" borderId="0" xfId="37" applyFont="1" applyFill="1" applyBorder="1"/>
    <xf numFmtId="43" fontId="25" fillId="0" borderId="38" xfId="9" applyNumberFormat="1" applyFont="1" applyBorder="1" applyAlignment="1">
      <alignment vertical="center"/>
    </xf>
    <xf numFmtId="4" fontId="27" fillId="25" borderId="38" xfId="3" applyNumberFormat="1" applyFont="1" applyFill="1" applyBorder="1" applyAlignment="1"/>
    <xf numFmtId="43" fontId="26" fillId="0" borderId="0" xfId="37" applyNumberFormat="1" applyFont="1"/>
    <xf numFmtId="43" fontId="27" fillId="0" borderId="0" xfId="37" applyNumberFormat="1" applyFont="1"/>
    <xf numFmtId="43" fontId="27" fillId="0" borderId="0" xfId="3" applyFont="1" applyFill="1" applyBorder="1" applyAlignment="1">
      <alignment horizontal="center"/>
    </xf>
    <xf numFmtId="43" fontId="27" fillId="0" borderId="0" xfId="1" applyNumberFormat="1" applyFont="1"/>
    <xf numFmtId="43" fontId="31" fillId="0" borderId="0" xfId="37" applyNumberFormat="1" applyFont="1" applyFill="1"/>
    <xf numFmtId="43" fontId="27" fillId="25" borderId="0" xfId="3" applyFont="1" applyFill="1" applyBorder="1" applyAlignment="1"/>
    <xf numFmtId="43" fontId="27" fillId="25" borderId="13" xfId="3" applyFont="1" applyFill="1" applyBorder="1" applyAlignment="1"/>
    <xf numFmtId="0" fontId="81" fillId="28" borderId="47" xfId="0" applyFont="1" applyFill="1" applyBorder="1" applyAlignment="1">
      <alignment vertical="center"/>
    </xf>
    <xf numFmtId="0" fontId="82" fillId="28" borderId="33" xfId="0" applyFont="1" applyFill="1" applyBorder="1"/>
    <xf numFmtId="2" fontId="27" fillId="0" borderId="0" xfId="3" applyNumberFormat="1" applyFont="1" applyFill="1" applyBorder="1"/>
    <xf numFmtId="2" fontId="27" fillId="0" borderId="38" xfId="3" applyNumberFormat="1" applyFont="1" applyFill="1" applyBorder="1"/>
    <xf numFmtId="43" fontId="18" fillId="0" borderId="0" xfId="41" applyNumberFormat="1" applyBorder="1"/>
    <xf numFmtId="43" fontId="25" fillId="0" borderId="0" xfId="9" applyFont="1" applyBorder="1" applyAlignment="1">
      <alignment horizontal="left" vertical="center"/>
    </xf>
    <xf numFmtId="43" fontId="25" fillId="0" borderId="38" xfId="9" applyFont="1" applyBorder="1" applyAlignment="1">
      <alignment horizontal="left" vertical="center"/>
    </xf>
    <xf numFmtId="0" fontId="25" fillId="0" borderId="0" xfId="0" applyFont="1" applyBorder="1" applyAlignment="1" applyProtection="1">
      <alignment horizontal="left"/>
      <protection locked="0"/>
    </xf>
  </cellXfs>
  <cellStyles count="678">
    <cellStyle name="20% - Accent1 2" xfId="65"/>
    <cellStyle name="20% - Accent1 2 2" xfId="66"/>
    <cellStyle name="20% - Accent1 3" xfId="67"/>
    <cellStyle name="20% - Accent1 4" xfId="68"/>
    <cellStyle name="20% - Accent1 5" xfId="69"/>
    <cellStyle name="20% - Accent1 6" xfId="70"/>
    <cellStyle name="20% - Accent1 7" xfId="71"/>
    <cellStyle name="20% - Accent1 8" xfId="72"/>
    <cellStyle name="20% - Accent1 9" xfId="73"/>
    <cellStyle name="20% - Accent2 2" xfId="74"/>
    <cellStyle name="20% - Accent2 2 2" xfId="75"/>
    <cellStyle name="20% - Accent2 3" xfId="76"/>
    <cellStyle name="20% - Accent2 4" xfId="77"/>
    <cellStyle name="20% - Accent2 5" xfId="78"/>
    <cellStyle name="20% - Accent2 6" xfId="79"/>
    <cellStyle name="20% - Accent2 7" xfId="80"/>
    <cellStyle name="20% - Accent2 8" xfId="81"/>
    <cellStyle name="20% - Accent2 9" xfId="82"/>
    <cellStyle name="20% - Accent3 2" xfId="83"/>
    <cellStyle name="20% - Accent3 2 2" xfId="84"/>
    <cellStyle name="20% - Accent3 3" xfId="85"/>
    <cellStyle name="20% - Accent3 4" xfId="86"/>
    <cellStyle name="20% - Accent3 5" xfId="87"/>
    <cellStyle name="20% - Accent3 6" xfId="88"/>
    <cellStyle name="20% - Accent3 7" xfId="89"/>
    <cellStyle name="20% - Accent3 8" xfId="90"/>
    <cellStyle name="20% - Accent3 9" xfId="91"/>
    <cellStyle name="20% - Accent4 2" xfId="92"/>
    <cellStyle name="20% - Accent4 2 2" xfId="93"/>
    <cellStyle name="20% - Accent4 3" xfId="94"/>
    <cellStyle name="20% - Accent4 4" xfId="95"/>
    <cellStyle name="20% - Accent4 5" xfId="96"/>
    <cellStyle name="20% - Accent4 6" xfId="97"/>
    <cellStyle name="20% - Accent4 7" xfId="98"/>
    <cellStyle name="20% - Accent4 8" xfId="99"/>
    <cellStyle name="20% - Accent4 9" xfId="100"/>
    <cellStyle name="20% - Accent5 2" xfId="101"/>
    <cellStyle name="20% - Accent5 2 2" xfId="102"/>
    <cellStyle name="20% - Accent5 3" xfId="103"/>
    <cellStyle name="20% - Accent5 4" xfId="104"/>
    <cellStyle name="20% - Accent5 5" xfId="105"/>
    <cellStyle name="20% - Accent5 6" xfId="106"/>
    <cellStyle name="20% - Accent5 7" xfId="107"/>
    <cellStyle name="20% - Accent5 8" xfId="108"/>
    <cellStyle name="20% - Accent5 9" xfId="109"/>
    <cellStyle name="20% - Accent6 2" xfId="110"/>
    <cellStyle name="20% - Accent6 2 2" xfId="111"/>
    <cellStyle name="20% - Accent6 3" xfId="112"/>
    <cellStyle name="20% - Accent6 4" xfId="113"/>
    <cellStyle name="20% - Accent6 5" xfId="114"/>
    <cellStyle name="20% - Accent6 6" xfId="115"/>
    <cellStyle name="20% - Accent6 7" xfId="116"/>
    <cellStyle name="20% - Accent6 8" xfId="117"/>
    <cellStyle name="20% - Accent6 9" xfId="118"/>
    <cellStyle name="40% - Accent1 2" xfId="119"/>
    <cellStyle name="40% - Accent1 2 2" xfId="120"/>
    <cellStyle name="40% - Accent1 3" xfId="121"/>
    <cellStyle name="40% - Accent1 4" xfId="122"/>
    <cellStyle name="40% - Accent1 5" xfId="123"/>
    <cellStyle name="40% - Accent1 6" xfId="124"/>
    <cellStyle name="40% - Accent1 7" xfId="125"/>
    <cellStyle name="40% - Accent1 8" xfId="126"/>
    <cellStyle name="40% - Accent1 9" xfId="127"/>
    <cellStyle name="40% - Accent2 2" xfId="128"/>
    <cellStyle name="40% - Accent2 2 2" xfId="129"/>
    <cellStyle name="40% - Accent2 3" xfId="130"/>
    <cellStyle name="40% - Accent2 4" xfId="131"/>
    <cellStyle name="40% - Accent2 5" xfId="132"/>
    <cellStyle name="40% - Accent2 6" xfId="133"/>
    <cellStyle name="40% - Accent2 7" xfId="134"/>
    <cellStyle name="40% - Accent2 8" xfId="135"/>
    <cellStyle name="40% - Accent2 9" xfId="136"/>
    <cellStyle name="40% - Accent3 2" xfId="137"/>
    <cellStyle name="40% - Accent3 2 2" xfId="138"/>
    <cellStyle name="40% - Accent3 3" xfId="139"/>
    <cellStyle name="40% - Accent3 4" xfId="140"/>
    <cellStyle name="40% - Accent3 5" xfId="141"/>
    <cellStyle name="40% - Accent3 6" xfId="142"/>
    <cellStyle name="40% - Accent3 7" xfId="143"/>
    <cellStyle name="40% - Accent3 8" xfId="144"/>
    <cellStyle name="40% - Accent3 9" xfId="145"/>
    <cellStyle name="40% - Accent4 2" xfId="146"/>
    <cellStyle name="40% - Accent4 2 2" xfId="147"/>
    <cellStyle name="40% - Accent4 3" xfId="148"/>
    <cellStyle name="40% - Accent4 4" xfId="149"/>
    <cellStyle name="40% - Accent4 5" xfId="150"/>
    <cellStyle name="40% - Accent4 6" xfId="151"/>
    <cellStyle name="40% - Accent4 7" xfId="152"/>
    <cellStyle name="40% - Accent4 8" xfId="153"/>
    <cellStyle name="40% - Accent4 9" xfId="154"/>
    <cellStyle name="40% - Accent5 2" xfId="155"/>
    <cellStyle name="40% - Accent5 2 2" xfId="156"/>
    <cellStyle name="40% - Accent5 3" xfId="157"/>
    <cellStyle name="40% - Accent5 4" xfId="158"/>
    <cellStyle name="40% - Accent5 5" xfId="159"/>
    <cellStyle name="40% - Accent5 6" xfId="160"/>
    <cellStyle name="40% - Accent5 7" xfId="161"/>
    <cellStyle name="40% - Accent5 8" xfId="162"/>
    <cellStyle name="40% - Accent5 9" xfId="163"/>
    <cellStyle name="40% - Accent6 2" xfId="164"/>
    <cellStyle name="40% - Accent6 2 2" xfId="165"/>
    <cellStyle name="40% - Accent6 3" xfId="166"/>
    <cellStyle name="40% - Accent6 4" xfId="167"/>
    <cellStyle name="40% - Accent6 5" xfId="168"/>
    <cellStyle name="40% - Accent6 6" xfId="169"/>
    <cellStyle name="40% - Accent6 7" xfId="170"/>
    <cellStyle name="40% - Accent6 8" xfId="171"/>
    <cellStyle name="40% - Accent6 9" xfId="172"/>
    <cellStyle name="60% - Accent1 2" xfId="173"/>
    <cellStyle name="60% - Accent1 2 2" xfId="174"/>
    <cellStyle name="60% - Accent1 3" xfId="175"/>
    <cellStyle name="60% - Accent1 4" xfId="176"/>
    <cellStyle name="60% - Accent1 5" xfId="177"/>
    <cellStyle name="60% - Accent1 6" xfId="178"/>
    <cellStyle name="60% - Accent1 7" xfId="179"/>
    <cellStyle name="60% - Accent1 8" xfId="180"/>
    <cellStyle name="60% - Accent1 9" xfId="181"/>
    <cellStyle name="60% - Accent2 2" xfId="182"/>
    <cellStyle name="60% - Accent2 2 2" xfId="183"/>
    <cellStyle name="60% - Accent2 3" xfId="184"/>
    <cellStyle name="60% - Accent2 4" xfId="185"/>
    <cellStyle name="60% - Accent2 5" xfId="186"/>
    <cellStyle name="60% - Accent2 6" xfId="187"/>
    <cellStyle name="60% - Accent2 7" xfId="188"/>
    <cellStyle name="60% - Accent2 8" xfId="189"/>
    <cellStyle name="60% - Accent2 9" xfId="190"/>
    <cellStyle name="60% - Accent3 2" xfId="191"/>
    <cellStyle name="60% - Accent3 2 2" xfId="192"/>
    <cellStyle name="60% - Accent3 3" xfId="193"/>
    <cellStyle name="60% - Accent3 4" xfId="194"/>
    <cellStyle name="60% - Accent3 5" xfId="195"/>
    <cellStyle name="60% - Accent3 6" xfId="196"/>
    <cellStyle name="60% - Accent3 7" xfId="197"/>
    <cellStyle name="60% - Accent3 8" xfId="198"/>
    <cellStyle name="60% - Accent3 9" xfId="199"/>
    <cellStyle name="60% - Accent4 2" xfId="200"/>
    <cellStyle name="60% - Accent4 2 2" xfId="201"/>
    <cellStyle name="60% - Accent4 3" xfId="202"/>
    <cellStyle name="60% - Accent4 4" xfId="203"/>
    <cellStyle name="60% - Accent4 5" xfId="204"/>
    <cellStyle name="60% - Accent4 6" xfId="205"/>
    <cellStyle name="60% - Accent4 7" xfId="206"/>
    <cellStyle name="60% - Accent4 8" xfId="207"/>
    <cellStyle name="60% - Accent4 9" xfId="208"/>
    <cellStyle name="60% - Accent5 2" xfId="209"/>
    <cellStyle name="60% - Accent5 2 2" xfId="210"/>
    <cellStyle name="60% - Accent5 3" xfId="211"/>
    <cellStyle name="60% - Accent5 4" xfId="212"/>
    <cellStyle name="60% - Accent5 5" xfId="213"/>
    <cellStyle name="60% - Accent5 6" xfId="214"/>
    <cellStyle name="60% - Accent5 7" xfId="215"/>
    <cellStyle name="60% - Accent5 8" xfId="216"/>
    <cellStyle name="60% - Accent5 9" xfId="217"/>
    <cellStyle name="60% - Accent6 2" xfId="218"/>
    <cellStyle name="60% - Accent6 2 2" xfId="219"/>
    <cellStyle name="60% - Accent6 3" xfId="220"/>
    <cellStyle name="60% - Accent6 4" xfId="221"/>
    <cellStyle name="60% - Accent6 5" xfId="222"/>
    <cellStyle name="60% - Accent6 6" xfId="223"/>
    <cellStyle name="60% - Accent6 7" xfId="224"/>
    <cellStyle name="60% - Accent6 8" xfId="225"/>
    <cellStyle name="60% - Accent6 9" xfId="226"/>
    <cellStyle name="Accent1 2" xfId="227"/>
    <cellStyle name="Accent1 2 2" xfId="228"/>
    <cellStyle name="Accent1 3" xfId="229"/>
    <cellStyle name="Accent1 4" xfId="230"/>
    <cellStyle name="Accent1 5" xfId="231"/>
    <cellStyle name="Accent1 6" xfId="232"/>
    <cellStyle name="Accent1 7" xfId="233"/>
    <cellStyle name="Accent1 8" xfId="234"/>
    <cellStyle name="Accent1 9" xfId="235"/>
    <cellStyle name="Accent2 2" xfId="236"/>
    <cellStyle name="Accent2 2 2" xfId="237"/>
    <cellStyle name="Accent2 3" xfId="238"/>
    <cellStyle name="Accent2 4" xfId="239"/>
    <cellStyle name="Accent2 5" xfId="240"/>
    <cellStyle name="Accent2 6" xfId="241"/>
    <cellStyle name="Accent2 7" xfId="242"/>
    <cellStyle name="Accent2 8" xfId="243"/>
    <cellStyle name="Accent2 9" xfId="244"/>
    <cellStyle name="Accent3 2" xfId="245"/>
    <cellStyle name="Accent3 2 2" xfId="246"/>
    <cellStyle name="Accent3 3" xfId="247"/>
    <cellStyle name="Accent3 4" xfId="248"/>
    <cellStyle name="Accent3 5" xfId="249"/>
    <cellStyle name="Accent3 6" xfId="250"/>
    <cellStyle name="Accent3 7" xfId="251"/>
    <cellStyle name="Accent3 8" xfId="252"/>
    <cellStyle name="Accent3 9" xfId="253"/>
    <cellStyle name="Accent4 2" xfId="254"/>
    <cellStyle name="Accent4 2 2" xfId="255"/>
    <cellStyle name="Accent4 3" xfId="256"/>
    <cellStyle name="Accent4 4" xfId="257"/>
    <cellStyle name="Accent4 5" xfId="258"/>
    <cellStyle name="Accent4 6" xfId="259"/>
    <cellStyle name="Accent4 7" xfId="260"/>
    <cellStyle name="Accent4 8" xfId="261"/>
    <cellStyle name="Accent4 9" xfId="262"/>
    <cellStyle name="Accent5 2" xfId="263"/>
    <cellStyle name="Accent5 2 2" xfId="264"/>
    <cellStyle name="Accent5 3" xfId="265"/>
    <cellStyle name="Accent5 4" xfId="266"/>
    <cellStyle name="Accent5 5" xfId="267"/>
    <cellStyle name="Accent5 6" xfId="268"/>
    <cellStyle name="Accent5 7" xfId="269"/>
    <cellStyle name="Accent5 8" xfId="270"/>
    <cellStyle name="Accent5 9" xfId="271"/>
    <cellStyle name="Accent6 2" xfId="272"/>
    <cellStyle name="Accent6 2 2" xfId="273"/>
    <cellStyle name="Accent6 3" xfId="274"/>
    <cellStyle name="Accent6 4" xfId="275"/>
    <cellStyle name="Accent6 5" xfId="276"/>
    <cellStyle name="Accent6 6" xfId="277"/>
    <cellStyle name="Accent6 7" xfId="278"/>
    <cellStyle name="Accent6 8" xfId="279"/>
    <cellStyle name="Accent6 9" xfId="280"/>
    <cellStyle name="Bad 2" xfId="281"/>
    <cellStyle name="Bad 2 2" xfId="282"/>
    <cellStyle name="Bad 3" xfId="283"/>
    <cellStyle name="Bad 4" xfId="284"/>
    <cellStyle name="Bad 5" xfId="285"/>
    <cellStyle name="Bad 6" xfId="286"/>
    <cellStyle name="Bad 7" xfId="287"/>
    <cellStyle name="Bad 8" xfId="288"/>
    <cellStyle name="Bad 9" xfId="289"/>
    <cellStyle name="Calculation 2" xfId="290"/>
    <cellStyle name="Calculation 2 2" xfId="291"/>
    <cellStyle name="Calculation 3" xfId="292"/>
    <cellStyle name="Calculation 4" xfId="293"/>
    <cellStyle name="Calculation 5" xfId="294"/>
    <cellStyle name="Calculation 6" xfId="295"/>
    <cellStyle name="Calculation 7" xfId="296"/>
    <cellStyle name="Calculation 8" xfId="297"/>
    <cellStyle name="Calculation 9" xfId="298"/>
    <cellStyle name="Check Cell 2" xfId="299"/>
    <cellStyle name="Check Cell 2 2" xfId="300"/>
    <cellStyle name="Check Cell 3" xfId="301"/>
    <cellStyle name="Check Cell 4" xfId="302"/>
    <cellStyle name="Check Cell 5" xfId="303"/>
    <cellStyle name="Check Cell 6" xfId="304"/>
    <cellStyle name="Check Cell 7" xfId="305"/>
    <cellStyle name="Check Cell 8" xfId="306"/>
    <cellStyle name="Check Cell 9" xfId="307"/>
    <cellStyle name="Comma" xfId="1" builtinId="3"/>
    <cellStyle name="Comma [0] 2" xfId="2"/>
    <cellStyle name="Comma [0] 2 2" xfId="3"/>
    <cellStyle name="Comma [0] 2 2 2" xfId="4"/>
    <cellStyle name="Comma [0] 2 2 2 2" xfId="309"/>
    <cellStyle name="Comma [0] 2 2 6" xfId="310"/>
    <cellStyle name="Comma [0] 2 3" xfId="311"/>
    <cellStyle name="Comma [0] 2 4" xfId="308"/>
    <cellStyle name="Comma 10" xfId="5"/>
    <cellStyle name="Comma 10 2" xfId="312"/>
    <cellStyle name="Comma 11" xfId="6"/>
    <cellStyle name="Comma 11 2" xfId="7"/>
    <cellStyle name="Comma 11 2 2" xfId="315"/>
    <cellStyle name="Comma 11 2 3" xfId="316"/>
    <cellStyle name="Comma 11 2 4" xfId="317"/>
    <cellStyle name="Comma 11 2 5" xfId="318"/>
    <cellStyle name="Comma 11 2 6" xfId="314"/>
    <cellStyle name="Comma 11 3" xfId="313"/>
    <cellStyle name="Comma 12" xfId="8"/>
    <cellStyle name="Comma 12 2" xfId="320"/>
    <cellStyle name="Comma 12 3" xfId="319"/>
    <cellStyle name="Comma 13" xfId="321"/>
    <cellStyle name="Comma 13 2" xfId="550"/>
    <cellStyle name="Comma 14" xfId="322"/>
    <cellStyle name="Comma 14 2" xfId="551"/>
    <cellStyle name="Comma 15" xfId="323"/>
    <cellStyle name="Comma 15 2" xfId="324"/>
    <cellStyle name="Comma 15 3" xfId="552"/>
    <cellStyle name="Comma 16" xfId="325"/>
    <cellStyle name="Comma 16 2" xfId="326"/>
    <cellStyle name="Comma 16 3" xfId="553"/>
    <cellStyle name="Comma 17" xfId="327"/>
    <cellStyle name="Comma 17 2" xfId="328"/>
    <cellStyle name="Comma 17 3" xfId="554"/>
    <cellStyle name="Comma 18" xfId="329"/>
    <cellStyle name="Comma 18 2" xfId="330"/>
    <cellStyle name="Comma 19" xfId="548"/>
    <cellStyle name="Comma 19 2" xfId="331"/>
    <cellStyle name="Comma 2" xfId="9"/>
    <cellStyle name="Comma 2 10" xfId="555"/>
    <cellStyle name="Comma 2 2" xfId="10"/>
    <cellStyle name="Comma 2 2 10" xfId="63"/>
    <cellStyle name="Comma 2 2 11" xfId="556"/>
    <cellStyle name="Comma 2 2 2" xfId="64"/>
    <cellStyle name="Comma 2 2 3" xfId="557"/>
    <cellStyle name="Comma 2 2 4" xfId="558"/>
    <cellStyle name="Comma 2 2 5" xfId="559"/>
    <cellStyle name="Comma 2 2 6" xfId="560"/>
    <cellStyle name="Comma 2 2 7" xfId="561"/>
    <cellStyle name="Comma 2 2 8" xfId="562"/>
    <cellStyle name="Comma 2 2 9" xfId="563"/>
    <cellStyle name="Comma 2 3" xfId="332"/>
    <cellStyle name="Comma 2 4" xfId="333"/>
    <cellStyle name="Comma 2 5" xfId="334"/>
    <cellStyle name="Comma 2 6" xfId="335"/>
    <cellStyle name="Comma 2 7" xfId="336"/>
    <cellStyle name="Comma 2 8" xfId="337"/>
    <cellStyle name="Comma 2 9" xfId="564"/>
    <cellStyle name="Comma 20" xfId="338"/>
    <cellStyle name="Comma 21" xfId="339"/>
    <cellStyle name="Comma 22" xfId="565"/>
    <cellStyle name="Comma 23" xfId="566"/>
    <cellStyle name="Comma 24" xfId="567"/>
    <cellStyle name="Comma 25" xfId="568"/>
    <cellStyle name="Comma 26" xfId="569"/>
    <cellStyle name="Comma 27" xfId="570"/>
    <cellStyle name="Comma 28" xfId="571"/>
    <cellStyle name="Comma 29" xfId="572"/>
    <cellStyle name="Comma 3" xfId="11"/>
    <cellStyle name="Comma 3 2" xfId="12"/>
    <cellStyle name="Comma 3 2 2" xfId="341"/>
    <cellStyle name="Comma 3 3" xfId="13"/>
    <cellStyle name="Comma 3 3 2" xfId="342"/>
    <cellStyle name="Comma 3 4" xfId="14"/>
    <cellStyle name="Comma 3 4 2" xfId="343"/>
    <cellStyle name="Comma 3 5" xfId="15"/>
    <cellStyle name="Comma 3 5 2" xfId="344"/>
    <cellStyle name="Comma 3 6" xfId="16"/>
    <cellStyle name="Comma 3 6 2" xfId="345"/>
    <cellStyle name="Comma 3 7" xfId="340"/>
    <cellStyle name="Comma 3_Ext DbtTableB 1 6 (2)" xfId="17"/>
    <cellStyle name="Comma 30" xfId="573"/>
    <cellStyle name="Comma 31" xfId="574"/>
    <cellStyle name="Comma 4" xfId="18"/>
    <cellStyle name="Comma 4 2" xfId="19"/>
    <cellStyle name="Comma 4 2 2" xfId="549"/>
    <cellStyle name="Comma 4 3" xfId="20"/>
    <cellStyle name="Comma 4 3 2" xfId="575"/>
    <cellStyle name="Comma 4 4" xfId="21"/>
    <cellStyle name="Comma 4 5" xfId="346"/>
    <cellStyle name="Comma 4_Ext DbtTableB 1 6 (2)" xfId="22"/>
    <cellStyle name="Comma 5" xfId="23"/>
    <cellStyle name="Comma 5 10" xfId="576"/>
    <cellStyle name="Comma 5 11" xfId="577"/>
    <cellStyle name="Comma 5 12" xfId="578"/>
    <cellStyle name="Comma 5 13" xfId="579"/>
    <cellStyle name="Comma 5 14" xfId="580"/>
    <cellStyle name="Comma 5 15" xfId="581"/>
    <cellStyle name="Comma 5 16" xfId="582"/>
    <cellStyle name="Comma 5 17" xfId="583"/>
    <cellStyle name="Comma 5 18" xfId="584"/>
    <cellStyle name="Comma 5 19" xfId="585"/>
    <cellStyle name="Comma 5 2" xfId="348"/>
    <cellStyle name="Comma 5 20" xfId="586"/>
    <cellStyle name="Comma 5 21" xfId="587"/>
    <cellStyle name="Comma 5 22" xfId="588"/>
    <cellStyle name="Comma 5 23" xfId="589"/>
    <cellStyle name="Comma 5 23 2" xfId="590"/>
    <cellStyle name="Comma 5 24" xfId="591"/>
    <cellStyle name="Comma 5 24 2" xfId="592"/>
    <cellStyle name="Comma 5 25" xfId="593"/>
    <cellStyle name="Comma 5 25 2" xfId="594"/>
    <cellStyle name="Comma 5 26" xfId="595"/>
    <cellStyle name="Comma 5 26 2" xfId="596"/>
    <cellStyle name="Comma 5 27" xfId="597"/>
    <cellStyle name="Comma 5 27 2" xfId="598"/>
    <cellStyle name="Comma 5 28" xfId="599"/>
    <cellStyle name="Comma 5 29" xfId="600"/>
    <cellStyle name="Comma 5 3" xfId="347"/>
    <cellStyle name="Comma 5 4" xfId="601"/>
    <cellStyle name="Comma 5 4 2" xfId="602"/>
    <cellStyle name="Comma 5 4 3" xfId="603"/>
    <cellStyle name="Comma 5 4 4" xfId="604"/>
    <cellStyle name="Comma 5 4 5" xfId="605"/>
    <cellStyle name="Comma 5 4 6" xfId="606"/>
    <cellStyle name="Comma 5 4 7" xfId="607"/>
    <cellStyle name="Comma 5 5" xfId="608"/>
    <cellStyle name="Comma 5 6" xfId="609"/>
    <cellStyle name="Comma 5 7" xfId="610"/>
    <cellStyle name="Comma 5 8" xfId="611"/>
    <cellStyle name="Comma 5 9" xfId="612"/>
    <cellStyle name="Comma 6" xfId="24"/>
    <cellStyle name="Comma 6 2" xfId="350"/>
    <cellStyle name="Comma 6 3" xfId="349"/>
    <cellStyle name="Comma 7" xfId="25"/>
    <cellStyle name="Comma 7 2" xfId="352"/>
    <cellStyle name="Comma 7 3" xfId="353"/>
    <cellStyle name="Comma 7 4" xfId="351"/>
    <cellStyle name="Comma 8" xfId="26"/>
    <cellStyle name="Comma 8 2" xfId="355"/>
    <cellStyle name="Comma 8 2 2" xfId="613"/>
    <cellStyle name="Comma 8 3" xfId="354"/>
    <cellStyle name="Comma 9" xfId="27"/>
    <cellStyle name="Comma 9 2" xfId="356"/>
    <cellStyle name="Currency [0] 2" xfId="28"/>
    <cellStyle name="Explanatory Text 2" xfId="357"/>
    <cellStyle name="Explanatory Text 2 2" xfId="358"/>
    <cellStyle name="Explanatory Text 3" xfId="359"/>
    <cellStyle name="Explanatory Text 4" xfId="360"/>
    <cellStyle name="Explanatory Text 5" xfId="361"/>
    <cellStyle name="Explanatory Text 6" xfId="362"/>
    <cellStyle name="Explanatory Text 7" xfId="363"/>
    <cellStyle name="Explanatory Text 8" xfId="364"/>
    <cellStyle name="Explanatory Text 9" xfId="365"/>
    <cellStyle name="genera" xfId="29"/>
    <cellStyle name="Good 2" xfId="366"/>
    <cellStyle name="Good 2 2" xfId="367"/>
    <cellStyle name="Good 3" xfId="368"/>
    <cellStyle name="Good 4" xfId="369"/>
    <cellStyle name="Good 5" xfId="370"/>
    <cellStyle name="Good 6" xfId="371"/>
    <cellStyle name="Good 7" xfId="372"/>
    <cellStyle name="Good 8" xfId="373"/>
    <cellStyle name="Good 9" xfId="374"/>
    <cellStyle name="Heading 1 2" xfId="375"/>
    <cellStyle name="Heading 1 2 2" xfId="376"/>
    <cellStyle name="Heading 1 3" xfId="377"/>
    <cellStyle name="Heading 1 4" xfId="378"/>
    <cellStyle name="Heading 1 5" xfId="379"/>
    <cellStyle name="Heading 1 6" xfId="380"/>
    <cellStyle name="Heading 1 7" xfId="381"/>
    <cellStyle name="Heading 1 8" xfId="382"/>
    <cellStyle name="Heading 1 9" xfId="383"/>
    <cellStyle name="Heading 2 2" xfId="384"/>
    <cellStyle name="Heading 2 2 2" xfId="385"/>
    <cellStyle name="Heading 2 3" xfId="386"/>
    <cellStyle name="Heading 2 4" xfId="387"/>
    <cellStyle name="Heading 2 5" xfId="388"/>
    <cellStyle name="Heading 2 6" xfId="389"/>
    <cellStyle name="Heading 2 7" xfId="390"/>
    <cellStyle name="Heading 2 8" xfId="391"/>
    <cellStyle name="Heading 2 9" xfId="392"/>
    <cellStyle name="Heading 3 2" xfId="393"/>
    <cellStyle name="Heading 3 2 2" xfId="394"/>
    <cellStyle name="Heading 3 3" xfId="395"/>
    <cellStyle name="Heading 3 4" xfId="396"/>
    <cellStyle name="Heading 3 5" xfId="397"/>
    <cellStyle name="Heading 3 6" xfId="398"/>
    <cellStyle name="Heading 3 7" xfId="399"/>
    <cellStyle name="Heading 3 8" xfId="400"/>
    <cellStyle name="Heading 3 9" xfId="401"/>
    <cellStyle name="Heading 4 2" xfId="402"/>
    <cellStyle name="Heading 4 2 2" xfId="403"/>
    <cellStyle name="Heading 4 3" xfId="404"/>
    <cellStyle name="Heading 4 4" xfId="405"/>
    <cellStyle name="Heading 4 5" xfId="406"/>
    <cellStyle name="Heading 4 6" xfId="407"/>
    <cellStyle name="Heading 4 7" xfId="408"/>
    <cellStyle name="Heading 4 8" xfId="409"/>
    <cellStyle name="Heading 4 9" xfId="410"/>
    <cellStyle name="Hyperlink" xfId="676" builtinId="8"/>
    <cellStyle name="Hyperlink 2" xfId="677"/>
    <cellStyle name="Input 2" xfId="411"/>
    <cellStyle name="Input 2 2" xfId="412"/>
    <cellStyle name="Input 3" xfId="413"/>
    <cellStyle name="Input 4" xfId="414"/>
    <cellStyle name="Input 5" xfId="415"/>
    <cellStyle name="Input 6" xfId="416"/>
    <cellStyle name="Input 7" xfId="417"/>
    <cellStyle name="Input 8" xfId="418"/>
    <cellStyle name="Input 9" xfId="419"/>
    <cellStyle name="Linked Cell 2" xfId="420"/>
    <cellStyle name="Linked Cell 2 2" xfId="421"/>
    <cellStyle name="Linked Cell 3" xfId="422"/>
    <cellStyle name="Linked Cell 4" xfId="423"/>
    <cellStyle name="Linked Cell 5" xfId="424"/>
    <cellStyle name="Linked Cell 6" xfId="425"/>
    <cellStyle name="Linked Cell 7" xfId="426"/>
    <cellStyle name="Linked Cell 8" xfId="427"/>
    <cellStyle name="Linked Cell 9" xfId="428"/>
    <cellStyle name="Neutral 2" xfId="429"/>
    <cellStyle name="Neutral 2 2" xfId="430"/>
    <cellStyle name="Neutral 3" xfId="431"/>
    <cellStyle name="Neutral 4" xfId="432"/>
    <cellStyle name="Neutral 5" xfId="433"/>
    <cellStyle name="Neutral 6" xfId="434"/>
    <cellStyle name="Neutral 7" xfId="435"/>
    <cellStyle name="Neutral 8" xfId="436"/>
    <cellStyle name="Neutral 9" xfId="437"/>
    <cellStyle name="Normal" xfId="0" builtinId="0"/>
    <cellStyle name="Normal 10" xfId="30"/>
    <cellStyle name="Normal 10 2" xfId="614"/>
    <cellStyle name="Normal 10_TABLE 4" xfId="615"/>
    <cellStyle name="Normal 11" xfId="31"/>
    <cellStyle name="Normal 11 2" xfId="616"/>
    <cellStyle name="Normal 12" xfId="32"/>
    <cellStyle name="Normal 12 2" xfId="33"/>
    <cellStyle name="Normal 12 3" xfId="438"/>
    <cellStyle name="Normal 12 4" xfId="439"/>
    <cellStyle name="Normal 13" xfId="34"/>
    <cellStyle name="Normal 13 2" xfId="35"/>
    <cellStyle name="Normal 13 3" xfId="36"/>
    <cellStyle name="Normal 13 4" xfId="617"/>
    <cellStyle name="Normal 14" xfId="37"/>
    <cellStyle name="Normal 14 2" xfId="440"/>
    <cellStyle name="Normal 14 2 2" xfId="441"/>
    <cellStyle name="Normal 14 2 2 2" xfId="546"/>
    <cellStyle name="Normal 14 3" xfId="442"/>
    <cellStyle name="Normal 14 4" xfId="618"/>
    <cellStyle name="Normal 15" xfId="38"/>
    <cellStyle name="Normal 15 2" xfId="444"/>
    <cellStyle name="Normal 15 3" xfId="445"/>
    <cellStyle name="Normal 15 4" xfId="446"/>
    <cellStyle name="Normal 15 5" xfId="443"/>
    <cellStyle name="Normal 16" xfId="39"/>
    <cellStyle name="Normal 16 2" xfId="447"/>
    <cellStyle name="Normal 16 3" xfId="448"/>
    <cellStyle name="Normal 16 4" xfId="449"/>
    <cellStyle name="Normal 17" xfId="40"/>
    <cellStyle name="Normal 17 2" xfId="450"/>
    <cellStyle name="Normal 18" xfId="451"/>
    <cellStyle name="Normal 18 2" xfId="452"/>
    <cellStyle name="Normal 19" xfId="453"/>
    <cellStyle name="Normal 19 2" xfId="454"/>
    <cellStyle name="Normal 2" xfId="41"/>
    <cellStyle name="Normal 2 10" xfId="455"/>
    <cellStyle name="Normal 2 10 2" xfId="456"/>
    <cellStyle name="Normal 2 10 3" xfId="457"/>
    <cellStyle name="Normal 2 10 4" xfId="458"/>
    <cellStyle name="Normal 2 11" xfId="459"/>
    <cellStyle name="Normal 2 11 2" xfId="460"/>
    <cellStyle name="Normal 2 11 3" xfId="461"/>
    <cellStyle name="Normal 2 11 4" xfId="462"/>
    <cellStyle name="Normal 2 12" xfId="463"/>
    <cellStyle name="Normal 2 13" xfId="464"/>
    <cellStyle name="Normal 2 14" xfId="465"/>
    <cellStyle name="Normal 2 2" xfId="42"/>
    <cellStyle name="Normal 2 2 10" xfId="619"/>
    <cellStyle name="Normal 2 2 2" xfId="43"/>
    <cellStyle name="Normal 2 2 3" xfId="466"/>
    <cellStyle name="Normal 2 2 4" xfId="467"/>
    <cellStyle name="Normal 2 2 5" xfId="620"/>
    <cellStyle name="Normal 2 2 6" xfId="621"/>
    <cellStyle name="Normal 2 2 7" xfId="622"/>
    <cellStyle name="Normal 2 2 8" xfId="623"/>
    <cellStyle name="Normal 2 2 9" xfId="624"/>
    <cellStyle name="Normal 2 2_2nd QTR 2009 Economic Report - Revised" xfId="625"/>
    <cellStyle name="Normal 2 3" xfId="44"/>
    <cellStyle name="Normal 2 3 2" xfId="468"/>
    <cellStyle name="Normal 2 3 3" xfId="469"/>
    <cellStyle name="Normal 2 3 4" xfId="470"/>
    <cellStyle name="Normal 2 4" xfId="45"/>
    <cellStyle name="Normal 2 4 2" xfId="471"/>
    <cellStyle name="Normal 2 4 3" xfId="472"/>
    <cellStyle name="Normal 2 4 4" xfId="473"/>
    <cellStyle name="Normal 2 5" xfId="46"/>
    <cellStyle name="Normal 2 5 2" xfId="474"/>
    <cellStyle name="Normal 2 5 3" xfId="475"/>
    <cellStyle name="Normal 2 5 4" xfId="476"/>
    <cellStyle name="Normal 2 6" xfId="47"/>
    <cellStyle name="Normal 2 6 2" xfId="477"/>
    <cellStyle name="Normal 2 6 3" xfId="478"/>
    <cellStyle name="Normal 2 6 4" xfId="479"/>
    <cellStyle name="Normal 2 7" xfId="480"/>
    <cellStyle name="Normal 2 7 2" xfId="481"/>
    <cellStyle name="Normal 2 7 3" xfId="482"/>
    <cellStyle name="Normal 2 7 4" xfId="483"/>
    <cellStyle name="Normal 2 8" xfId="484"/>
    <cellStyle name="Normal 2 8 2" xfId="485"/>
    <cellStyle name="Normal 2 8 3" xfId="486"/>
    <cellStyle name="Normal 2 8 4" xfId="487"/>
    <cellStyle name="Normal 2 9" xfId="488"/>
    <cellStyle name="Normal 2 9 2" xfId="489"/>
    <cellStyle name="Normal 2 9 3" xfId="490"/>
    <cellStyle name="Normal 2 9 4" xfId="491"/>
    <cellStyle name="Normal 2_Ext DbtTableB 1 6 (2)" xfId="48"/>
    <cellStyle name="Normal 20" xfId="492"/>
    <cellStyle name="Normal 20 2" xfId="493"/>
    <cellStyle name="Normal 21" xfId="494"/>
    <cellStyle name="Normal 22" xfId="547"/>
    <cellStyle name="Normal 3" xfId="49"/>
    <cellStyle name="Normal 3 2" xfId="50"/>
    <cellStyle name="Normal 3 2 2" xfId="626"/>
    <cellStyle name="Normal 3 3" xfId="51"/>
    <cellStyle name="Normal 3 4" xfId="52"/>
    <cellStyle name="Normal 3 5" xfId="53"/>
    <cellStyle name="Normal 3 6" xfId="54"/>
    <cellStyle name="Normal 3 7" xfId="627"/>
    <cellStyle name="Normal 3_ART 2007 Consolidated (tabbs 1 - 65)" xfId="495"/>
    <cellStyle name="Normal 4" xfId="55"/>
    <cellStyle name="Normal 4 10" xfId="628"/>
    <cellStyle name="Normal 4 11" xfId="629"/>
    <cellStyle name="Normal 4 12" xfId="630"/>
    <cellStyle name="Normal 4 13" xfId="631"/>
    <cellStyle name="Normal 4 14" xfId="632"/>
    <cellStyle name="Normal 4 15" xfId="633"/>
    <cellStyle name="Normal 4 16" xfId="634"/>
    <cellStyle name="Normal 4 17" xfId="635"/>
    <cellStyle name="Normal 4 18" xfId="636"/>
    <cellStyle name="Normal 4 19" xfId="637"/>
    <cellStyle name="Normal 4 2" xfId="56"/>
    <cellStyle name="Normal 4 20" xfId="638"/>
    <cellStyle name="Normal 4 21" xfId="639"/>
    <cellStyle name="Normal 4 22" xfId="640"/>
    <cellStyle name="Normal 4 23" xfId="62"/>
    <cellStyle name="Normal 4 23 2" xfId="641"/>
    <cellStyle name="Normal 4 24" xfId="642"/>
    <cellStyle name="Normal 4 24 2" xfId="643"/>
    <cellStyle name="Normal 4 25" xfId="644"/>
    <cellStyle name="Normal 4 25 2" xfId="645"/>
    <cellStyle name="Normal 4 26" xfId="646"/>
    <cellStyle name="Normal 4 26 2" xfId="647"/>
    <cellStyle name="Normal 4 27" xfId="648"/>
    <cellStyle name="Normal 4 27 2" xfId="649"/>
    <cellStyle name="Normal 4 28" xfId="650"/>
    <cellStyle name="Normal 4 3" xfId="496"/>
    <cellStyle name="Normal 4 4" xfId="497"/>
    <cellStyle name="Normal 4 4 2" xfId="651"/>
    <cellStyle name="Normal 4 4 3" xfId="652"/>
    <cellStyle name="Normal 4 4 4" xfId="653"/>
    <cellStyle name="Normal 4 4 5" xfId="654"/>
    <cellStyle name="Normal 4 4 6" xfId="655"/>
    <cellStyle name="Normal 4 4 7" xfId="656"/>
    <cellStyle name="Normal 4 5" xfId="657"/>
    <cellStyle name="Normal 4 6" xfId="658"/>
    <cellStyle name="Normal 4 7" xfId="659"/>
    <cellStyle name="Normal 4 8" xfId="660"/>
    <cellStyle name="Normal 4 9" xfId="661"/>
    <cellStyle name="Normal 4_4th Qtr. 2010 Tables" xfId="662"/>
    <cellStyle name="Normal 5" xfId="57"/>
    <cellStyle name="Normal 5 2" xfId="498"/>
    <cellStyle name="Normal 5 3" xfId="663"/>
    <cellStyle name="Normal 5 4" xfId="664"/>
    <cellStyle name="Normal 5_Ext DbtTableB 1 6 (2)" xfId="545"/>
    <cellStyle name="Normal 6" xfId="58"/>
    <cellStyle name="Normal 6 2" xfId="665"/>
    <cellStyle name="Normal 6_TABLE 4" xfId="666"/>
    <cellStyle name="Normal 7" xfId="59"/>
    <cellStyle name="Normal 7 2" xfId="667"/>
    <cellStyle name="Normal 7_TABLE 4" xfId="668"/>
    <cellStyle name="Normal 8" xfId="60"/>
    <cellStyle name="Normal 8 2" xfId="669"/>
    <cellStyle name="Normal 8_TABLE 4" xfId="670"/>
    <cellStyle name="Normal 9" xfId="61"/>
    <cellStyle name="Normal 9 2" xfId="671"/>
    <cellStyle name="Normal 9_TABLE 4" xfId="672"/>
    <cellStyle name="Normal_2005 Annl Rept Tab revised 2" xfId="673"/>
    <cellStyle name="normální_GFSod93podleVR new1" xfId="674"/>
    <cellStyle name="Note 2" xfId="499"/>
    <cellStyle name="Note 2 2" xfId="500"/>
    <cellStyle name="Note 3" xfId="501"/>
    <cellStyle name="Note 4" xfId="502"/>
    <cellStyle name="Note 5" xfId="503"/>
    <cellStyle name="Note 6" xfId="504"/>
    <cellStyle name="Note 7" xfId="505"/>
    <cellStyle name="Note 8" xfId="506"/>
    <cellStyle name="Note 9" xfId="507"/>
    <cellStyle name="Output 2" xfId="508"/>
    <cellStyle name="Output 2 2" xfId="509"/>
    <cellStyle name="Output 3" xfId="510"/>
    <cellStyle name="Output 4" xfId="511"/>
    <cellStyle name="Output 5" xfId="512"/>
    <cellStyle name="Output 6" xfId="513"/>
    <cellStyle name="Output 7" xfId="514"/>
    <cellStyle name="Output 8" xfId="515"/>
    <cellStyle name="Output 9" xfId="516"/>
    <cellStyle name="Percent 2" xfId="517"/>
    <cellStyle name="Style 1" xfId="675"/>
    <cellStyle name="Title 2" xfId="518"/>
    <cellStyle name="Title 2 2" xfId="519"/>
    <cellStyle name="Title 3" xfId="520"/>
    <cellStyle name="Title 4" xfId="521"/>
    <cellStyle name="Title 5" xfId="522"/>
    <cellStyle name="Title 6" xfId="523"/>
    <cellStyle name="Title 7" xfId="524"/>
    <cellStyle name="Title 8" xfId="525"/>
    <cellStyle name="Title 9" xfId="526"/>
    <cellStyle name="Total 2" xfId="527"/>
    <cellStyle name="Total 2 2" xfId="528"/>
    <cellStyle name="Total 3" xfId="529"/>
    <cellStyle name="Total 4" xfId="530"/>
    <cellStyle name="Total 5" xfId="531"/>
    <cellStyle name="Total 6" xfId="532"/>
    <cellStyle name="Total 7" xfId="533"/>
    <cellStyle name="Total 8" xfId="534"/>
    <cellStyle name="Total 9" xfId="535"/>
    <cellStyle name="Warning Text 2" xfId="536"/>
    <cellStyle name="Warning Text 2 2" xfId="537"/>
    <cellStyle name="Warning Text 3" xfId="538"/>
    <cellStyle name="Warning Text 4" xfId="539"/>
    <cellStyle name="Warning Text 5" xfId="540"/>
    <cellStyle name="Warning Text 6" xfId="541"/>
    <cellStyle name="Warning Text 7" xfId="542"/>
    <cellStyle name="Warning Text 8" xfId="543"/>
    <cellStyle name="Warning Text 9" xfId="544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boegbule15663/Documents/DATABACKUP/STATISTICS%20DEPARTMENT/GOVT%20FINANCE%20STATISTICS/MIGRATION/COFOG%202013%20St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bandu/AR-2008/BACKUP/0FFICE%20ASSIGNMENTS/ESIO%20%20INPUT%20FOR%20ANNUAL%20REPORT/2007%20ESIO%20INPUT%20FOR%20ANNUAL%20REPORT/ESIO%20INPUT%20FOR%202007%20ANNUAL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unctional"/>
      <sheetName val="Help"/>
      <sheetName val="Cover page"/>
      <sheetName val="Source"/>
      <sheetName val="Data Availability"/>
      <sheetName val="Table 7_IMF GFS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7</v>
          </cell>
          <cell r="P3" t="str">
            <v>7: TOTAL OUTLAYS</v>
          </cell>
        </row>
        <row r="4">
          <cell r="D4">
            <v>701</v>
          </cell>
          <cell r="P4" t="str">
            <v>701: General public services</v>
          </cell>
        </row>
        <row r="5">
          <cell r="D5" t="str">
            <v>7011</v>
          </cell>
          <cell r="P5">
            <v>0</v>
          </cell>
        </row>
        <row r="6">
          <cell r="D6" t="str">
            <v>7012</v>
          </cell>
          <cell r="P6">
            <v>0</v>
          </cell>
        </row>
        <row r="7">
          <cell r="D7">
            <v>7011</v>
          </cell>
          <cell r="P7" t="str">
            <v>7011: Executive and legislative organs, financial and fiscal affairs, external affairs</v>
          </cell>
        </row>
        <row r="8">
          <cell r="D8" t="str">
            <v>70111</v>
          </cell>
          <cell r="P8" t="str">
            <v>70111: Executive and legislative organs, financial and fiscal affairs, external affairs (Current)</v>
          </cell>
        </row>
        <row r="9">
          <cell r="D9" t="str">
            <v>70112</v>
          </cell>
          <cell r="P9" t="str">
            <v>70112: Executive and legislative organs, financial and fiscal affairs, external affairs (Capital)</v>
          </cell>
        </row>
        <row r="10">
          <cell r="D10">
            <v>7012</v>
          </cell>
          <cell r="P10" t="str">
            <v>7012: Foreign economic aid</v>
          </cell>
        </row>
        <row r="11">
          <cell r="D11" t="str">
            <v>70121</v>
          </cell>
          <cell r="P11" t="str">
            <v>70121: Foreign economic aid (Current)</v>
          </cell>
        </row>
        <row r="12">
          <cell r="D12" t="str">
            <v>70122</v>
          </cell>
          <cell r="P12" t="str">
            <v>70122: Foreign economic aid (Capital)</v>
          </cell>
        </row>
        <row r="13">
          <cell r="D13">
            <v>7013</v>
          </cell>
          <cell r="P13" t="str">
            <v>7013: General services</v>
          </cell>
        </row>
        <row r="14">
          <cell r="D14" t="str">
            <v>70131</v>
          </cell>
          <cell r="P14" t="str">
            <v>70131: General services (Current)</v>
          </cell>
        </row>
        <row r="15">
          <cell r="D15" t="str">
            <v>70132</v>
          </cell>
          <cell r="P15" t="str">
            <v>70132: General services (Capital)</v>
          </cell>
        </row>
        <row r="16">
          <cell r="D16">
            <v>7014</v>
          </cell>
          <cell r="P16" t="str">
            <v>7014: Basic research</v>
          </cell>
        </row>
        <row r="17">
          <cell r="D17" t="str">
            <v>70141</v>
          </cell>
          <cell r="P17" t="str">
            <v>70141: Basic research (Current)</v>
          </cell>
        </row>
        <row r="18">
          <cell r="D18" t="str">
            <v>70142</v>
          </cell>
          <cell r="P18" t="str">
            <v>70142: Basic research (Capital)</v>
          </cell>
        </row>
        <row r="19">
          <cell r="D19">
            <v>7015</v>
          </cell>
          <cell r="P19" t="str">
            <v>7015: R &amp; D General public services</v>
          </cell>
        </row>
        <row r="20">
          <cell r="D20" t="str">
            <v>70151</v>
          </cell>
          <cell r="P20" t="str">
            <v>70151: R &amp; D General public services (Current)</v>
          </cell>
        </row>
        <row r="21">
          <cell r="D21" t="str">
            <v>70152</v>
          </cell>
          <cell r="P21" t="str">
            <v>70152: R &amp; D General public services (Capital)</v>
          </cell>
        </row>
        <row r="22">
          <cell r="D22">
            <v>7016</v>
          </cell>
          <cell r="P22" t="str">
            <v>7016: General public services n.e.c.</v>
          </cell>
        </row>
        <row r="23">
          <cell r="D23" t="str">
            <v>70161</v>
          </cell>
          <cell r="P23" t="str">
            <v>70161: General public services n.e.c. (Current)</v>
          </cell>
        </row>
        <row r="24">
          <cell r="D24" t="str">
            <v>70162</v>
          </cell>
          <cell r="P24" t="str">
            <v>70162: General public services n.e.c. (Capital)</v>
          </cell>
        </row>
        <row r="25">
          <cell r="D25">
            <v>7017</v>
          </cell>
          <cell r="P25" t="str">
            <v>7017: Public debt transactions</v>
          </cell>
        </row>
        <row r="26">
          <cell r="D26" t="str">
            <v>70171</v>
          </cell>
          <cell r="P26" t="str">
            <v>70171: Public debt transactions (Current)</v>
          </cell>
        </row>
        <row r="27">
          <cell r="D27" t="str">
            <v>70172</v>
          </cell>
          <cell r="P27" t="str">
            <v>70172: Public debt transactions (Capital)</v>
          </cell>
        </row>
        <row r="28">
          <cell r="D28">
            <v>7018</v>
          </cell>
          <cell r="P28" t="str">
            <v>7018: Transfers of a general character between different levels of government</v>
          </cell>
        </row>
        <row r="29">
          <cell r="D29" t="str">
            <v>70181</v>
          </cell>
          <cell r="P29" t="str">
            <v>70181: Transfers of a general character between different levels of government (Current)</v>
          </cell>
        </row>
        <row r="30">
          <cell r="D30" t="str">
            <v>70182</v>
          </cell>
          <cell r="P30" t="str">
            <v>70182: Transfers of a general character between different levels of government (Capital)</v>
          </cell>
        </row>
        <row r="31">
          <cell r="D31">
            <v>702</v>
          </cell>
          <cell r="P31" t="str">
            <v>702: Defense</v>
          </cell>
        </row>
        <row r="32">
          <cell r="D32">
            <v>7021</v>
          </cell>
          <cell r="P32" t="str">
            <v>7021: Military defense</v>
          </cell>
        </row>
        <row r="33">
          <cell r="D33" t="str">
            <v>70211</v>
          </cell>
          <cell r="P33" t="str">
            <v>70211: Military defense (Current)</v>
          </cell>
        </row>
        <row r="34">
          <cell r="D34" t="str">
            <v>70212</v>
          </cell>
          <cell r="P34" t="str">
            <v>70212: Military defense (Capital)</v>
          </cell>
        </row>
        <row r="35">
          <cell r="D35">
            <v>7022</v>
          </cell>
          <cell r="P35" t="str">
            <v>7022: Civil defense</v>
          </cell>
        </row>
        <row r="36">
          <cell r="D36" t="str">
            <v>70221</v>
          </cell>
          <cell r="P36" t="str">
            <v>70221: Civil defense (Current)</v>
          </cell>
        </row>
        <row r="37">
          <cell r="D37" t="str">
            <v>70222</v>
          </cell>
          <cell r="P37" t="str">
            <v>70222: Civil defense (Capital)</v>
          </cell>
        </row>
        <row r="38">
          <cell r="D38">
            <v>7023</v>
          </cell>
          <cell r="P38" t="str">
            <v>7023: Foreign military aid</v>
          </cell>
        </row>
        <row r="39">
          <cell r="D39" t="str">
            <v>70231</v>
          </cell>
          <cell r="P39" t="str">
            <v>70231: Foreign military aid (Current)</v>
          </cell>
        </row>
        <row r="40">
          <cell r="D40" t="str">
            <v>70232</v>
          </cell>
          <cell r="P40" t="str">
            <v>70232: Foreign military aid (Capital)</v>
          </cell>
        </row>
        <row r="41">
          <cell r="D41">
            <v>7024</v>
          </cell>
          <cell r="P41" t="str">
            <v>7024: R &amp; D Defense</v>
          </cell>
        </row>
        <row r="42">
          <cell r="D42" t="str">
            <v>70241</v>
          </cell>
          <cell r="P42" t="str">
            <v>70241: R &amp; D Defense (Current)</v>
          </cell>
        </row>
        <row r="43">
          <cell r="D43" t="str">
            <v>70242</v>
          </cell>
          <cell r="P43" t="str">
            <v>70242: R &amp; D Defense (Capital)</v>
          </cell>
        </row>
        <row r="44">
          <cell r="D44">
            <v>7025</v>
          </cell>
          <cell r="P44" t="str">
            <v>7025: Defense n.e.c.</v>
          </cell>
        </row>
        <row r="45">
          <cell r="D45" t="str">
            <v>70251</v>
          </cell>
          <cell r="P45" t="str">
            <v>70251: Defense n.e.c. (Current)</v>
          </cell>
        </row>
        <row r="46">
          <cell r="D46" t="str">
            <v>70252</v>
          </cell>
          <cell r="P46" t="str">
            <v>70252: Defense n.e.c. (Capital)</v>
          </cell>
        </row>
        <row r="47">
          <cell r="D47">
            <v>703</v>
          </cell>
          <cell r="P47" t="str">
            <v>703: Public order and safety</v>
          </cell>
        </row>
        <row r="48">
          <cell r="D48">
            <v>7031</v>
          </cell>
          <cell r="P48" t="str">
            <v>7031: Police services</v>
          </cell>
        </row>
        <row r="49">
          <cell r="D49" t="str">
            <v>70311</v>
          </cell>
          <cell r="P49" t="str">
            <v>70311: Police services (Current)</v>
          </cell>
        </row>
        <row r="50">
          <cell r="D50" t="str">
            <v>70312</v>
          </cell>
          <cell r="P50" t="str">
            <v>70312: Police services (Capital)</v>
          </cell>
        </row>
        <row r="51">
          <cell r="D51">
            <v>7032</v>
          </cell>
          <cell r="P51" t="str">
            <v>7032: Fire protection services</v>
          </cell>
        </row>
        <row r="52">
          <cell r="D52" t="str">
            <v>70321</v>
          </cell>
          <cell r="P52" t="str">
            <v>70321: Fire protection services (Current)</v>
          </cell>
        </row>
        <row r="53">
          <cell r="D53" t="str">
            <v>70322</v>
          </cell>
          <cell r="P53" t="str">
            <v>70322: Fire protection services (Capital)</v>
          </cell>
        </row>
        <row r="54">
          <cell r="D54">
            <v>7033</v>
          </cell>
          <cell r="P54" t="str">
            <v>7033: Law courts</v>
          </cell>
        </row>
        <row r="55">
          <cell r="D55" t="str">
            <v>70331</v>
          </cell>
          <cell r="P55" t="str">
            <v>70331: Law courts (Current)</v>
          </cell>
        </row>
        <row r="56">
          <cell r="D56" t="str">
            <v>70332</v>
          </cell>
          <cell r="P56" t="str">
            <v>70332: Law courts (Capital)</v>
          </cell>
        </row>
        <row r="57">
          <cell r="D57">
            <v>7034</v>
          </cell>
          <cell r="P57" t="str">
            <v>7034: Prisons</v>
          </cell>
        </row>
        <row r="58">
          <cell r="D58" t="str">
            <v>70341</v>
          </cell>
          <cell r="P58" t="str">
            <v>70341: Prisons (Current)</v>
          </cell>
        </row>
        <row r="59">
          <cell r="D59" t="str">
            <v>70342</v>
          </cell>
          <cell r="P59" t="str">
            <v>70342: Prisons (Capital)</v>
          </cell>
        </row>
        <row r="60">
          <cell r="D60">
            <v>7035</v>
          </cell>
          <cell r="P60" t="str">
            <v>7035: R &amp; D Public order and safety</v>
          </cell>
        </row>
        <row r="61">
          <cell r="D61" t="str">
            <v>70351</v>
          </cell>
          <cell r="P61" t="str">
            <v>70351: R &amp; D Public order and safety (Current)</v>
          </cell>
        </row>
        <row r="62">
          <cell r="D62" t="str">
            <v>70352</v>
          </cell>
          <cell r="P62" t="str">
            <v>70352: R &amp; D Public order and safety (Capital)</v>
          </cell>
        </row>
        <row r="63">
          <cell r="D63">
            <v>7036</v>
          </cell>
          <cell r="P63" t="str">
            <v>7036: Public order and safety n.e.c.</v>
          </cell>
        </row>
        <row r="64">
          <cell r="D64" t="str">
            <v>70361</v>
          </cell>
          <cell r="P64" t="str">
            <v>70361: Public order and safety n.e.c. (Current)</v>
          </cell>
        </row>
        <row r="65">
          <cell r="D65" t="str">
            <v>70362</v>
          </cell>
          <cell r="P65" t="str">
            <v>70362: Public order and safety n.e.c. (Capital)</v>
          </cell>
        </row>
        <row r="66">
          <cell r="D66">
            <v>704</v>
          </cell>
          <cell r="P66" t="str">
            <v>704: Economic affairs</v>
          </cell>
        </row>
        <row r="67">
          <cell r="D67">
            <v>7041</v>
          </cell>
          <cell r="P67" t="str">
            <v>7041: General economic, commercial, and labor affairs</v>
          </cell>
        </row>
        <row r="68">
          <cell r="D68" t="str">
            <v>70411</v>
          </cell>
          <cell r="P68" t="str">
            <v>70411: General economic, commercial, and labor affairs (Current)</v>
          </cell>
        </row>
        <row r="69">
          <cell r="D69" t="str">
            <v>70412</v>
          </cell>
          <cell r="P69" t="str">
            <v>70412: General economic, commercial, and labor affairs (Capital)</v>
          </cell>
        </row>
        <row r="70">
          <cell r="D70">
            <v>7042</v>
          </cell>
          <cell r="P70" t="str">
            <v>7042: Agriculture, forestry, fishing, and hunting</v>
          </cell>
        </row>
        <row r="71">
          <cell r="D71" t="str">
            <v>7042Cur</v>
          </cell>
          <cell r="P71" t="str">
            <v>7042Cur: Agriculture, forestry, fishing, and hunting (Current)</v>
          </cell>
        </row>
        <row r="72">
          <cell r="D72" t="str">
            <v>7042Cap</v>
          </cell>
          <cell r="P72" t="str">
            <v>7042Cap: Agriculture, forestry, fishing, and hunting (Capital)</v>
          </cell>
        </row>
        <row r="73">
          <cell r="D73">
            <v>70421</v>
          </cell>
          <cell r="P73" t="str">
            <v>70421: Agriculture (and livestock)</v>
          </cell>
        </row>
        <row r="74">
          <cell r="D74" t="str">
            <v>704211</v>
          </cell>
          <cell r="P74" t="str">
            <v>704211: Agriculture (and livestock) (Current)</v>
          </cell>
        </row>
        <row r="75">
          <cell r="D75" t="str">
            <v>704212</v>
          </cell>
          <cell r="P75" t="str">
            <v>704212: Agriculture (and livestock) (Capital)</v>
          </cell>
        </row>
        <row r="76">
          <cell r="D76">
            <v>70422</v>
          </cell>
          <cell r="P76" t="str">
            <v>70422: Forestry</v>
          </cell>
        </row>
        <row r="77">
          <cell r="D77" t="str">
            <v>704221</v>
          </cell>
          <cell r="P77" t="str">
            <v>704221: Forestry (Current)</v>
          </cell>
        </row>
        <row r="78">
          <cell r="D78" t="str">
            <v>704222</v>
          </cell>
          <cell r="P78" t="str">
            <v>704222: Forestry (Capital)</v>
          </cell>
        </row>
        <row r="79">
          <cell r="D79">
            <v>70423</v>
          </cell>
          <cell r="P79" t="str">
            <v>70423: Fishing and hunting</v>
          </cell>
        </row>
        <row r="80">
          <cell r="D80" t="str">
            <v>704231</v>
          </cell>
          <cell r="P80" t="str">
            <v>704231: Fishing and hunting (Current)</v>
          </cell>
        </row>
        <row r="81">
          <cell r="D81" t="str">
            <v>704232</v>
          </cell>
          <cell r="P81" t="str">
            <v>704232: Fishing and hunting (Capital)</v>
          </cell>
        </row>
        <row r="82">
          <cell r="D82">
            <v>7043</v>
          </cell>
          <cell r="P82" t="str">
            <v>7043: Fuel and energy</v>
          </cell>
        </row>
        <row r="83">
          <cell r="D83" t="str">
            <v>70431</v>
          </cell>
          <cell r="P83" t="str">
            <v>70431: Fuel and energy (Current)</v>
          </cell>
        </row>
        <row r="84">
          <cell r="D84" t="str">
            <v>70432</v>
          </cell>
          <cell r="P84" t="str">
            <v>70432: Fuel and energy (Capital)</v>
          </cell>
        </row>
        <row r="85">
          <cell r="D85">
            <v>7044</v>
          </cell>
          <cell r="P85" t="str">
            <v>7044: Mining, manufacturing, and construction</v>
          </cell>
        </row>
        <row r="86">
          <cell r="D86" t="str">
            <v>70441</v>
          </cell>
          <cell r="P86" t="str">
            <v>70441: Mining, manufacturing, and construction (Current)</v>
          </cell>
        </row>
        <row r="87">
          <cell r="D87" t="str">
            <v>70442</v>
          </cell>
          <cell r="P87" t="str">
            <v>70442: Mining, manufacturing, and construction (Capital)</v>
          </cell>
        </row>
        <row r="88">
          <cell r="D88">
            <v>7045</v>
          </cell>
          <cell r="P88" t="str">
            <v>7045: Transport</v>
          </cell>
        </row>
        <row r="89">
          <cell r="D89" t="str">
            <v>70451</v>
          </cell>
          <cell r="P89" t="str">
            <v>70451: Transport (Current)</v>
          </cell>
        </row>
        <row r="90">
          <cell r="D90" t="str">
            <v>70452</v>
          </cell>
          <cell r="P90" t="str">
            <v>70452: Transport (Capital)</v>
          </cell>
        </row>
        <row r="91">
          <cell r="D91">
            <v>7046</v>
          </cell>
          <cell r="P91" t="str">
            <v>7046: Communication</v>
          </cell>
        </row>
        <row r="92">
          <cell r="D92" t="str">
            <v>70461</v>
          </cell>
          <cell r="P92" t="str">
            <v>70461: Communication (Current)</v>
          </cell>
        </row>
        <row r="93">
          <cell r="D93" t="str">
            <v>70462</v>
          </cell>
          <cell r="P93" t="str">
            <v>70462: Communication (Capital)</v>
          </cell>
        </row>
        <row r="94">
          <cell r="D94">
            <v>7047</v>
          </cell>
          <cell r="P94" t="str">
            <v>7047: Other industries</v>
          </cell>
        </row>
        <row r="95">
          <cell r="D95" t="str">
            <v>70471</v>
          </cell>
          <cell r="P95" t="str">
            <v>70471: Other industries (Current)</v>
          </cell>
        </row>
        <row r="96">
          <cell r="D96" t="str">
            <v>70472</v>
          </cell>
          <cell r="P96" t="str">
            <v>70472: Other industries (Capital)</v>
          </cell>
        </row>
        <row r="97">
          <cell r="D97">
            <v>7048</v>
          </cell>
          <cell r="P97" t="str">
            <v>7048: R&amp;D Economic Affairs</v>
          </cell>
        </row>
        <row r="98">
          <cell r="D98">
            <v>70482</v>
          </cell>
          <cell r="P98" t="str">
            <v>70482: R&amp;D Agriculture, forestry, fiscjing and hunting (CS)</v>
          </cell>
        </row>
        <row r="99">
          <cell r="D99" t="str">
            <v>704821</v>
          </cell>
          <cell r="P99" t="str">
            <v>704821: R&amp;D Agriculture, forestry, fiscjing and hunting (CS) (Current)</v>
          </cell>
        </row>
        <row r="100">
          <cell r="D100" t="str">
            <v>704822</v>
          </cell>
          <cell r="P100" t="str">
            <v>704822: R&amp;D Agriculture, forestry, fiscjing and hunting (CS) (Capital)</v>
          </cell>
        </row>
        <row r="101">
          <cell r="D101">
            <v>7049</v>
          </cell>
          <cell r="P101" t="str">
            <v>7049: Economic affairs n.e.c.</v>
          </cell>
        </row>
        <row r="102">
          <cell r="D102" t="str">
            <v>70491</v>
          </cell>
          <cell r="P102" t="str">
            <v>70491: Economic affairs n.e.c. (Current)</v>
          </cell>
        </row>
        <row r="103">
          <cell r="D103" t="str">
            <v>70492</v>
          </cell>
          <cell r="P103" t="str">
            <v>70492: Economic affairs n.e.c. (Capital)</v>
          </cell>
        </row>
        <row r="104">
          <cell r="D104">
            <v>705</v>
          </cell>
          <cell r="P104" t="str">
            <v>705: Environmental protection</v>
          </cell>
        </row>
        <row r="105">
          <cell r="D105">
            <v>7051</v>
          </cell>
          <cell r="P105" t="str">
            <v>7051: Waste management</v>
          </cell>
        </row>
        <row r="106">
          <cell r="D106" t="str">
            <v>70511</v>
          </cell>
          <cell r="P106" t="str">
            <v>70511: Waste management (Current)</v>
          </cell>
        </row>
        <row r="107">
          <cell r="D107" t="str">
            <v>70512</v>
          </cell>
          <cell r="P107" t="str">
            <v>70512: Waste management (Capital)</v>
          </cell>
        </row>
        <row r="108">
          <cell r="D108">
            <v>7052</v>
          </cell>
          <cell r="P108" t="str">
            <v>7052: Waste water management</v>
          </cell>
        </row>
        <row r="109">
          <cell r="D109" t="str">
            <v>70521</v>
          </cell>
          <cell r="P109" t="str">
            <v>70521: Waste water management (Current)</v>
          </cell>
        </row>
        <row r="110">
          <cell r="D110" t="str">
            <v>70522</v>
          </cell>
          <cell r="P110" t="str">
            <v>70522: Waste water management (Capital)</v>
          </cell>
        </row>
        <row r="111">
          <cell r="D111">
            <v>7053</v>
          </cell>
          <cell r="P111" t="str">
            <v>7053: Pollution abatement</v>
          </cell>
        </row>
        <row r="112">
          <cell r="D112" t="str">
            <v>70531</v>
          </cell>
          <cell r="P112" t="str">
            <v>70531: Pollution abatement (Current)</v>
          </cell>
        </row>
        <row r="113">
          <cell r="D113" t="str">
            <v>70532</v>
          </cell>
          <cell r="P113" t="str">
            <v>70532: Pollution abatement (Capital)</v>
          </cell>
        </row>
        <row r="114">
          <cell r="D114">
            <v>7054</v>
          </cell>
          <cell r="P114" t="str">
            <v>7054: Protection of biodiversity and landscape</v>
          </cell>
        </row>
        <row r="115">
          <cell r="D115" t="str">
            <v>70541</v>
          </cell>
          <cell r="P115" t="str">
            <v>70541: Protection of biodiversity and landscape (Current)</v>
          </cell>
        </row>
        <row r="116">
          <cell r="D116" t="str">
            <v>70542</v>
          </cell>
          <cell r="P116" t="str">
            <v>70542: Protection of biodiversity and landscape (Capital)</v>
          </cell>
        </row>
        <row r="117">
          <cell r="D117">
            <v>7055</v>
          </cell>
          <cell r="P117" t="str">
            <v>7055: R&amp;D Environmental protection</v>
          </cell>
        </row>
        <row r="118">
          <cell r="D118" t="str">
            <v>70551</v>
          </cell>
          <cell r="P118" t="str">
            <v>70551: R&amp;D Environmental protection (Current)</v>
          </cell>
        </row>
        <row r="119">
          <cell r="D119" t="str">
            <v>70552</v>
          </cell>
          <cell r="P119" t="str">
            <v>70552: R&amp;D Environmental protection (Capital)</v>
          </cell>
        </row>
        <row r="120">
          <cell r="D120">
            <v>7056</v>
          </cell>
          <cell r="P120" t="str">
            <v>7056: Environmental protection n.e.c. (CS)</v>
          </cell>
        </row>
        <row r="121">
          <cell r="D121" t="str">
            <v>70561</v>
          </cell>
          <cell r="P121" t="str">
            <v>70561: Environmental protection n.e.c. (CS) (Current)</v>
          </cell>
        </row>
        <row r="122">
          <cell r="D122" t="str">
            <v>70562</v>
          </cell>
          <cell r="P122" t="str">
            <v>70562: Environmental protection n.e.c. (CS) (Capital)</v>
          </cell>
        </row>
        <row r="123">
          <cell r="D123">
            <v>706</v>
          </cell>
          <cell r="P123" t="str">
            <v>706: Housing and community amenities</v>
          </cell>
        </row>
        <row r="124">
          <cell r="D124">
            <v>7061</v>
          </cell>
          <cell r="P124" t="str">
            <v>7061: Housing development</v>
          </cell>
        </row>
        <row r="125">
          <cell r="D125" t="str">
            <v>70611</v>
          </cell>
          <cell r="P125" t="str">
            <v>70611: Housing development (Current)</v>
          </cell>
        </row>
        <row r="126">
          <cell r="D126" t="str">
            <v>70612</v>
          </cell>
          <cell r="P126" t="str">
            <v>70612: Housing development (Capital)</v>
          </cell>
        </row>
        <row r="127">
          <cell r="D127">
            <v>7062</v>
          </cell>
          <cell r="P127" t="str">
            <v>7062: Community development</v>
          </cell>
        </row>
        <row r="128">
          <cell r="D128" t="str">
            <v>70621</v>
          </cell>
          <cell r="P128" t="str">
            <v>70621: Community development (Current)</v>
          </cell>
        </row>
        <row r="129">
          <cell r="D129" t="str">
            <v>70622</v>
          </cell>
          <cell r="P129" t="str">
            <v>70622: Community development (Capital)</v>
          </cell>
        </row>
        <row r="130">
          <cell r="D130">
            <v>7063</v>
          </cell>
          <cell r="P130" t="str">
            <v>7063: Water supply</v>
          </cell>
        </row>
        <row r="131">
          <cell r="D131" t="str">
            <v>70631</v>
          </cell>
          <cell r="P131" t="str">
            <v>70631: Water supply (Current)</v>
          </cell>
        </row>
        <row r="132">
          <cell r="D132" t="str">
            <v>70632</v>
          </cell>
          <cell r="P132" t="str">
            <v>70632: Water supply (Capital)</v>
          </cell>
        </row>
        <row r="133">
          <cell r="D133">
            <v>7064</v>
          </cell>
          <cell r="P133" t="str">
            <v>7064: Street lighting</v>
          </cell>
        </row>
        <row r="134">
          <cell r="D134" t="str">
            <v>70641</v>
          </cell>
          <cell r="P134" t="str">
            <v>70641: Street lighting (Current)</v>
          </cell>
        </row>
        <row r="135">
          <cell r="D135" t="str">
            <v>70642</v>
          </cell>
          <cell r="P135" t="str">
            <v>70642: Street lighting (Capital)</v>
          </cell>
        </row>
        <row r="136">
          <cell r="D136">
            <v>7065</v>
          </cell>
          <cell r="P136" t="str">
            <v>7065: R &amp; D Housing and community amenities</v>
          </cell>
        </row>
        <row r="137">
          <cell r="D137" t="str">
            <v>70651</v>
          </cell>
          <cell r="P137" t="str">
            <v>70651: R &amp; D Housing and community amenities (Current)</v>
          </cell>
        </row>
        <row r="138">
          <cell r="D138" t="str">
            <v>70652</v>
          </cell>
          <cell r="P138" t="str">
            <v>70652: R &amp; D Housing and community amenities (Capital)</v>
          </cell>
        </row>
        <row r="139">
          <cell r="D139">
            <v>7066</v>
          </cell>
          <cell r="P139" t="str">
            <v>7066: Housing and community amenities n.e.c.</v>
          </cell>
        </row>
        <row r="140">
          <cell r="D140" t="str">
            <v>70661</v>
          </cell>
          <cell r="P140" t="str">
            <v>70661: Housing and community amenities n.e.c. (Current)</v>
          </cell>
        </row>
        <row r="141">
          <cell r="D141" t="str">
            <v>70662</v>
          </cell>
          <cell r="P141" t="str">
            <v>70662: Housing and community amenities n.e.c. (Capital)</v>
          </cell>
        </row>
        <row r="142">
          <cell r="D142">
            <v>707</v>
          </cell>
          <cell r="P142" t="str">
            <v>707: Health</v>
          </cell>
        </row>
        <row r="143">
          <cell r="D143">
            <v>7071</v>
          </cell>
          <cell r="P143" t="str">
            <v>7071: Medical products, appliances, and equipment</v>
          </cell>
        </row>
        <row r="144">
          <cell r="D144" t="str">
            <v>70711</v>
          </cell>
          <cell r="P144" t="str">
            <v>70711: Medical products, appliances, and equipment (Current)</v>
          </cell>
        </row>
        <row r="145">
          <cell r="D145" t="str">
            <v>70712</v>
          </cell>
          <cell r="P145" t="str">
            <v>70712: Medical products, appliances, and equipment (Capital)</v>
          </cell>
        </row>
        <row r="146">
          <cell r="D146">
            <v>7072</v>
          </cell>
          <cell r="P146" t="str">
            <v>7072: Outpatient services</v>
          </cell>
        </row>
        <row r="147">
          <cell r="D147" t="str">
            <v>70721</v>
          </cell>
          <cell r="P147" t="str">
            <v>70721: Outpatient services (Current)</v>
          </cell>
        </row>
        <row r="148">
          <cell r="D148" t="str">
            <v>70722</v>
          </cell>
          <cell r="P148" t="str">
            <v>70722: Outpatient services (Capital)</v>
          </cell>
        </row>
        <row r="149">
          <cell r="D149">
            <v>7073</v>
          </cell>
          <cell r="P149" t="str">
            <v>7073: Hospital services</v>
          </cell>
        </row>
        <row r="150">
          <cell r="D150" t="str">
            <v>70731</v>
          </cell>
          <cell r="P150" t="str">
            <v>70731: Hospital services (Current)</v>
          </cell>
        </row>
        <row r="151">
          <cell r="D151" t="str">
            <v>70732</v>
          </cell>
          <cell r="P151" t="str">
            <v>70732: Hospital services (Capital)</v>
          </cell>
        </row>
        <row r="152">
          <cell r="D152">
            <v>7074</v>
          </cell>
          <cell r="P152" t="str">
            <v>7074: Public health services</v>
          </cell>
        </row>
        <row r="153">
          <cell r="D153" t="str">
            <v>70741</v>
          </cell>
          <cell r="P153" t="str">
            <v>70741: Public health services (Current)</v>
          </cell>
        </row>
        <row r="154">
          <cell r="D154" t="str">
            <v>70742</v>
          </cell>
          <cell r="P154" t="str">
            <v>70742: Public health services (Capital)</v>
          </cell>
        </row>
        <row r="155">
          <cell r="D155">
            <v>7075</v>
          </cell>
          <cell r="P155" t="str">
            <v>7075: R &amp; D Health</v>
          </cell>
        </row>
        <row r="156">
          <cell r="D156" t="str">
            <v>70751</v>
          </cell>
          <cell r="P156" t="str">
            <v>70751: R &amp; D Health (Current)</v>
          </cell>
        </row>
        <row r="157">
          <cell r="D157" t="str">
            <v>70752</v>
          </cell>
          <cell r="P157" t="str">
            <v>70752: R &amp; D Health (Capital)</v>
          </cell>
        </row>
        <row r="158">
          <cell r="D158">
            <v>7076</v>
          </cell>
          <cell r="P158" t="str">
            <v>7076: Health n.e.c.</v>
          </cell>
        </row>
        <row r="159">
          <cell r="D159" t="str">
            <v>70761</v>
          </cell>
          <cell r="P159" t="str">
            <v>70761: Health n.e.c. (Current)</v>
          </cell>
        </row>
        <row r="160">
          <cell r="D160" t="str">
            <v>70762</v>
          </cell>
          <cell r="P160" t="str">
            <v>70762: Health n.e.c. (Capital)</v>
          </cell>
        </row>
        <row r="161">
          <cell r="D161">
            <v>708</v>
          </cell>
          <cell r="P161" t="str">
            <v>708: Recreation, culture and religion</v>
          </cell>
        </row>
        <row r="162">
          <cell r="D162">
            <v>7081</v>
          </cell>
          <cell r="P162" t="str">
            <v>7081: Recreational and sporting services</v>
          </cell>
        </row>
        <row r="163">
          <cell r="D163" t="str">
            <v>70811</v>
          </cell>
          <cell r="P163" t="str">
            <v>70811: Recreational and sporting services (Current)</v>
          </cell>
        </row>
        <row r="164">
          <cell r="D164" t="str">
            <v>70812</v>
          </cell>
          <cell r="P164" t="str">
            <v>70812: Recreational and sporting services (Capital)</v>
          </cell>
        </row>
        <row r="165">
          <cell r="D165">
            <v>7082</v>
          </cell>
          <cell r="P165" t="str">
            <v>7082: Cultural services</v>
          </cell>
        </row>
        <row r="166">
          <cell r="D166" t="str">
            <v>70821</v>
          </cell>
          <cell r="P166" t="str">
            <v>70821: Cultural services (Current)</v>
          </cell>
        </row>
        <row r="167">
          <cell r="D167" t="str">
            <v>70822</v>
          </cell>
          <cell r="P167" t="str">
            <v>70822: Cultural services (Capital)</v>
          </cell>
        </row>
        <row r="168">
          <cell r="D168">
            <v>7083</v>
          </cell>
          <cell r="P168" t="str">
            <v>7083: Broadcasting and publishing services</v>
          </cell>
        </row>
        <row r="169">
          <cell r="D169" t="str">
            <v>70831</v>
          </cell>
          <cell r="P169" t="str">
            <v>70831: Broadcasting and publishing services (Current)</v>
          </cell>
        </row>
        <row r="170">
          <cell r="D170" t="str">
            <v>70832</v>
          </cell>
          <cell r="P170" t="str">
            <v>70832: Broadcasting and publishing services (Capital)</v>
          </cell>
        </row>
        <row r="171">
          <cell r="D171">
            <v>7084</v>
          </cell>
          <cell r="P171" t="str">
            <v>7084: Religious and other community services</v>
          </cell>
        </row>
        <row r="172">
          <cell r="D172" t="str">
            <v>70841</v>
          </cell>
          <cell r="P172" t="str">
            <v>70841: Religious and other community services (Current)</v>
          </cell>
        </row>
        <row r="173">
          <cell r="D173" t="str">
            <v>70842</v>
          </cell>
          <cell r="P173" t="str">
            <v>70842: Religious and other community services (Capital)</v>
          </cell>
        </row>
        <row r="174">
          <cell r="D174">
            <v>7085</v>
          </cell>
          <cell r="P174" t="str">
            <v>7085: R &amp; D Recreation, culture, and religion</v>
          </cell>
        </row>
        <row r="175">
          <cell r="D175" t="str">
            <v>70851</v>
          </cell>
          <cell r="P175" t="str">
            <v>70851: R &amp; D Recreation, culture, and religion (Current)</v>
          </cell>
        </row>
        <row r="176">
          <cell r="D176" t="str">
            <v>70852</v>
          </cell>
          <cell r="P176" t="str">
            <v>70852: R &amp; D Recreation, culture, and religion (Capital)</v>
          </cell>
        </row>
        <row r="177">
          <cell r="D177">
            <v>7086</v>
          </cell>
          <cell r="P177" t="str">
            <v>7086: Recreation, culture, and religion n.e.c.</v>
          </cell>
        </row>
        <row r="178">
          <cell r="D178" t="str">
            <v>70861</v>
          </cell>
          <cell r="P178" t="str">
            <v>70861: Recreation, culture, and religion n.e.c. (Current)</v>
          </cell>
        </row>
        <row r="179">
          <cell r="D179" t="str">
            <v>70862</v>
          </cell>
          <cell r="P179" t="str">
            <v>70862: Recreation, culture, and religion n.e.c. (Capital)</v>
          </cell>
        </row>
        <row r="180">
          <cell r="D180">
            <v>709</v>
          </cell>
          <cell r="P180" t="str">
            <v>709: Education</v>
          </cell>
        </row>
        <row r="181">
          <cell r="D181">
            <v>7091</v>
          </cell>
          <cell r="P181" t="str">
            <v>7091: Pre-primary and primary education</v>
          </cell>
        </row>
        <row r="182">
          <cell r="D182" t="str">
            <v>70911</v>
          </cell>
          <cell r="P182" t="str">
            <v>70911: Pre-primary and primary education (Current)</v>
          </cell>
        </row>
        <row r="183">
          <cell r="D183" t="str">
            <v>70912</v>
          </cell>
          <cell r="P183" t="str">
            <v>70912: Pre-primary and primary education (Capital)</v>
          </cell>
        </row>
        <row r="184">
          <cell r="D184">
            <v>7092</v>
          </cell>
          <cell r="P184" t="str">
            <v>7092: Secondary education</v>
          </cell>
        </row>
        <row r="185">
          <cell r="D185" t="str">
            <v>70921</v>
          </cell>
          <cell r="P185" t="str">
            <v>70921: Secondary education (Current)</v>
          </cell>
        </row>
        <row r="186">
          <cell r="D186" t="str">
            <v>70922</v>
          </cell>
          <cell r="P186" t="str">
            <v>70922: Secondary education (Capital)</v>
          </cell>
        </row>
        <row r="187">
          <cell r="D187">
            <v>7093</v>
          </cell>
          <cell r="P187" t="str">
            <v>7093: Postsecondary nontertiary education</v>
          </cell>
        </row>
        <row r="188">
          <cell r="D188" t="str">
            <v>70931</v>
          </cell>
          <cell r="P188" t="str">
            <v>70931: Postsecondary nontertiary education (Current)</v>
          </cell>
        </row>
        <row r="189">
          <cell r="D189" t="str">
            <v>70932</v>
          </cell>
          <cell r="P189" t="str">
            <v>70932: Postsecondary nontertiary education (Capital)</v>
          </cell>
        </row>
        <row r="190">
          <cell r="D190">
            <v>7094</v>
          </cell>
          <cell r="P190" t="str">
            <v>7094: Tertiary education</v>
          </cell>
        </row>
        <row r="191">
          <cell r="D191" t="str">
            <v>70941</v>
          </cell>
          <cell r="P191" t="str">
            <v>70941: Tertiary education (Current)</v>
          </cell>
        </row>
        <row r="192">
          <cell r="D192" t="str">
            <v>70942</v>
          </cell>
          <cell r="P192" t="str">
            <v>70942: Tertiary education (Capital)</v>
          </cell>
        </row>
        <row r="193">
          <cell r="D193">
            <v>7095</v>
          </cell>
          <cell r="P193" t="str">
            <v>7095: Education not definable by level</v>
          </cell>
        </row>
        <row r="194">
          <cell r="D194" t="str">
            <v>70951</v>
          </cell>
          <cell r="P194" t="str">
            <v>70951: Education not definable by level (Current)</v>
          </cell>
        </row>
        <row r="195">
          <cell r="D195" t="str">
            <v>70952</v>
          </cell>
          <cell r="P195" t="str">
            <v>70952: Education not definable by level (Capital)</v>
          </cell>
        </row>
        <row r="196">
          <cell r="D196">
            <v>7096</v>
          </cell>
          <cell r="P196" t="str">
            <v>7096: Subsidiary services to education</v>
          </cell>
        </row>
        <row r="197">
          <cell r="D197" t="str">
            <v>70961</v>
          </cell>
          <cell r="P197" t="str">
            <v>70961: Subsidiary services to education (Current)</v>
          </cell>
        </row>
        <row r="198">
          <cell r="D198" t="str">
            <v>70962</v>
          </cell>
          <cell r="P198" t="str">
            <v>70962: Subsidiary services to education (Capital)</v>
          </cell>
        </row>
        <row r="199">
          <cell r="D199">
            <v>7097</v>
          </cell>
          <cell r="P199" t="str">
            <v>7097: R &amp; D Education</v>
          </cell>
        </row>
        <row r="200">
          <cell r="D200" t="str">
            <v>70971</v>
          </cell>
          <cell r="P200" t="str">
            <v>70971: R &amp; D Education (Current)</v>
          </cell>
        </row>
        <row r="201">
          <cell r="D201" t="str">
            <v>70972</v>
          </cell>
          <cell r="P201" t="str">
            <v>70972: R &amp; D Education (Capital)</v>
          </cell>
        </row>
        <row r="202">
          <cell r="D202">
            <v>7098</v>
          </cell>
          <cell r="P202" t="str">
            <v>7098: Education n.e.c.</v>
          </cell>
        </row>
        <row r="203">
          <cell r="D203" t="str">
            <v>70981</v>
          </cell>
          <cell r="P203" t="str">
            <v>70981: Education n.e.c. (Current)</v>
          </cell>
        </row>
        <row r="204">
          <cell r="D204" t="str">
            <v>70982</v>
          </cell>
          <cell r="P204" t="str">
            <v>70982: Education n.e.c. (Capital)</v>
          </cell>
        </row>
        <row r="205">
          <cell r="D205">
            <v>710</v>
          </cell>
          <cell r="P205" t="str">
            <v>710: Social protection</v>
          </cell>
        </row>
        <row r="206">
          <cell r="D206">
            <v>7101</v>
          </cell>
          <cell r="P206" t="str">
            <v>7101: Sickness and disability</v>
          </cell>
        </row>
        <row r="207">
          <cell r="D207" t="str">
            <v>71011</v>
          </cell>
          <cell r="P207" t="str">
            <v>71011: Sickness and disability (Current)</v>
          </cell>
        </row>
        <row r="208">
          <cell r="D208" t="str">
            <v>71012</v>
          </cell>
          <cell r="P208" t="str">
            <v>71012: Sickness and disability (Capital)</v>
          </cell>
        </row>
        <row r="209">
          <cell r="D209">
            <v>7102</v>
          </cell>
          <cell r="P209" t="str">
            <v>7102: Old age</v>
          </cell>
        </row>
        <row r="210">
          <cell r="D210" t="str">
            <v>71021</v>
          </cell>
          <cell r="P210" t="str">
            <v>71021: Old age (Current)</v>
          </cell>
        </row>
        <row r="211">
          <cell r="D211" t="str">
            <v>71022</v>
          </cell>
          <cell r="P211" t="str">
            <v>71022: Old age (Capital)</v>
          </cell>
        </row>
        <row r="212">
          <cell r="D212">
            <v>7103</v>
          </cell>
          <cell r="P212" t="str">
            <v>7103: Survivors</v>
          </cell>
        </row>
        <row r="213">
          <cell r="D213" t="str">
            <v>71031</v>
          </cell>
          <cell r="P213" t="str">
            <v>71031: Survivors (Current)</v>
          </cell>
        </row>
        <row r="214">
          <cell r="D214" t="str">
            <v>71032</v>
          </cell>
          <cell r="P214" t="str">
            <v>71032: Survivors (Capital)</v>
          </cell>
        </row>
        <row r="215">
          <cell r="D215">
            <v>7104</v>
          </cell>
          <cell r="P215" t="str">
            <v>7104: Family and children</v>
          </cell>
        </row>
        <row r="216">
          <cell r="D216" t="str">
            <v>71041</v>
          </cell>
          <cell r="P216" t="str">
            <v>71041: Family and children (Current)</v>
          </cell>
        </row>
        <row r="217">
          <cell r="D217" t="str">
            <v>71042</v>
          </cell>
          <cell r="P217" t="str">
            <v>71042: Family and children (Capital)</v>
          </cell>
        </row>
        <row r="218">
          <cell r="D218">
            <v>7105</v>
          </cell>
          <cell r="P218" t="str">
            <v>7105: Unemployment</v>
          </cell>
        </row>
        <row r="219">
          <cell r="D219" t="str">
            <v>71051</v>
          </cell>
          <cell r="P219" t="str">
            <v>71051: Unemployment (Current)</v>
          </cell>
        </row>
        <row r="220">
          <cell r="D220" t="str">
            <v>71052</v>
          </cell>
          <cell r="P220" t="str">
            <v>71052: Unemployment (Capital)</v>
          </cell>
        </row>
        <row r="221">
          <cell r="D221">
            <v>7106</v>
          </cell>
          <cell r="P221" t="str">
            <v>7106: Housing</v>
          </cell>
        </row>
        <row r="222">
          <cell r="D222" t="str">
            <v>71061</v>
          </cell>
          <cell r="P222" t="str">
            <v>71061: Housing (Current)</v>
          </cell>
        </row>
        <row r="223">
          <cell r="D223" t="str">
            <v>71062</v>
          </cell>
          <cell r="P223" t="str">
            <v>71062: Housing (Capital)</v>
          </cell>
        </row>
        <row r="224">
          <cell r="D224">
            <v>7107</v>
          </cell>
          <cell r="P224" t="str">
            <v>7107: Social exclusion n.e.c.</v>
          </cell>
        </row>
        <row r="225">
          <cell r="D225" t="str">
            <v>71071</v>
          </cell>
          <cell r="P225" t="str">
            <v>71071: Social exclusion n.e.c. (Current)</v>
          </cell>
        </row>
        <row r="226">
          <cell r="D226" t="str">
            <v>71072</v>
          </cell>
          <cell r="P226" t="str">
            <v>71072: Social exclusion n.e.c. (Capital)</v>
          </cell>
        </row>
        <row r="227">
          <cell r="D227">
            <v>7108</v>
          </cell>
          <cell r="P227" t="str">
            <v>7108: R &amp; D Social protection</v>
          </cell>
        </row>
        <row r="228">
          <cell r="D228" t="str">
            <v>71081</v>
          </cell>
          <cell r="P228" t="str">
            <v>71081: R &amp; D Social protection (Current)</v>
          </cell>
        </row>
        <row r="229">
          <cell r="D229" t="str">
            <v>71082</v>
          </cell>
          <cell r="P229" t="str">
            <v>71082: R &amp; D Social protection (Capital)</v>
          </cell>
        </row>
        <row r="230">
          <cell r="D230">
            <v>7109</v>
          </cell>
          <cell r="P230" t="str">
            <v>7109: Social protection n.e.c.</v>
          </cell>
        </row>
        <row r="231">
          <cell r="D231" t="str">
            <v>71091</v>
          </cell>
          <cell r="P231" t="str">
            <v>71091: Social protection n.e.c. (Current)</v>
          </cell>
        </row>
        <row r="232">
          <cell r="D232" t="str">
            <v>71092</v>
          </cell>
          <cell r="P232" t="str">
            <v>71092: Social protection n.e.c. (Capital)</v>
          </cell>
        </row>
        <row r="233">
          <cell r="D233">
            <v>0</v>
          </cell>
          <cell r="P233">
            <v>0</v>
          </cell>
        </row>
        <row r="234">
          <cell r="D234">
            <v>0</v>
          </cell>
          <cell r="P234">
            <v>0</v>
          </cell>
        </row>
        <row r="235">
          <cell r="D235">
            <v>0</v>
          </cell>
          <cell r="P235">
            <v>0</v>
          </cell>
        </row>
        <row r="236">
          <cell r="D236">
            <v>0</v>
          </cell>
          <cell r="P236">
            <v>0</v>
          </cell>
        </row>
        <row r="237">
          <cell r="D237">
            <v>0</v>
          </cell>
          <cell r="P237">
            <v>0</v>
          </cell>
        </row>
        <row r="238">
          <cell r="D238">
            <v>0</v>
          </cell>
          <cell r="P238">
            <v>0</v>
          </cell>
        </row>
        <row r="239">
          <cell r="D239">
            <v>0</v>
          </cell>
          <cell r="P239">
            <v>0</v>
          </cell>
        </row>
        <row r="240">
          <cell r="D240">
            <v>0</v>
          </cell>
          <cell r="P240">
            <v>0</v>
          </cell>
        </row>
        <row r="241">
          <cell r="D241">
            <v>0</v>
          </cell>
          <cell r="P241">
            <v>0</v>
          </cell>
        </row>
        <row r="242">
          <cell r="D242">
            <v>0</v>
          </cell>
          <cell r="P242">
            <v>0</v>
          </cell>
        </row>
        <row r="243">
          <cell r="D243">
            <v>0</v>
          </cell>
          <cell r="P243">
            <v>0</v>
          </cell>
        </row>
        <row r="244">
          <cell r="D244">
            <v>0</v>
          </cell>
          <cell r="P244">
            <v>0</v>
          </cell>
        </row>
        <row r="245">
          <cell r="D245">
            <v>0</v>
          </cell>
          <cell r="P245">
            <v>0</v>
          </cell>
        </row>
        <row r="246">
          <cell r="D246">
            <v>0</v>
          </cell>
          <cell r="P246">
            <v>0</v>
          </cell>
        </row>
        <row r="247">
          <cell r="D247">
            <v>0</v>
          </cell>
          <cell r="P247">
            <v>0</v>
          </cell>
        </row>
        <row r="248">
          <cell r="D248">
            <v>0</v>
          </cell>
          <cell r="P248">
            <v>0</v>
          </cell>
        </row>
        <row r="249">
          <cell r="D249">
            <v>0</v>
          </cell>
          <cell r="P249">
            <v>0</v>
          </cell>
        </row>
        <row r="250">
          <cell r="D250">
            <v>0</v>
          </cell>
          <cell r="P250">
            <v>0</v>
          </cell>
        </row>
        <row r="251">
          <cell r="D251">
            <v>0</v>
          </cell>
          <cell r="P251">
            <v>0</v>
          </cell>
        </row>
        <row r="252">
          <cell r="D252">
            <v>0</v>
          </cell>
          <cell r="P252">
            <v>0</v>
          </cell>
        </row>
        <row r="253">
          <cell r="D253">
            <v>0</v>
          </cell>
          <cell r="P253">
            <v>0</v>
          </cell>
        </row>
        <row r="254">
          <cell r="D254">
            <v>0</v>
          </cell>
          <cell r="P254">
            <v>0</v>
          </cell>
        </row>
        <row r="255">
          <cell r="D255">
            <v>0</v>
          </cell>
          <cell r="P255">
            <v>0</v>
          </cell>
        </row>
        <row r="256">
          <cell r="D256">
            <v>0</v>
          </cell>
          <cell r="P256">
            <v>0</v>
          </cell>
        </row>
        <row r="257">
          <cell r="D257">
            <v>0</v>
          </cell>
          <cell r="P257">
            <v>0</v>
          </cell>
        </row>
        <row r="258">
          <cell r="D258">
            <v>0</v>
          </cell>
          <cell r="P258">
            <v>0</v>
          </cell>
        </row>
        <row r="259">
          <cell r="D259">
            <v>0</v>
          </cell>
          <cell r="P259">
            <v>0</v>
          </cell>
        </row>
        <row r="260">
          <cell r="D260">
            <v>0</v>
          </cell>
          <cell r="P260">
            <v>0</v>
          </cell>
        </row>
        <row r="261">
          <cell r="D261">
            <v>0</v>
          </cell>
          <cell r="P261">
            <v>0</v>
          </cell>
        </row>
        <row r="262">
          <cell r="D262">
            <v>0</v>
          </cell>
          <cell r="P262">
            <v>0</v>
          </cell>
        </row>
        <row r="263">
          <cell r="D263">
            <v>0</v>
          </cell>
          <cell r="P263">
            <v>0</v>
          </cell>
        </row>
        <row r="264">
          <cell r="D264">
            <v>0</v>
          </cell>
          <cell r="P264">
            <v>0</v>
          </cell>
        </row>
        <row r="265">
          <cell r="D265">
            <v>0</v>
          </cell>
          <cell r="P265">
            <v>0</v>
          </cell>
        </row>
        <row r="266">
          <cell r="D266">
            <v>0</v>
          </cell>
          <cell r="P266">
            <v>0</v>
          </cell>
        </row>
        <row r="267">
          <cell r="D267">
            <v>0</v>
          </cell>
          <cell r="P267">
            <v>0</v>
          </cell>
        </row>
        <row r="268">
          <cell r="D268">
            <v>0</v>
          </cell>
          <cell r="P268">
            <v>0</v>
          </cell>
        </row>
        <row r="269">
          <cell r="D269">
            <v>0</v>
          </cell>
          <cell r="P269">
            <v>0</v>
          </cell>
        </row>
        <row r="270">
          <cell r="D270">
            <v>0</v>
          </cell>
          <cell r="P270">
            <v>0</v>
          </cell>
        </row>
        <row r="271">
          <cell r="D271">
            <v>0</v>
          </cell>
          <cell r="P271">
            <v>0</v>
          </cell>
        </row>
        <row r="272">
          <cell r="D272">
            <v>0</v>
          </cell>
          <cell r="P272">
            <v>0</v>
          </cell>
        </row>
        <row r="273">
          <cell r="D273">
            <v>0</v>
          </cell>
          <cell r="P273">
            <v>0</v>
          </cell>
        </row>
        <row r="274">
          <cell r="D274" t="str">
            <v>XXXX</v>
          </cell>
          <cell r="P274" t="str">
            <v>XXXX: XXXXXXXXXXX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view="pageBreakPreview" zoomScale="110" zoomScaleNormal="100" zoomScaleSheetLayoutView="110" workbookViewId="0"/>
  </sheetViews>
  <sheetFormatPr defaultRowHeight="15"/>
  <cols>
    <col min="1" max="1" width="11.140625" style="337" bestFit="1" customWidth="1"/>
    <col min="2" max="2" width="110.140625" bestFit="1" customWidth="1"/>
  </cols>
  <sheetData>
    <row r="1" spans="1:4" ht="30.75" thickBot="1">
      <c r="A1" s="494"/>
      <c r="B1" s="495" t="s">
        <v>295</v>
      </c>
      <c r="C1" s="331"/>
      <c r="D1" s="331"/>
    </row>
    <row r="2" spans="1:4" ht="16.5" thickBot="1">
      <c r="A2" s="332" t="s">
        <v>296</v>
      </c>
      <c r="B2" s="333" t="s">
        <v>297</v>
      </c>
      <c r="C2" s="331"/>
      <c r="D2" s="331"/>
    </row>
    <row r="3" spans="1:4" ht="16.5" thickBot="1">
      <c r="A3" s="334"/>
      <c r="B3" s="335"/>
      <c r="C3" s="331"/>
      <c r="D3" s="331"/>
    </row>
    <row r="4" spans="1:4" ht="16.5" thickBot="1">
      <c r="A4" s="332" t="s">
        <v>298</v>
      </c>
      <c r="B4" s="333" t="s">
        <v>299</v>
      </c>
      <c r="C4" s="331"/>
      <c r="D4" s="331"/>
    </row>
    <row r="5" spans="1:4" ht="16.5" thickBot="1">
      <c r="A5" s="334"/>
      <c r="B5" s="335"/>
      <c r="C5" s="331"/>
      <c r="D5" s="331"/>
    </row>
    <row r="6" spans="1:4" ht="16.5" thickBot="1">
      <c r="A6" s="332" t="s">
        <v>300</v>
      </c>
      <c r="B6" s="333" t="s">
        <v>301</v>
      </c>
      <c r="C6" s="331"/>
      <c r="D6" s="331"/>
    </row>
    <row r="7" spans="1:4" ht="16.5" thickBot="1">
      <c r="A7" s="334"/>
      <c r="B7" s="335"/>
      <c r="C7" s="331"/>
      <c r="D7" s="331"/>
    </row>
    <row r="8" spans="1:4" ht="16.5" thickBot="1">
      <c r="A8" s="332" t="s">
        <v>302</v>
      </c>
      <c r="B8" s="333" t="s">
        <v>303</v>
      </c>
      <c r="C8" s="331"/>
      <c r="D8" s="331"/>
    </row>
    <row r="9" spans="1:4" ht="16.5" thickBot="1">
      <c r="A9" s="334"/>
      <c r="B9" s="335"/>
      <c r="C9" s="331"/>
      <c r="D9" s="331"/>
    </row>
    <row r="10" spans="1:4" ht="16.5" thickBot="1">
      <c r="A10" s="332" t="s">
        <v>304</v>
      </c>
      <c r="B10" s="333" t="s">
        <v>305</v>
      </c>
      <c r="C10" s="331"/>
      <c r="D10" s="331"/>
    </row>
    <row r="11" spans="1:4" ht="16.5" thickBot="1">
      <c r="A11" s="334"/>
      <c r="B11" s="335"/>
      <c r="C11" s="331"/>
      <c r="D11" s="331"/>
    </row>
    <row r="12" spans="1:4" ht="16.5" thickBot="1">
      <c r="A12" s="332" t="s">
        <v>306</v>
      </c>
      <c r="B12" s="333" t="s">
        <v>307</v>
      </c>
      <c r="C12" s="331"/>
      <c r="D12" s="331"/>
    </row>
    <row r="13" spans="1:4" ht="16.5" thickBot="1">
      <c r="A13" s="334"/>
      <c r="B13" s="335"/>
      <c r="C13" s="331"/>
      <c r="D13" s="331"/>
    </row>
    <row r="14" spans="1:4" ht="16.5" thickBot="1">
      <c r="A14" s="332" t="s">
        <v>308</v>
      </c>
      <c r="B14" s="333" t="s">
        <v>309</v>
      </c>
      <c r="C14" s="331"/>
      <c r="D14" s="331"/>
    </row>
    <row r="15" spans="1:4" ht="16.5" thickBot="1">
      <c r="A15" s="334"/>
      <c r="B15" s="335"/>
      <c r="C15" s="331"/>
      <c r="D15" s="331"/>
    </row>
    <row r="16" spans="1:4" ht="16.5" thickBot="1">
      <c r="A16" s="332" t="s">
        <v>352</v>
      </c>
      <c r="B16" s="333" t="s">
        <v>353</v>
      </c>
      <c r="C16" s="331"/>
      <c r="D16" s="331"/>
    </row>
    <row r="17" spans="1:4" ht="16.5" thickBot="1">
      <c r="A17" s="334"/>
      <c r="B17" s="335"/>
      <c r="C17" s="331"/>
      <c r="D17" s="331"/>
    </row>
    <row r="18" spans="1:4" ht="16.5" thickBot="1">
      <c r="A18" s="334" t="s">
        <v>310</v>
      </c>
      <c r="B18" s="336" t="s">
        <v>311</v>
      </c>
      <c r="C18" s="331"/>
      <c r="D18" s="331"/>
    </row>
    <row r="19" spans="1:4" ht="16.5" thickBot="1">
      <c r="A19" s="334"/>
      <c r="B19" s="335"/>
      <c r="C19" s="331"/>
      <c r="D19" s="331"/>
    </row>
    <row r="20" spans="1:4" ht="16.5" thickBot="1">
      <c r="A20" s="334" t="s">
        <v>312</v>
      </c>
      <c r="B20" s="336" t="s">
        <v>355</v>
      </c>
      <c r="C20" s="331"/>
      <c r="D20" s="331"/>
    </row>
    <row r="21" spans="1:4" ht="16.5" thickBot="1">
      <c r="A21" s="334"/>
      <c r="B21" s="335"/>
      <c r="C21" s="331"/>
      <c r="D21" s="331"/>
    </row>
  </sheetData>
  <hyperlinks>
    <hyperlink ref="B2" location="B1.1!A1" display="Summary of Federal Government Finances  "/>
    <hyperlink ref="B4" location="B1.2!A1" display="Federal Government Recurrent Expenditure "/>
    <hyperlink ref="B6" location="B1.3!A1" display="Federal Government Capital Expenditure "/>
    <hyperlink ref="B8" location="B1.4!A1" display="Federal Government’s Domestic Debt Outstanding  "/>
    <hyperlink ref="B10" location="B1.5!A1" display="Holdings of Federal Government’s Domestic Debt Outstanding "/>
    <hyperlink ref="B12" location="B1.6!A1" display="Nigeria's External Debt Outstanding  "/>
    <hyperlink ref="B14" location="B2.1!A1" display="Summary of State Governments' and Federal Capital Territory Finances        "/>
    <hyperlink ref="B18" location="B3.1!A1" display="Summary of Local Governments' Finances  "/>
    <hyperlink ref="B20" location="B3.2!A1" display="Local Government Total Outstanding Debts"/>
    <hyperlink ref="B16" location="B2.1!A1" display="Summary of State Governments' and Federal Capital Territory Finances        "/>
  </hyperlinks>
  <pageMargins left="0.7" right="0.7" top="0.75" bottom="0.75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view="pageBreakPreview" zoomScale="90" zoomScaleNormal="100" zoomScaleSheetLayoutView="90" workbookViewId="0"/>
  </sheetViews>
  <sheetFormatPr defaultRowHeight="14.25"/>
  <cols>
    <col min="1" max="1" width="41.42578125" style="29" customWidth="1"/>
    <col min="2" max="13" width="8.5703125" style="29" customWidth="1"/>
    <col min="14" max="14" width="36.85546875" style="29" customWidth="1"/>
    <col min="15" max="21" width="11.5703125" style="29" bestFit="1" customWidth="1"/>
    <col min="22" max="22" width="12.5703125" style="29" bestFit="1" customWidth="1"/>
    <col min="23" max="23" width="11.7109375" style="29" bestFit="1" customWidth="1"/>
    <col min="24" max="25" width="12.5703125" style="29" bestFit="1" customWidth="1"/>
    <col min="26" max="26" width="38.7109375" style="29" customWidth="1"/>
    <col min="27" max="38" width="13" style="29" customWidth="1"/>
    <col min="39" max="39" width="14" style="29" customWidth="1"/>
    <col min="40" max="40" width="11.7109375" style="29" bestFit="1" customWidth="1"/>
    <col min="41" max="41" width="11.28515625" style="29" bestFit="1" customWidth="1"/>
    <col min="42" max="42" width="11.7109375" style="29" bestFit="1" customWidth="1"/>
    <col min="43" max="44" width="11.28515625" style="29" bestFit="1" customWidth="1"/>
    <col min="45" max="16384" width="9.140625" style="29"/>
  </cols>
  <sheetData>
    <row r="1" spans="1:39" ht="26.25">
      <c r="A1" s="330" t="s">
        <v>294</v>
      </c>
    </row>
    <row r="2" spans="1:39" s="8" customFormat="1" ht="20.100000000000001" customHeight="1" thickBot="1">
      <c r="A2" s="6" t="s">
        <v>103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6" t="s">
        <v>103</v>
      </c>
      <c r="O2" s="7"/>
      <c r="P2" s="7"/>
      <c r="Q2" s="7"/>
      <c r="R2" s="7"/>
      <c r="S2" s="7"/>
      <c r="T2" s="7"/>
      <c r="U2" s="7"/>
      <c r="V2" s="399"/>
      <c r="W2" s="399"/>
      <c r="X2" s="7"/>
      <c r="Y2" s="399"/>
      <c r="Z2" s="6" t="s">
        <v>103</v>
      </c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9" s="33" customFormat="1" ht="20.100000000000001" customHeight="1" thickBot="1">
      <c r="A3" s="31" t="s">
        <v>8</v>
      </c>
      <c r="B3" s="32" t="s">
        <v>9</v>
      </c>
      <c r="C3" s="32" t="s">
        <v>10</v>
      </c>
      <c r="D3" s="32" t="s">
        <v>11</v>
      </c>
      <c r="E3" s="32" t="s">
        <v>12</v>
      </c>
      <c r="F3" s="32" t="s">
        <v>13</v>
      </c>
      <c r="G3" s="32" t="s">
        <v>14</v>
      </c>
      <c r="H3" s="32" t="s">
        <v>15</v>
      </c>
      <c r="I3" s="32" t="s">
        <v>16</v>
      </c>
      <c r="J3" s="32" t="s">
        <v>17</v>
      </c>
      <c r="K3" s="32" t="s">
        <v>18</v>
      </c>
      <c r="L3" s="32" t="s">
        <v>19</v>
      </c>
      <c r="M3" s="32" t="s">
        <v>20</v>
      </c>
      <c r="N3" s="31" t="s">
        <v>8</v>
      </c>
      <c r="O3" s="32" t="s">
        <v>21</v>
      </c>
      <c r="P3" s="32">
        <v>1994</v>
      </c>
      <c r="Q3" s="32">
        <v>1995</v>
      </c>
      <c r="R3" s="32" t="s">
        <v>4</v>
      </c>
      <c r="S3" s="32" t="s">
        <v>22</v>
      </c>
      <c r="T3" s="32" t="s">
        <v>23</v>
      </c>
      <c r="U3" s="32" t="s">
        <v>24</v>
      </c>
      <c r="V3" s="32" t="s">
        <v>25</v>
      </c>
      <c r="W3" s="32">
        <v>2001</v>
      </c>
      <c r="X3" s="32">
        <v>2002</v>
      </c>
      <c r="Y3" s="32">
        <v>2003</v>
      </c>
      <c r="Z3" s="31" t="s">
        <v>8</v>
      </c>
      <c r="AA3" s="32">
        <v>2004</v>
      </c>
      <c r="AB3" s="32">
        <v>2005</v>
      </c>
      <c r="AC3" s="32">
        <v>2006</v>
      </c>
      <c r="AD3" s="32">
        <v>2007</v>
      </c>
      <c r="AE3" s="32">
        <v>2008</v>
      </c>
      <c r="AF3" s="32">
        <v>2009</v>
      </c>
      <c r="AG3" s="32">
        <v>2010</v>
      </c>
      <c r="AH3" s="54" t="s">
        <v>132</v>
      </c>
      <c r="AI3" s="54" t="s">
        <v>177</v>
      </c>
      <c r="AJ3" s="54" t="s">
        <v>176</v>
      </c>
      <c r="AK3" s="54" t="s">
        <v>175</v>
      </c>
      <c r="AL3" s="54" t="s">
        <v>313</v>
      </c>
      <c r="AM3" s="54" t="s">
        <v>330</v>
      </c>
    </row>
    <row r="4" spans="1:39" s="34" customFormat="1" ht="20.100000000000001" customHeight="1">
      <c r="A4" s="4" t="s">
        <v>26</v>
      </c>
      <c r="B4" s="308">
        <v>13.2905</v>
      </c>
      <c r="C4" s="308">
        <v>11.4337</v>
      </c>
      <c r="D4" s="308">
        <v>10.508700000000001</v>
      </c>
      <c r="E4" s="308">
        <v>11.253299999999999</v>
      </c>
      <c r="F4" s="308">
        <v>15.0504</v>
      </c>
      <c r="G4" s="308">
        <v>12.595799999999999</v>
      </c>
      <c r="H4" s="308">
        <v>25.380599999999998</v>
      </c>
      <c r="I4" s="308">
        <v>27.596700000000002</v>
      </c>
      <c r="J4" s="308">
        <v>53.870400000000004</v>
      </c>
      <c r="K4" s="308">
        <v>98.102399999999989</v>
      </c>
      <c r="L4" s="308">
        <v>100.99160000000001</v>
      </c>
      <c r="M4" s="308">
        <v>190.45320000000001</v>
      </c>
      <c r="N4" s="4" t="s">
        <v>26</v>
      </c>
      <c r="O4" s="313">
        <v>192.76939999999999</v>
      </c>
      <c r="P4" s="314">
        <v>201.91079999999999</v>
      </c>
      <c r="Q4" s="314">
        <v>459.9873</v>
      </c>
      <c r="R4" s="314">
        <v>523.59699999999998</v>
      </c>
      <c r="S4" s="314">
        <v>582.81110000000001</v>
      </c>
      <c r="T4" s="314">
        <v>463.60879999999997</v>
      </c>
      <c r="U4" s="315">
        <v>949.18790000000001</v>
      </c>
      <c r="V4" s="314">
        <v>1906.1596999999999</v>
      </c>
      <c r="W4" s="314">
        <v>2231.6</v>
      </c>
      <c r="X4" s="314">
        <v>1731.8375000000001</v>
      </c>
      <c r="Y4" s="314">
        <v>2575.0958999999998</v>
      </c>
      <c r="Z4" s="4" t="s">
        <v>26</v>
      </c>
      <c r="AA4" s="304">
        <v>3920.5</v>
      </c>
      <c r="AB4" s="304">
        <v>5547.5</v>
      </c>
      <c r="AC4" s="304">
        <v>5965.1018999999997</v>
      </c>
      <c r="AD4" s="305">
        <v>5727.5</v>
      </c>
      <c r="AE4" s="304">
        <v>7866.590381</v>
      </c>
      <c r="AF4" s="304">
        <v>4844.5923418000002</v>
      </c>
      <c r="AG4" s="306">
        <v>7303.67155</v>
      </c>
      <c r="AH4" s="349">
        <v>11116.9</v>
      </c>
      <c r="AI4" s="349">
        <v>10654.747190112539</v>
      </c>
      <c r="AJ4" s="349">
        <v>9759.793815489078</v>
      </c>
      <c r="AK4" s="349">
        <v>10068.851999999999</v>
      </c>
      <c r="AL4" s="349">
        <v>6912.5015506357504</v>
      </c>
      <c r="AM4" s="349">
        <v>5679.0327902805584</v>
      </c>
    </row>
    <row r="5" spans="1:39" s="34" customFormat="1" ht="20.100000000000001" customHeight="1">
      <c r="A5" s="9" t="s">
        <v>27</v>
      </c>
      <c r="B5" s="308">
        <v>8.5643999999999991</v>
      </c>
      <c r="C5" s="308">
        <v>7.8148999999999997</v>
      </c>
      <c r="D5" s="308">
        <v>7.2530000000000001</v>
      </c>
      <c r="E5" s="308">
        <v>8.2692000000000014</v>
      </c>
      <c r="F5" s="308">
        <v>10.9237</v>
      </c>
      <c r="G5" s="308">
        <v>8.1073000000000004</v>
      </c>
      <c r="H5" s="308">
        <v>19.027000000000001</v>
      </c>
      <c r="I5" s="308">
        <v>19.831700000000001</v>
      </c>
      <c r="J5" s="308">
        <v>39.130499999999998</v>
      </c>
      <c r="K5" s="308">
        <v>71.887100000000004</v>
      </c>
      <c r="L5" s="308">
        <v>82.666399999999996</v>
      </c>
      <c r="M5" s="308">
        <v>164.07810000000001</v>
      </c>
      <c r="N5" s="9" t="s">
        <v>27</v>
      </c>
      <c r="O5" s="313">
        <v>162.10239999999999</v>
      </c>
      <c r="P5" s="314">
        <v>160.19239999999999</v>
      </c>
      <c r="Q5" s="314">
        <v>324.54759999999999</v>
      </c>
      <c r="R5" s="314">
        <v>408.78300000000002</v>
      </c>
      <c r="S5" s="314">
        <v>416.81109999999995</v>
      </c>
      <c r="T5" s="314">
        <v>324.31119999999999</v>
      </c>
      <c r="U5" s="315">
        <v>724.42250000000001</v>
      </c>
      <c r="V5" s="314">
        <v>1591.6758</v>
      </c>
      <c r="W5" s="314">
        <v>1707.5628000000002</v>
      </c>
      <c r="X5" s="314">
        <v>1230.8512000000001</v>
      </c>
      <c r="Y5" s="314">
        <v>2074.2806</v>
      </c>
      <c r="Z5" s="9" t="s">
        <v>27</v>
      </c>
      <c r="AA5" s="304">
        <v>3354.8</v>
      </c>
      <c r="AB5" s="304">
        <v>4762.3999999999996</v>
      </c>
      <c r="AC5" s="304">
        <v>5287.5669000000007</v>
      </c>
      <c r="AD5" s="304">
        <v>4462.91</v>
      </c>
      <c r="AE5" s="304">
        <v>6530.6</v>
      </c>
      <c r="AF5" s="304">
        <v>3191.9379758</v>
      </c>
      <c r="AG5" s="304">
        <v>5396.0910489999997</v>
      </c>
      <c r="AH5" s="349">
        <v>8878.9698800000006</v>
      </c>
      <c r="AI5" s="349">
        <v>8025.970590112539</v>
      </c>
      <c r="AJ5" s="349">
        <v>6809.2305136157293</v>
      </c>
      <c r="AK5" s="349">
        <v>6793.8199999999988</v>
      </c>
      <c r="AL5" s="349">
        <v>3830.096</v>
      </c>
      <c r="AM5" s="349">
        <v>2693.9066989470189</v>
      </c>
    </row>
    <row r="6" spans="1:39" s="34" customFormat="1" ht="20.100000000000001" customHeight="1">
      <c r="A6" s="9" t="s">
        <v>28</v>
      </c>
      <c r="B6" s="308">
        <v>4.7261000000000006</v>
      </c>
      <c r="C6" s="308">
        <v>3.6188000000000002</v>
      </c>
      <c r="D6" s="308">
        <v>3.2557</v>
      </c>
      <c r="E6" s="308">
        <v>2.9840999999999998</v>
      </c>
      <c r="F6" s="308">
        <v>4.1266999999999996</v>
      </c>
      <c r="G6" s="308">
        <v>4.4885000000000002</v>
      </c>
      <c r="H6" s="308">
        <v>6.3536000000000001</v>
      </c>
      <c r="I6" s="308">
        <v>7.7649999999999997</v>
      </c>
      <c r="J6" s="308">
        <v>14.7399</v>
      </c>
      <c r="K6" s="308">
        <v>26.215299999999999</v>
      </c>
      <c r="L6" s="308">
        <v>18.325200000000002</v>
      </c>
      <c r="M6" s="308">
        <v>26.3751</v>
      </c>
      <c r="N6" s="9" t="s">
        <v>28</v>
      </c>
      <c r="O6" s="313">
        <v>30.667000000000002</v>
      </c>
      <c r="P6" s="314">
        <v>41.718400000000003</v>
      </c>
      <c r="Q6" s="314">
        <v>135.43970000000002</v>
      </c>
      <c r="R6" s="314">
        <v>114.81399999999999</v>
      </c>
      <c r="S6" s="314">
        <v>166</v>
      </c>
      <c r="T6" s="314">
        <v>139.29760000000002</v>
      </c>
      <c r="U6" s="315">
        <v>224.7654</v>
      </c>
      <c r="V6" s="314">
        <v>314.48390000000001</v>
      </c>
      <c r="W6" s="314">
        <v>903.46230000000003</v>
      </c>
      <c r="X6" s="314">
        <v>500.98629999999997</v>
      </c>
      <c r="Y6" s="314">
        <v>500.81529999999998</v>
      </c>
      <c r="Z6" s="9" t="s">
        <v>28</v>
      </c>
      <c r="AA6" s="304">
        <v>565.70000000000005</v>
      </c>
      <c r="AB6" s="304">
        <v>785.1</v>
      </c>
      <c r="AC6" s="304">
        <v>677.53499999999997</v>
      </c>
      <c r="AD6" s="304">
        <v>1264.5999999999999</v>
      </c>
      <c r="AE6" s="304">
        <v>1336</v>
      </c>
      <c r="AF6" s="304">
        <v>1652.654366</v>
      </c>
      <c r="AG6" s="304">
        <v>1907.5805010000001</v>
      </c>
      <c r="AH6" s="349">
        <v>2237.87707824369</v>
      </c>
      <c r="AI6" s="349">
        <v>2628.7766000000001</v>
      </c>
      <c r="AJ6" s="349">
        <v>2950.5633018733492</v>
      </c>
      <c r="AK6" s="349">
        <v>3275.0320000000006</v>
      </c>
      <c r="AL6" s="349">
        <v>3082.4055506357504</v>
      </c>
      <c r="AM6" s="349">
        <v>2985.12609133354</v>
      </c>
    </row>
    <row r="7" spans="1:39" s="34" customFormat="1" ht="20.100000000000001" customHeight="1">
      <c r="A7" s="4" t="s">
        <v>29</v>
      </c>
      <c r="B7" s="308">
        <v>10.182799999999999</v>
      </c>
      <c r="C7" s="308">
        <v>9.8849</v>
      </c>
      <c r="D7" s="308">
        <v>9.7986000000000004</v>
      </c>
      <c r="E7" s="308">
        <v>10.6724</v>
      </c>
      <c r="F7" s="308">
        <v>13.750200000000001</v>
      </c>
      <c r="G7" s="308">
        <v>11.8683</v>
      </c>
      <c r="H7" s="308">
        <v>24.6922</v>
      </c>
      <c r="I7" s="308">
        <v>26.770299999999999</v>
      </c>
      <c r="J7" s="308">
        <v>46.860300000000002</v>
      </c>
      <c r="K7" s="308">
        <v>68.0642</v>
      </c>
      <c r="L7" s="308">
        <v>54</v>
      </c>
      <c r="M7" s="308">
        <v>77.8</v>
      </c>
      <c r="N7" s="4" t="s">
        <v>29</v>
      </c>
      <c r="O7" s="313">
        <v>106.79939999999999</v>
      </c>
      <c r="P7" s="314">
        <v>110.461</v>
      </c>
      <c r="Q7" s="314">
        <v>161.99889999999999</v>
      </c>
      <c r="R7" s="314">
        <v>179</v>
      </c>
      <c r="S7" s="314">
        <v>208</v>
      </c>
      <c r="T7" s="314">
        <v>257.33139999999997</v>
      </c>
      <c r="U7" s="314">
        <v>576.80140000000006</v>
      </c>
      <c r="V7" s="314">
        <v>1262.4683</v>
      </c>
      <c r="W7" s="314">
        <v>1427.4323999999999</v>
      </c>
      <c r="X7" s="314">
        <v>1606.1197</v>
      </c>
      <c r="Y7" s="314">
        <v>2011.5856000000001</v>
      </c>
      <c r="Z7" s="4" t="s">
        <v>29</v>
      </c>
      <c r="AA7" s="304">
        <v>2657.2</v>
      </c>
      <c r="AB7" s="304">
        <v>3033.9</v>
      </c>
      <c r="AC7" s="304">
        <v>3219.0990999999999</v>
      </c>
      <c r="AD7" s="304">
        <v>3878.5</v>
      </c>
      <c r="AE7" s="304">
        <v>4552.8364810000003</v>
      </c>
      <c r="AF7" s="304">
        <v>3600.0734818000001</v>
      </c>
      <c r="AG7" s="304">
        <v>4784.4741109999995</v>
      </c>
      <c r="AH7" s="349">
        <v>6158.4</v>
      </c>
      <c r="AI7" s="349">
        <v>6565.2434635128502</v>
      </c>
      <c r="AJ7" s="349">
        <v>7488.3007694813277</v>
      </c>
      <c r="AK7" s="349">
        <v>7540.3211353934794</v>
      </c>
      <c r="AL7" s="349">
        <v>5845.8333293706601</v>
      </c>
      <c r="AM7" s="349">
        <v>4523.4491374044092</v>
      </c>
    </row>
    <row r="8" spans="1:39" s="34" customFormat="1" ht="20.100000000000001" customHeight="1">
      <c r="A8" s="4" t="s">
        <v>30</v>
      </c>
      <c r="B8" s="308">
        <v>7.5116000000000005</v>
      </c>
      <c r="C8" s="308">
        <v>5.8191000000000006</v>
      </c>
      <c r="D8" s="308">
        <v>6.2720000000000002</v>
      </c>
      <c r="E8" s="308">
        <v>7.2671999999999999</v>
      </c>
      <c r="F8" s="308">
        <v>10.0014</v>
      </c>
      <c r="G8" s="308">
        <v>7.9693999999999994</v>
      </c>
      <c r="H8" s="308">
        <v>16.129000000000001</v>
      </c>
      <c r="I8" s="325">
        <v>15.5886</v>
      </c>
      <c r="J8" s="308">
        <v>25.893599999999999</v>
      </c>
      <c r="K8" s="308">
        <v>38.152099999999997</v>
      </c>
      <c r="L8" s="308">
        <v>30.8292</v>
      </c>
      <c r="M8" s="308">
        <v>53.264900000000004</v>
      </c>
      <c r="N8" s="4" t="s">
        <v>30</v>
      </c>
      <c r="O8" s="313">
        <v>126.07119999999999</v>
      </c>
      <c r="P8" s="314">
        <v>90.622600000000006</v>
      </c>
      <c r="Q8" s="314">
        <v>249.7681</v>
      </c>
      <c r="R8" s="314">
        <v>369.267</v>
      </c>
      <c r="S8" s="314">
        <v>423.21519999999998</v>
      </c>
      <c r="T8" s="314">
        <v>353.72409999999996</v>
      </c>
      <c r="U8" s="314">
        <v>662.58530000000007</v>
      </c>
      <c r="V8" s="314">
        <v>597.28210000000001</v>
      </c>
      <c r="W8" s="314">
        <v>796.97669999999994</v>
      </c>
      <c r="X8" s="314">
        <v>716.75419999999997</v>
      </c>
      <c r="Y8" s="314">
        <v>1023.2411999999999</v>
      </c>
      <c r="Z8" s="4" t="s">
        <v>30</v>
      </c>
      <c r="AA8" s="304">
        <v>1253.5999999999999</v>
      </c>
      <c r="AB8" s="304">
        <v>1660.7</v>
      </c>
      <c r="AC8" s="304">
        <v>1836.605</v>
      </c>
      <c r="AD8" s="304">
        <v>2333.6596</v>
      </c>
      <c r="AE8" s="304">
        <v>3193.4399999999996</v>
      </c>
      <c r="AF8" s="304">
        <v>2642.9823430880001</v>
      </c>
      <c r="AG8" s="304">
        <v>3089.1750999999999</v>
      </c>
      <c r="AH8" s="349">
        <v>3553.5434811833406</v>
      </c>
      <c r="AI8" s="349">
        <v>3629.6073635017801</v>
      </c>
      <c r="AJ8" s="349">
        <v>4031.8282433952595</v>
      </c>
      <c r="AK8" s="349">
        <v>3751.7073381800001</v>
      </c>
      <c r="AL8" s="349">
        <v>3431.0710882781991</v>
      </c>
      <c r="AM8" s="349">
        <v>2952.5139216802231</v>
      </c>
    </row>
    <row r="9" spans="1:39" s="34" customFormat="1" ht="20.100000000000001" customHeight="1">
      <c r="A9" s="4" t="s">
        <v>3</v>
      </c>
      <c r="B9" s="308">
        <v>11.4137</v>
      </c>
      <c r="C9" s="308">
        <v>11.923200000000001</v>
      </c>
      <c r="D9" s="308">
        <v>9.6364999999999998</v>
      </c>
      <c r="E9" s="308">
        <v>9.9276</v>
      </c>
      <c r="F9" s="308">
        <v>13.0411</v>
      </c>
      <c r="G9" s="308">
        <v>16.223700000000001</v>
      </c>
      <c r="H9" s="308">
        <v>22.018699999999999</v>
      </c>
      <c r="I9" s="308">
        <v>27.749500000000001</v>
      </c>
      <c r="J9" s="308">
        <v>41.028300000000002</v>
      </c>
      <c r="K9" s="308">
        <v>60.2682</v>
      </c>
      <c r="L9" s="308">
        <v>66.584399999999988</v>
      </c>
      <c r="M9" s="308">
        <v>92.797399999999996</v>
      </c>
      <c r="N9" s="4" t="s">
        <v>3</v>
      </c>
      <c r="O9" s="313">
        <v>191.22889999999998</v>
      </c>
      <c r="P9" s="314">
        <v>160.89320000000001</v>
      </c>
      <c r="Q9" s="314">
        <v>248.7681</v>
      </c>
      <c r="R9" s="314">
        <v>337.2176</v>
      </c>
      <c r="S9" s="314">
        <v>428.21520000000004</v>
      </c>
      <c r="T9" s="314">
        <v>487.11340000000001</v>
      </c>
      <c r="U9" s="314">
        <v>947.69</v>
      </c>
      <c r="V9" s="314">
        <v>701.05089999999996</v>
      </c>
      <c r="W9" s="314">
        <v>1017.9965</v>
      </c>
      <c r="X9" s="314">
        <v>1018.1781</v>
      </c>
      <c r="Y9" s="314">
        <v>1225.9883</v>
      </c>
      <c r="Z9" s="4" t="s">
        <v>3</v>
      </c>
      <c r="AA9" s="304">
        <v>1426.2</v>
      </c>
      <c r="AB9" s="304">
        <v>1822.1</v>
      </c>
      <c r="AC9" s="304">
        <v>1938.0025000000001</v>
      </c>
      <c r="AD9" s="304">
        <v>2450.8967000000002</v>
      </c>
      <c r="AE9" s="304">
        <v>3240.8196000000003</v>
      </c>
      <c r="AF9" s="304">
        <v>3452.9908</v>
      </c>
      <c r="AG9" s="304">
        <v>4194.5765080000001</v>
      </c>
      <c r="AH9" s="349">
        <v>4712.0619811833403</v>
      </c>
      <c r="AI9" s="349">
        <v>4605.3904999999995</v>
      </c>
      <c r="AJ9" s="349">
        <v>5185.3184619809808</v>
      </c>
      <c r="AK9" s="349">
        <v>4587.3853381795088</v>
      </c>
      <c r="AL9" s="349">
        <v>4988.864407165559</v>
      </c>
      <c r="AM9" s="349">
        <v>5160.7363662557673</v>
      </c>
    </row>
    <row r="10" spans="1:39" s="34" customFormat="1" ht="20.100000000000001" customHeight="1">
      <c r="A10" s="9" t="s">
        <v>31</v>
      </c>
      <c r="B10" s="308">
        <v>4.8467000000000002</v>
      </c>
      <c r="C10" s="308">
        <v>5.5060000000000002</v>
      </c>
      <c r="D10" s="308">
        <v>4.7507999999999999</v>
      </c>
      <c r="E10" s="308">
        <v>5.8274999999999997</v>
      </c>
      <c r="F10" s="308">
        <v>7.5763999999999996</v>
      </c>
      <c r="G10" s="308">
        <v>7.6968999999999994</v>
      </c>
      <c r="H10" s="308">
        <v>15.6462</v>
      </c>
      <c r="I10" s="325">
        <v>19.409400000000002</v>
      </c>
      <c r="J10" s="308">
        <v>25.994199999999999</v>
      </c>
      <c r="K10" s="308">
        <v>36.2196</v>
      </c>
      <c r="L10" s="308">
        <v>38.243499999999997</v>
      </c>
      <c r="M10" s="308">
        <v>53.034099999999995</v>
      </c>
      <c r="N10" s="9" t="s">
        <v>31</v>
      </c>
      <c r="O10" s="313">
        <v>136.72710000000001</v>
      </c>
      <c r="P10" s="314">
        <v>89.974899999999991</v>
      </c>
      <c r="Q10" s="314">
        <v>127.6298</v>
      </c>
      <c r="R10" s="314">
        <v>124.29130000000001</v>
      </c>
      <c r="S10" s="314">
        <v>158.5635</v>
      </c>
      <c r="T10" s="314">
        <v>178.09779999999998</v>
      </c>
      <c r="U10" s="314">
        <v>449.66240000000005</v>
      </c>
      <c r="V10" s="314">
        <v>461.6</v>
      </c>
      <c r="W10" s="314">
        <v>579.29999999999995</v>
      </c>
      <c r="X10" s="314">
        <v>696.8</v>
      </c>
      <c r="Y10" s="314">
        <v>984.3</v>
      </c>
      <c r="Z10" s="9" t="s">
        <v>79</v>
      </c>
      <c r="AA10" s="304">
        <v>1032.7</v>
      </c>
      <c r="AB10" s="304">
        <v>1223.7</v>
      </c>
      <c r="AC10" s="304">
        <v>1290.2018999999998</v>
      </c>
      <c r="AD10" s="304">
        <v>1589.27</v>
      </c>
      <c r="AE10" s="304">
        <v>2117.3620000000001</v>
      </c>
      <c r="AF10" s="304">
        <v>2127.9714999999997</v>
      </c>
      <c r="AG10" s="304">
        <v>3109.3785079999998</v>
      </c>
      <c r="AH10" s="349">
        <v>3314.5133344379674</v>
      </c>
      <c r="AI10" s="349">
        <v>3325.1564999999996</v>
      </c>
      <c r="AJ10" s="349">
        <v>3689.06105991918</v>
      </c>
      <c r="AK10" s="349">
        <v>3426.8979361177089</v>
      </c>
      <c r="AL10" s="349">
        <v>3831.9474071655595</v>
      </c>
      <c r="AM10" s="349">
        <v>4178.5935761323108</v>
      </c>
    </row>
    <row r="11" spans="1:39" s="34" customFormat="1" ht="20.100000000000001" customHeight="1">
      <c r="A11" s="9" t="s">
        <v>32</v>
      </c>
      <c r="B11" s="308">
        <v>6.5670000000000002</v>
      </c>
      <c r="C11" s="308">
        <v>6.4172000000000002</v>
      </c>
      <c r="D11" s="308">
        <v>4.8856999999999999</v>
      </c>
      <c r="E11" s="308">
        <v>4.1001000000000003</v>
      </c>
      <c r="F11" s="308">
        <v>5.4646999999999997</v>
      </c>
      <c r="G11" s="308">
        <v>8.5267999999999997</v>
      </c>
      <c r="H11" s="308">
        <v>6.3724999999999996</v>
      </c>
      <c r="I11" s="308">
        <v>8.3400999999999996</v>
      </c>
      <c r="J11" s="308">
        <v>15.0341</v>
      </c>
      <c r="K11" s="308">
        <v>24.048599999999997</v>
      </c>
      <c r="L11" s="308">
        <v>28.340900000000001</v>
      </c>
      <c r="M11" s="308">
        <v>39.763300000000001</v>
      </c>
      <c r="N11" s="9" t="s">
        <v>32</v>
      </c>
      <c r="O11" s="313">
        <v>54.501800000000003</v>
      </c>
      <c r="P11" s="314">
        <v>70.918300000000002</v>
      </c>
      <c r="Q11" s="314">
        <v>121.1383</v>
      </c>
      <c r="R11" s="314">
        <v>212.9263</v>
      </c>
      <c r="S11" s="314">
        <v>269.65170000000001</v>
      </c>
      <c r="T11" s="314">
        <v>309.01559999999995</v>
      </c>
      <c r="U11" s="314">
        <v>498.02759999999995</v>
      </c>
      <c r="V11" s="314">
        <v>239.45089999999999</v>
      </c>
      <c r="W11" s="314">
        <v>438.69650000000001</v>
      </c>
      <c r="X11" s="314">
        <v>321.37809999999996</v>
      </c>
      <c r="Y11" s="314">
        <v>241.6883</v>
      </c>
      <c r="Z11" s="9" t="s">
        <v>80</v>
      </c>
      <c r="AA11" s="304">
        <v>351.3</v>
      </c>
      <c r="AB11" s="304">
        <v>519.5</v>
      </c>
      <c r="AC11" s="304">
        <v>552.38580000000002</v>
      </c>
      <c r="AD11" s="304">
        <v>759.32299999999998</v>
      </c>
      <c r="AE11" s="304">
        <v>960.89010000000007</v>
      </c>
      <c r="AF11" s="304">
        <v>1152.7964999999999</v>
      </c>
      <c r="AG11" s="304">
        <v>883.87450000000013</v>
      </c>
      <c r="AH11" s="349">
        <v>918.5489</v>
      </c>
      <c r="AI11" s="349">
        <v>874.83399999999995</v>
      </c>
      <c r="AJ11" s="349">
        <v>1108.3864020618003</v>
      </c>
      <c r="AK11" s="349">
        <v>783.12240206180002</v>
      </c>
      <c r="AL11" s="349">
        <v>818.36500000000001</v>
      </c>
      <c r="AM11" s="349">
        <v>634.80359259259262</v>
      </c>
    </row>
    <row r="12" spans="1:39" s="34" customFormat="1" ht="20.100000000000001" customHeight="1">
      <c r="A12" s="4" t="s">
        <v>6</v>
      </c>
      <c r="B12" s="308">
        <v>2.6649000000000003</v>
      </c>
      <c r="C12" s="308">
        <v>0.31310000000000004</v>
      </c>
      <c r="D12" s="308">
        <v>1.5212000000000001</v>
      </c>
      <c r="E12" s="308">
        <v>1.4397</v>
      </c>
      <c r="F12" s="308">
        <v>2.4249999999999998</v>
      </c>
      <c r="G12" s="308">
        <v>0.27250000000000002</v>
      </c>
      <c r="H12" s="308">
        <v>0.48279999999999929</v>
      </c>
      <c r="I12" s="325">
        <v>-3.8208000000000002</v>
      </c>
      <c r="J12" s="308">
        <v>-10.326000000000001</v>
      </c>
      <c r="K12" s="308">
        <v>1.9325000000000001</v>
      </c>
      <c r="L12" s="308">
        <v>-7.4142999999999999</v>
      </c>
      <c r="M12" s="308">
        <v>0.23080000000000292</v>
      </c>
      <c r="N12" s="4" t="s">
        <v>6</v>
      </c>
      <c r="O12" s="313">
        <v>-53.233499999999999</v>
      </c>
      <c r="P12" s="314">
        <v>0.6477000000000116</v>
      </c>
      <c r="Q12" s="314">
        <v>122.1383</v>
      </c>
      <c r="R12" s="314">
        <v>244.97570000000002</v>
      </c>
      <c r="S12" s="314">
        <v>264.65170000000001</v>
      </c>
      <c r="T12" s="314">
        <v>175.62629999999999</v>
      </c>
      <c r="U12" s="314">
        <v>212.9229</v>
      </c>
      <c r="V12" s="314">
        <v>135.67359999999999</v>
      </c>
      <c r="W12" s="314">
        <v>217.64760000000001</v>
      </c>
      <c r="X12" s="314">
        <v>19.976500000000001</v>
      </c>
      <c r="Y12" s="314">
        <v>38.9636</v>
      </c>
      <c r="Z12" s="9" t="s">
        <v>63</v>
      </c>
      <c r="AA12" s="304">
        <v>42.200000000000045</v>
      </c>
      <c r="AB12" s="304">
        <v>78.899999999999864</v>
      </c>
      <c r="AC12" s="304">
        <v>95.414800000000241</v>
      </c>
      <c r="AD12" s="304">
        <v>102.30370000000039</v>
      </c>
      <c r="AE12" s="304">
        <v>162.56750000000011</v>
      </c>
      <c r="AF12" s="304">
        <v>172.22280000000046</v>
      </c>
      <c r="AG12" s="304">
        <v>201.32350000000042</v>
      </c>
      <c r="AH12" s="350">
        <v>478.99974674537293</v>
      </c>
      <c r="AI12" s="350">
        <v>405.4</v>
      </c>
      <c r="AJ12" s="350">
        <v>387.87099999999998</v>
      </c>
      <c r="AK12" s="350">
        <v>377.36500000000001</v>
      </c>
      <c r="AL12" s="350">
        <v>338.55200000000002</v>
      </c>
      <c r="AM12" s="350">
        <v>347.33919753086423</v>
      </c>
    </row>
    <row r="13" spans="1:39" s="34" customFormat="1" ht="20.100000000000001" customHeight="1">
      <c r="A13" s="10" t="s">
        <v>33</v>
      </c>
      <c r="B13" s="308">
        <v>2.8252312553218748</v>
      </c>
      <c r="C13" s="308">
        <v>0.30996554838398899</v>
      </c>
      <c r="D13" s="308">
        <v>1.3821045485414221</v>
      </c>
      <c r="E13" s="308">
        <v>1.2382153327940888</v>
      </c>
      <c r="F13" s="308">
        <v>1.8018273097128796</v>
      </c>
      <c r="G13" s="308">
        <v>0.20244671343914211</v>
      </c>
      <c r="H13" s="308">
        <v>0.24999196956028538</v>
      </c>
      <c r="I13" s="308">
        <v>-1.4511509330824299</v>
      </c>
      <c r="J13" s="308">
        <v>-2.7012922766390268</v>
      </c>
      <c r="K13" s="308">
        <v>0.58809018920710121</v>
      </c>
      <c r="L13" s="308">
        <v>-1.3587456222554619</v>
      </c>
      <c r="M13" s="308">
        <v>2.636682157788103E-2</v>
      </c>
      <c r="N13" s="10" t="s">
        <v>33</v>
      </c>
      <c r="O13" s="316">
        <v>-4.8852428094968783</v>
      </c>
      <c r="P13" s="316">
        <v>4.6274095153540265E-2</v>
      </c>
      <c r="Q13" s="316">
        <v>4.2010062890607101</v>
      </c>
      <c r="R13" s="316">
        <v>6.07533366682273</v>
      </c>
      <c r="S13" s="316">
        <v>6.3174008346239212</v>
      </c>
      <c r="T13" s="316">
        <v>4.4022681718357308</v>
      </c>
      <c r="U13" s="316">
        <v>4.5504007447883987</v>
      </c>
      <c r="V13" s="316">
        <v>2.0208846006064287</v>
      </c>
      <c r="W13" s="316">
        <v>3.1565096417259615</v>
      </c>
      <c r="X13" s="316">
        <v>0.25624832237580075</v>
      </c>
      <c r="Y13" s="316">
        <v>0.39303503827930314</v>
      </c>
      <c r="Z13" s="4" t="s">
        <v>6</v>
      </c>
      <c r="AA13" s="304">
        <v>220.8</v>
      </c>
      <c r="AB13" s="304">
        <v>437</v>
      </c>
      <c r="AC13" s="304">
        <v>546.40309999999999</v>
      </c>
      <c r="AD13" s="304">
        <v>744.38589999999999</v>
      </c>
      <c r="AE13" s="304">
        <v>1076.0779999999995</v>
      </c>
      <c r="AF13" s="304">
        <v>515.01084308800046</v>
      </c>
      <c r="AG13" s="304">
        <v>-20.203407999999854</v>
      </c>
      <c r="AH13" s="351">
        <v>239.03014674537326</v>
      </c>
      <c r="AI13" s="351">
        <v>304.35086350178051</v>
      </c>
      <c r="AJ13" s="351">
        <v>342.76718347607948</v>
      </c>
      <c r="AK13" s="351">
        <v>324.80940206229116</v>
      </c>
      <c r="AL13" s="351">
        <v>-400.87631888736041</v>
      </c>
      <c r="AM13" s="351">
        <v>-1226.0796544520877</v>
      </c>
    </row>
    <row r="14" spans="1:39" s="34" customFormat="1" ht="20.100000000000001" customHeight="1">
      <c r="A14" s="4" t="s">
        <v>7</v>
      </c>
      <c r="B14" s="326">
        <v>-3.9021000000000003</v>
      </c>
      <c r="C14" s="326">
        <v>-6.1041000000000007</v>
      </c>
      <c r="D14" s="326">
        <v>-3.3645</v>
      </c>
      <c r="E14" s="326">
        <v>-2.6604000000000005</v>
      </c>
      <c r="F14" s="326">
        <v>-3.0397000000000007</v>
      </c>
      <c r="G14" s="326">
        <v>-8.2543000000000006</v>
      </c>
      <c r="H14" s="326">
        <v>-5.8897000000000004</v>
      </c>
      <c r="I14" s="326">
        <v>-12.1609</v>
      </c>
      <c r="J14" s="326">
        <v>-15.134700000000004</v>
      </c>
      <c r="K14" s="326">
        <v>-22.116099999999999</v>
      </c>
      <c r="L14" s="326">
        <v>-35.755199999999995</v>
      </c>
      <c r="M14" s="326">
        <v>-39.532499999999992</v>
      </c>
      <c r="N14" s="4" t="s">
        <v>7</v>
      </c>
      <c r="O14" s="317">
        <v>-65.157699999999991</v>
      </c>
      <c r="P14" s="318">
        <v>-70.270600000000002</v>
      </c>
      <c r="Q14" s="318">
        <v>1</v>
      </c>
      <c r="R14" s="318">
        <v>32.049399999999999</v>
      </c>
      <c r="S14" s="318">
        <v>-5</v>
      </c>
      <c r="T14" s="318">
        <v>-133.38929999999999</v>
      </c>
      <c r="U14" s="318">
        <v>-285.10470000000004</v>
      </c>
      <c r="V14" s="318">
        <v>-103.7773</v>
      </c>
      <c r="W14" s="318">
        <v>-221.0489</v>
      </c>
      <c r="X14" s="318">
        <v>-301.40159999999997</v>
      </c>
      <c r="Y14" s="318">
        <v>-202.72470000000001</v>
      </c>
      <c r="Z14" s="10" t="s">
        <v>33</v>
      </c>
      <c r="AA14" s="308">
        <v>1.9349636788629851</v>
      </c>
      <c r="AB14" s="308">
        <v>2.9909215371981857</v>
      </c>
      <c r="AC14" s="308">
        <v>2.9432535853692725</v>
      </c>
      <c r="AD14" s="308">
        <v>3.6034973756559103</v>
      </c>
      <c r="AE14" s="308">
        <v>4.4289735594091404</v>
      </c>
      <c r="AF14" s="308">
        <v>2.077139170215931</v>
      </c>
      <c r="AG14" s="308">
        <v>-3.7272362997740532E-2</v>
      </c>
      <c r="AH14" s="352">
        <v>0.37516487753146144</v>
      </c>
      <c r="AI14" s="352">
        <v>0.41921820210163918</v>
      </c>
      <c r="AJ14" s="352">
        <v>0.42311731044015172</v>
      </c>
      <c r="AK14" s="352">
        <v>0.36035086298588542</v>
      </c>
      <c r="AL14" s="352">
        <v>-0.42118707280394779</v>
      </c>
      <c r="AM14" s="352">
        <v>-1.1940270962739581</v>
      </c>
    </row>
    <row r="15" spans="1:39" s="34" customFormat="1" ht="20.100000000000001" customHeight="1">
      <c r="A15" s="10" t="s">
        <v>33</v>
      </c>
      <c r="B15" s="221">
        <v>-4.1368662544153576</v>
      </c>
      <c r="C15" s="221">
        <v>-6.0429917083701916</v>
      </c>
      <c r="D15" s="221">
        <v>-3.0568569245119739</v>
      </c>
      <c r="E15" s="221">
        <v>-2.2880795105684482</v>
      </c>
      <c r="F15" s="221">
        <v>-2.2585626694161824</v>
      </c>
      <c r="G15" s="221">
        <v>-6.1323152540943511</v>
      </c>
      <c r="H15" s="221">
        <v>-3.0496638424175955</v>
      </c>
      <c r="I15" s="221">
        <v>-4.6187451272304543</v>
      </c>
      <c r="J15" s="221">
        <v>-3.9592531686276087</v>
      </c>
      <c r="K15" s="221">
        <v>-6.7302775852642531</v>
      </c>
      <c r="L15" s="221">
        <v>-6.55250279498651</v>
      </c>
      <c r="M15" s="221">
        <v>-4.5162321231697069</v>
      </c>
      <c r="N15" s="10" t="s">
        <v>33</v>
      </c>
      <c r="O15" s="316">
        <v>-5.9795276547353584</v>
      </c>
      <c r="P15" s="316">
        <v>-5.0203928221341805</v>
      </c>
      <c r="Q15" s="316">
        <v>3.439548682977174E-2</v>
      </c>
      <c r="R15" s="316">
        <v>0.79481678722203208</v>
      </c>
      <c r="S15" s="316">
        <v>-0.11935311268780667</v>
      </c>
      <c r="T15" s="316">
        <v>-3.3435508796430131</v>
      </c>
      <c r="U15" s="316">
        <v>-6.0930066198735462</v>
      </c>
      <c r="V15" s="316">
        <v>-1.5457830223603819</v>
      </c>
      <c r="W15" s="316">
        <v>-3.2058381720860596</v>
      </c>
      <c r="X15" s="316">
        <v>-3.8662255330704642</v>
      </c>
      <c r="Y15" s="316">
        <v>-2.044931942239943</v>
      </c>
      <c r="Z15" s="4" t="s">
        <v>7</v>
      </c>
      <c r="AA15" s="309">
        <v>-172.60129999999998</v>
      </c>
      <c r="AB15" s="309">
        <v>-161.40629999999999</v>
      </c>
      <c r="AC15" s="309">
        <v>-101.39749999999999</v>
      </c>
      <c r="AD15" s="310">
        <v>-117.23710000000001</v>
      </c>
      <c r="AE15" s="310">
        <v>-47.379600000000657</v>
      </c>
      <c r="AF15" s="310">
        <v>-810.00845691199947</v>
      </c>
      <c r="AG15" s="310">
        <v>-1105.4014080000002</v>
      </c>
      <c r="AH15" s="353">
        <v>-1158.5184999999997</v>
      </c>
      <c r="AI15" s="353">
        <v>-975.68313649821937</v>
      </c>
      <c r="AJ15" s="353">
        <v>-1153.4902185857213</v>
      </c>
      <c r="AK15" s="353">
        <v>-835.67799999950876</v>
      </c>
      <c r="AL15" s="353">
        <v>-1557.7933188873599</v>
      </c>
      <c r="AM15" s="353">
        <v>-2208.2224445755442</v>
      </c>
    </row>
    <row r="16" spans="1:39" s="34" customFormat="1" ht="20.100000000000001" customHeight="1">
      <c r="A16" s="10" t="s">
        <v>34</v>
      </c>
      <c r="B16" s="327">
        <v>94.325021889098139</v>
      </c>
      <c r="C16" s="327">
        <v>101.01122580633641</v>
      </c>
      <c r="D16" s="327">
        <v>110.06403253685619</v>
      </c>
      <c r="E16" s="327">
        <v>116.27218318733398</v>
      </c>
      <c r="F16" s="327">
        <v>134.58559468645319</v>
      </c>
      <c r="G16" s="327">
        <v>134.60332122502783</v>
      </c>
      <c r="H16" s="327">
        <v>193.12620355333951</v>
      </c>
      <c r="I16" s="327">
        <v>263.29445910110348</v>
      </c>
      <c r="J16" s="327">
        <v>382.26148607834864</v>
      </c>
      <c r="K16" s="327">
        <v>328.60605999999996</v>
      </c>
      <c r="L16" s="327">
        <v>545.67241127096088</v>
      </c>
      <c r="M16" s="327">
        <v>875.34251831710981</v>
      </c>
      <c r="N16" s="10" t="s">
        <v>34</v>
      </c>
      <c r="O16" s="319">
        <v>1089.6797165642297</v>
      </c>
      <c r="P16" s="320">
        <v>1399.7032202378102</v>
      </c>
      <c r="Q16" s="320">
        <v>2907.3581803018087</v>
      </c>
      <c r="R16" s="320">
        <v>4032.3003382975853</v>
      </c>
      <c r="S16" s="320">
        <v>4189.249771037441</v>
      </c>
      <c r="T16" s="320">
        <v>3989.4502820977496</v>
      </c>
      <c r="U16" s="320">
        <v>4679.2120505839375</v>
      </c>
      <c r="V16" s="320">
        <v>6713.5748354600237</v>
      </c>
      <c r="W16" s="320">
        <v>6895.1983267502874</v>
      </c>
      <c r="X16" s="320">
        <v>7795.7583545477746</v>
      </c>
      <c r="Y16" s="320">
        <v>9913.5181867198389</v>
      </c>
      <c r="Z16" s="10" t="s">
        <v>33</v>
      </c>
      <c r="AA16" s="221">
        <v>-1.5125781088067649</v>
      </c>
      <c r="AB16" s="221">
        <v>-1.1046992652390653</v>
      </c>
      <c r="AC16" s="221">
        <v>-0.54618752240329671</v>
      </c>
      <c r="AD16" s="221">
        <v>-0.56753302578610043</v>
      </c>
      <c r="AE16" s="221">
        <v>-0.19500723521471891</v>
      </c>
      <c r="AF16" s="221">
        <v>-3.2669220787077422</v>
      </c>
      <c r="AG16" s="221">
        <v>-2.0393055734552208</v>
      </c>
      <c r="AH16" s="221">
        <v>-1.8183290145130835</v>
      </c>
      <c r="AI16" s="352">
        <v>-1.3439230156850823</v>
      </c>
      <c r="AJ16" s="352">
        <v>-1.4238868317482127</v>
      </c>
      <c r="AK16" s="352">
        <v>-0.92711998657104866</v>
      </c>
      <c r="AL16" s="352">
        <v>-1.6367202977636437</v>
      </c>
      <c r="AM16" s="352">
        <v>-2.1504944020964123</v>
      </c>
    </row>
    <row r="17" spans="1:43" s="34" customFormat="1" ht="20.100000000000001" customHeight="1">
      <c r="A17" s="4" t="s">
        <v>35</v>
      </c>
      <c r="B17" s="328">
        <v>3.9021000000000003</v>
      </c>
      <c r="C17" s="328">
        <v>6.1041000000000007</v>
      </c>
      <c r="D17" s="328">
        <v>3.3645</v>
      </c>
      <c r="E17" s="328">
        <v>2.6604000000000005</v>
      </c>
      <c r="F17" s="328">
        <v>3.0397000000000007</v>
      </c>
      <c r="G17" s="328">
        <v>8.2543000000000006</v>
      </c>
      <c r="H17" s="328">
        <v>5.8897000000000004</v>
      </c>
      <c r="I17" s="328">
        <v>12.1609</v>
      </c>
      <c r="J17" s="328">
        <v>15.134700000000004</v>
      </c>
      <c r="K17" s="328">
        <v>22.116099999999999</v>
      </c>
      <c r="L17" s="328">
        <v>35.755199999999995</v>
      </c>
      <c r="M17" s="328">
        <v>39.532499999999992</v>
      </c>
      <c r="N17" s="4" t="s">
        <v>35</v>
      </c>
      <c r="O17" s="317">
        <v>65.157699999999991</v>
      </c>
      <c r="P17" s="318">
        <v>70.270600000000002</v>
      </c>
      <c r="Q17" s="318">
        <v>-1</v>
      </c>
      <c r="R17" s="318">
        <v>-32.049399999999999</v>
      </c>
      <c r="S17" s="318">
        <v>5</v>
      </c>
      <c r="T17" s="318">
        <v>133.38929999999999</v>
      </c>
      <c r="U17" s="318">
        <v>285.10470000000004</v>
      </c>
      <c r="V17" s="318">
        <v>103.7773</v>
      </c>
      <c r="W17" s="318">
        <v>221.0489</v>
      </c>
      <c r="X17" s="318">
        <v>301.40159999999997</v>
      </c>
      <c r="Y17" s="318">
        <v>202.72470000000001</v>
      </c>
      <c r="Z17" s="10" t="s">
        <v>34</v>
      </c>
      <c r="AA17" s="311">
        <v>11411.066905904174</v>
      </c>
      <c r="AB17" s="311">
        <v>14610.881447908852</v>
      </c>
      <c r="AC17" s="311">
        <v>18564.594730000001</v>
      </c>
      <c r="AD17" s="311">
        <v>20657.31766668781</v>
      </c>
      <c r="AE17" s="310">
        <v>24296.329286363063</v>
      </c>
      <c r="AF17" s="310">
        <v>24794.238656356472</v>
      </c>
      <c r="AG17" s="310">
        <v>54204.795121856354</v>
      </c>
      <c r="AH17" s="310">
        <v>63713.359394984443</v>
      </c>
      <c r="AI17" s="310">
        <v>72599.629972171591</v>
      </c>
      <c r="AJ17" s="310">
        <v>81009.964617026111</v>
      </c>
      <c r="AK17" s="310">
        <v>90136.984651820749</v>
      </c>
      <c r="AL17" s="310">
        <v>95177.735683725143</v>
      </c>
      <c r="AM17" s="354">
        <v>102684.40794</v>
      </c>
    </row>
    <row r="18" spans="1:43" s="34" customFormat="1" ht="20.100000000000001" customHeight="1">
      <c r="A18" s="11" t="s">
        <v>36</v>
      </c>
      <c r="B18" s="221">
        <v>0.46439999999999998</v>
      </c>
      <c r="C18" s="221">
        <v>0.26350000000000001</v>
      </c>
      <c r="D18" s="221">
        <v>1.1069</v>
      </c>
      <c r="E18" s="221">
        <v>1.1845000000000001</v>
      </c>
      <c r="F18" s="221">
        <v>1.0459000000000001</v>
      </c>
      <c r="G18" s="221">
        <v>0.70810000000000006</v>
      </c>
      <c r="H18" s="221">
        <v>0.8327</v>
      </c>
      <c r="I18" s="221">
        <v>1.9187000000000001</v>
      </c>
      <c r="J18" s="221">
        <v>5.7190000000000003</v>
      </c>
      <c r="K18" s="221">
        <v>0.98060000000000003</v>
      </c>
      <c r="L18" s="221">
        <v>2.9725999999999999</v>
      </c>
      <c r="M18" s="221">
        <v>-11.8596</v>
      </c>
      <c r="N18" s="11" t="s">
        <v>36</v>
      </c>
      <c r="O18" s="316">
        <v>16.9635</v>
      </c>
      <c r="P18" s="321">
        <v>8.3907999999999987</v>
      </c>
      <c r="Q18" s="321">
        <v>22.455400000000001</v>
      </c>
      <c r="R18" s="321">
        <v>7.8253999999999992</v>
      </c>
      <c r="S18" s="321">
        <v>13.3826</v>
      </c>
      <c r="T18" s="321">
        <v>16.605599999999999</v>
      </c>
      <c r="U18" s="321">
        <v>21.040800000000001</v>
      </c>
      <c r="V18" s="321">
        <v>1.1900000000000001E-5</v>
      </c>
      <c r="W18" s="321">
        <v>0</v>
      </c>
      <c r="X18" s="321">
        <v>0</v>
      </c>
      <c r="Y18" s="321">
        <v>0</v>
      </c>
      <c r="Z18" s="4" t="s">
        <v>35</v>
      </c>
      <c r="AA18" s="311">
        <v>172.60129999999998</v>
      </c>
      <c r="AB18" s="311">
        <v>161.40629999999999</v>
      </c>
      <c r="AC18" s="311">
        <v>101.39749999999999</v>
      </c>
      <c r="AD18" s="311">
        <v>104.86309</v>
      </c>
      <c r="AE18" s="311">
        <v>47.38176499999993</v>
      </c>
      <c r="AF18" s="311">
        <v>809.99050000000011</v>
      </c>
      <c r="AG18" s="311">
        <v>1105.3816999999999</v>
      </c>
      <c r="AH18" s="354">
        <v>1158.5184999999997</v>
      </c>
      <c r="AI18" s="354">
        <v>975.74843554407221</v>
      </c>
      <c r="AJ18" s="354">
        <v>1153.4902185883907</v>
      </c>
      <c r="AK18" s="354">
        <v>835.67799999950876</v>
      </c>
      <c r="AL18" s="354">
        <v>1557.7933188873599</v>
      </c>
      <c r="AM18" s="354">
        <v>2208.2224445755442</v>
      </c>
    </row>
    <row r="19" spans="1:43" s="34" customFormat="1" ht="20.100000000000001" customHeight="1">
      <c r="A19" s="11" t="s">
        <v>37</v>
      </c>
      <c r="B19" s="221">
        <v>4.2008000000000001</v>
      </c>
      <c r="C19" s="221">
        <v>3.4020000000000001</v>
      </c>
      <c r="D19" s="221">
        <v>7.0570000000000004</v>
      </c>
      <c r="E19" s="221">
        <v>2.9281999999999999</v>
      </c>
      <c r="F19" s="221">
        <v>0.57120000000000004</v>
      </c>
      <c r="G19" s="221">
        <v>0.47549999999999998</v>
      </c>
      <c r="H19" s="221">
        <v>6.4656000000000002</v>
      </c>
      <c r="I19" s="221">
        <v>8.3617999999999988</v>
      </c>
      <c r="J19" s="221">
        <v>-5.7978000000000005</v>
      </c>
      <c r="K19" s="221">
        <v>6.0926</v>
      </c>
      <c r="L19" s="221">
        <v>32.112400000000001</v>
      </c>
      <c r="M19" s="221">
        <v>46.716699999999996</v>
      </c>
      <c r="N19" s="11" t="s">
        <v>37</v>
      </c>
      <c r="O19" s="316">
        <v>91.135999999999996</v>
      </c>
      <c r="P19" s="321">
        <v>60.247599999999998</v>
      </c>
      <c r="Q19" s="321">
        <v>7.1021999999999998</v>
      </c>
      <c r="R19" s="321">
        <v>-32.049399999999999</v>
      </c>
      <c r="S19" s="321">
        <v>-8.3826000000000001</v>
      </c>
      <c r="T19" s="321">
        <v>116.7837</v>
      </c>
      <c r="U19" s="321">
        <v>264.0659</v>
      </c>
      <c r="V19" s="321">
        <v>103.4473</v>
      </c>
      <c r="W19" s="321">
        <v>118.72</v>
      </c>
      <c r="X19" s="321">
        <v>149.02670000000001</v>
      </c>
      <c r="Y19" s="321">
        <v>163.74639999999999</v>
      </c>
      <c r="Z19" s="9" t="s">
        <v>81</v>
      </c>
      <c r="AA19" s="305">
        <v>0</v>
      </c>
      <c r="AB19" s="305">
        <v>0</v>
      </c>
      <c r="AC19" s="305">
        <v>0</v>
      </c>
      <c r="AD19" s="305">
        <v>0</v>
      </c>
      <c r="AE19" s="305">
        <v>0</v>
      </c>
      <c r="AF19" s="305">
        <v>29.812000000000001</v>
      </c>
      <c r="AG19" s="305">
        <v>75.027199999999993</v>
      </c>
      <c r="AH19" s="349">
        <v>73.328299999999999</v>
      </c>
      <c r="AI19" s="349">
        <v>0</v>
      </c>
      <c r="AJ19" s="349">
        <v>0</v>
      </c>
      <c r="AK19" s="349">
        <v>0</v>
      </c>
      <c r="AL19" s="349">
        <v>0</v>
      </c>
      <c r="AM19" s="349">
        <v>0</v>
      </c>
    </row>
    <row r="20" spans="1:43" s="34" customFormat="1" ht="20.100000000000001" customHeight="1">
      <c r="A20" s="12" t="s">
        <v>38</v>
      </c>
      <c r="B20" s="221">
        <v>3.0179999999999998</v>
      </c>
      <c r="C20" s="221">
        <v>3.9891999999999999</v>
      </c>
      <c r="D20" s="221">
        <v>5.2963000000000005</v>
      </c>
      <c r="E20" s="221">
        <v>2.37</v>
      </c>
      <c r="F20" s="221">
        <v>0.78560000000000008</v>
      </c>
      <c r="G20" s="221">
        <v>0.47520000000000001</v>
      </c>
      <c r="H20" s="221">
        <v>2.8096999999999999</v>
      </c>
      <c r="I20" s="221">
        <v>6.1023999999999994</v>
      </c>
      <c r="J20" s="221">
        <v>-9.2363999999999997</v>
      </c>
      <c r="K20" s="221">
        <v>2.7277</v>
      </c>
      <c r="L20" s="221">
        <v>31.107099999999999</v>
      </c>
      <c r="M20" s="221">
        <v>33.5989</v>
      </c>
      <c r="N20" s="12" t="s">
        <v>38</v>
      </c>
      <c r="O20" s="316">
        <v>89.402000000000001</v>
      </c>
      <c r="P20" s="321">
        <v>40.900100000000002</v>
      </c>
      <c r="Q20" s="321">
        <v>17.819599999999998</v>
      </c>
      <c r="R20" s="321">
        <v>-153.14320000000001</v>
      </c>
      <c r="S20" s="321">
        <v>-62.880499999999998</v>
      </c>
      <c r="T20" s="321">
        <v>108.9905</v>
      </c>
      <c r="U20" s="321">
        <v>172.63810000000001</v>
      </c>
      <c r="V20" s="321">
        <v>73.137</v>
      </c>
      <c r="W20" s="321">
        <v>136.73410000000001</v>
      </c>
      <c r="X20" s="321">
        <v>60.794499999999999</v>
      </c>
      <c r="Y20" s="321">
        <v>134.24639999999999</v>
      </c>
      <c r="Z20" s="9" t="s">
        <v>82</v>
      </c>
      <c r="AA20" s="305">
        <v>46.5</v>
      </c>
      <c r="AB20" s="305">
        <v>143.5</v>
      </c>
      <c r="AC20" s="305">
        <v>45</v>
      </c>
      <c r="AD20" s="305">
        <v>212.3</v>
      </c>
      <c r="AE20" s="305">
        <v>150.68176499999993</v>
      </c>
      <c r="AF20" s="305">
        <v>577.59</v>
      </c>
      <c r="AG20" s="305">
        <v>1110.5045</v>
      </c>
      <c r="AH20" s="349">
        <v>855.2974999999999</v>
      </c>
      <c r="AI20" s="349">
        <v>975.74843554407221</v>
      </c>
      <c r="AJ20" s="349">
        <v>1153.4902185883907</v>
      </c>
      <c r="AK20" s="349">
        <v>835.67799999950876</v>
      </c>
      <c r="AL20" s="349">
        <v>1557.7933188873599</v>
      </c>
      <c r="AM20" s="349">
        <v>2208.2224445755442</v>
      </c>
    </row>
    <row r="21" spans="1:43" s="34" customFormat="1" ht="20.100000000000001" customHeight="1">
      <c r="A21" s="13" t="s">
        <v>39</v>
      </c>
      <c r="B21" s="221">
        <v>3.6240999999999999</v>
      </c>
      <c r="C21" s="221">
        <v>2.9891999999999999</v>
      </c>
      <c r="D21" s="221">
        <v>3.2711999999999999</v>
      </c>
      <c r="E21" s="221">
        <v>-1.4189000000000001</v>
      </c>
      <c r="F21" s="221">
        <v>-0.56759999999999999</v>
      </c>
      <c r="G21" s="221">
        <v>6.0427</v>
      </c>
      <c r="H21" s="221">
        <v>0.59089999999999998</v>
      </c>
      <c r="I21" s="221">
        <v>7.4737</v>
      </c>
      <c r="J21" s="221">
        <v>-6.4773999999999994</v>
      </c>
      <c r="K21" s="221">
        <v>-1.498</v>
      </c>
      <c r="L21" s="221">
        <v>18.430799999999998</v>
      </c>
      <c r="M21" s="221">
        <v>46.433399999999999</v>
      </c>
      <c r="N21" s="13" t="s">
        <v>39</v>
      </c>
      <c r="O21" s="316">
        <v>62.383600000000001</v>
      </c>
      <c r="P21" s="321">
        <v>41.253</v>
      </c>
      <c r="Q21" s="321">
        <v>7.3126000000000007</v>
      </c>
      <c r="R21" s="321">
        <v>-52.288400000000003</v>
      </c>
      <c r="S21" s="322">
        <v>12.795</v>
      </c>
      <c r="T21" s="321">
        <v>174.8751</v>
      </c>
      <c r="U21" s="316">
        <v>0</v>
      </c>
      <c r="V21" s="321">
        <v>-16.209900000000001</v>
      </c>
      <c r="W21" s="321">
        <v>225.68549999999999</v>
      </c>
      <c r="X21" s="321">
        <v>-200.17349999999999</v>
      </c>
      <c r="Y21" s="321">
        <v>94.046399999999991</v>
      </c>
      <c r="Z21" s="45" t="s">
        <v>38</v>
      </c>
      <c r="AA21" s="307">
        <v>0</v>
      </c>
      <c r="AB21" s="307">
        <v>0</v>
      </c>
      <c r="AC21" s="307">
        <v>0</v>
      </c>
      <c r="AD21" s="307">
        <v>159.8013</v>
      </c>
      <c r="AE21" s="307">
        <v>67.903692619999958</v>
      </c>
      <c r="AF21" s="307">
        <v>175.61</v>
      </c>
      <c r="AG21" s="307">
        <v>749.7</v>
      </c>
      <c r="AH21" s="349">
        <v>496.43200000000002</v>
      </c>
      <c r="AI21" s="349">
        <v>471.33906271732428</v>
      </c>
      <c r="AJ21" s="349">
        <v>510.44108914291257</v>
      </c>
      <c r="AK21" s="349">
        <v>428.82540000000006</v>
      </c>
      <c r="AL21" s="349">
        <v>834.08499999999992</v>
      </c>
      <c r="AM21" s="349">
        <v>0.2</v>
      </c>
    </row>
    <row r="22" spans="1:43" s="34" customFormat="1" ht="20.100000000000001" customHeight="1">
      <c r="A22" s="13" t="s">
        <v>40</v>
      </c>
      <c r="B22" s="221">
        <v>0</v>
      </c>
      <c r="C22" s="221">
        <v>0</v>
      </c>
      <c r="D22" s="221">
        <v>0</v>
      </c>
      <c r="E22" s="221">
        <v>0</v>
      </c>
      <c r="F22" s="221">
        <v>0</v>
      </c>
      <c r="G22" s="221">
        <v>0</v>
      </c>
      <c r="H22" s="221">
        <v>0</v>
      </c>
      <c r="I22" s="221">
        <v>0</v>
      </c>
      <c r="J22" s="221">
        <v>0</v>
      </c>
      <c r="K22" s="221">
        <v>0</v>
      </c>
      <c r="L22" s="221">
        <v>0</v>
      </c>
      <c r="M22" s="221">
        <v>0</v>
      </c>
      <c r="N22" s="13" t="s">
        <v>40</v>
      </c>
      <c r="O22" s="316">
        <v>0</v>
      </c>
      <c r="P22" s="316">
        <v>0</v>
      </c>
      <c r="Q22" s="316">
        <v>0</v>
      </c>
      <c r="R22" s="316">
        <v>0</v>
      </c>
      <c r="S22" s="316">
        <v>0</v>
      </c>
      <c r="T22" s="316">
        <v>0</v>
      </c>
      <c r="U22" s="316">
        <v>0</v>
      </c>
      <c r="V22" s="321">
        <v>89.346899999999991</v>
      </c>
      <c r="W22" s="321">
        <v>-88.951399999999992</v>
      </c>
      <c r="X22" s="321">
        <v>260.96800000000002</v>
      </c>
      <c r="Y22" s="321">
        <v>40.200000000000003</v>
      </c>
      <c r="Z22" s="46" t="s">
        <v>39</v>
      </c>
      <c r="AA22" s="305">
        <v>0</v>
      </c>
      <c r="AB22" s="305">
        <v>0</v>
      </c>
      <c r="AC22" s="305">
        <v>0</v>
      </c>
      <c r="AD22" s="305">
        <v>0</v>
      </c>
      <c r="AE22" s="305">
        <v>-4.2137995800000576</v>
      </c>
      <c r="AF22" s="305">
        <v>0</v>
      </c>
      <c r="AG22" s="305">
        <v>118.45</v>
      </c>
      <c r="AH22" s="349">
        <v>6.2027115330792926</v>
      </c>
      <c r="AI22" s="349">
        <v>45.354902607097301</v>
      </c>
      <c r="AJ22" s="349">
        <v>58.707550732596957</v>
      </c>
      <c r="AK22" s="349">
        <v>0</v>
      </c>
      <c r="AL22" s="349">
        <v>615.95499999999993</v>
      </c>
      <c r="AM22" s="349">
        <v>0.2</v>
      </c>
    </row>
    <row r="23" spans="1:43" s="34" customFormat="1" ht="20.100000000000001" customHeight="1">
      <c r="A23" s="12" t="s">
        <v>41</v>
      </c>
      <c r="B23" s="221">
        <v>1.1827999999999999</v>
      </c>
      <c r="C23" s="221">
        <v>0.4128</v>
      </c>
      <c r="D23" s="221">
        <v>1.7607000000000002</v>
      </c>
      <c r="E23" s="221">
        <v>0.55820000000000003</v>
      </c>
      <c r="F23" s="221">
        <v>-0.21440000000000001</v>
      </c>
      <c r="G23" s="221">
        <v>2.9999999999999997E-4</v>
      </c>
      <c r="H23" s="221">
        <v>3.6558999999999999</v>
      </c>
      <c r="I23" s="221">
        <v>2.2594000000000003</v>
      </c>
      <c r="J23" s="221">
        <v>3.4386000000000001</v>
      </c>
      <c r="K23" s="221">
        <v>3.3649</v>
      </c>
      <c r="L23" s="221">
        <v>1.0052999999999999</v>
      </c>
      <c r="M23" s="221">
        <v>13.117799999999999</v>
      </c>
      <c r="N23" s="12" t="s">
        <v>41</v>
      </c>
      <c r="O23" s="316">
        <v>1.734</v>
      </c>
      <c r="P23" s="321">
        <v>19.3475</v>
      </c>
      <c r="Q23" s="321">
        <v>-10.7174</v>
      </c>
      <c r="R23" s="321">
        <v>9.9537000000000013</v>
      </c>
      <c r="S23" s="321">
        <v>2.2434000000000003</v>
      </c>
      <c r="T23" s="321">
        <v>-5.1048</v>
      </c>
      <c r="U23" s="321">
        <v>-18.560700000000001</v>
      </c>
      <c r="V23" s="321">
        <v>30.310299999999998</v>
      </c>
      <c r="W23" s="321">
        <v>-18.014099999999999</v>
      </c>
      <c r="X23" s="321">
        <v>88.232199999999992</v>
      </c>
      <c r="Y23" s="321">
        <v>29.5</v>
      </c>
      <c r="Z23" s="46" t="s">
        <v>40</v>
      </c>
      <c r="AA23" s="305">
        <v>0</v>
      </c>
      <c r="AB23" s="305">
        <v>0</v>
      </c>
      <c r="AC23" s="305">
        <v>0</v>
      </c>
      <c r="AD23" s="305">
        <v>159.8013</v>
      </c>
      <c r="AE23" s="305">
        <v>72.117492200000001</v>
      </c>
      <c r="AF23" s="305">
        <v>175.61</v>
      </c>
      <c r="AG23" s="305">
        <v>631.25</v>
      </c>
      <c r="AH23" s="349">
        <v>490.22928846692071</v>
      </c>
      <c r="AI23" s="349">
        <v>425.98416011022698</v>
      </c>
      <c r="AJ23" s="349">
        <v>451.73353841031565</v>
      </c>
      <c r="AK23" s="349">
        <v>428.82540000000006</v>
      </c>
      <c r="AL23" s="349">
        <v>218.12999999999997</v>
      </c>
      <c r="AM23" s="349">
        <v>0</v>
      </c>
    </row>
    <row r="24" spans="1:43" s="34" customFormat="1" ht="20.100000000000001" customHeight="1">
      <c r="A24" s="45" t="s">
        <v>83</v>
      </c>
      <c r="B24" s="221">
        <v>0</v>
      </c>
      <c r="C24" s="221">
        <v>0</v>
      </c>
      <c r="D24" s="221">
        <v>0</v>
      </c>
      <c r="E24" s="221">
        <v>0</v>
      </c>
      <c r="F24" s="221">
        <v>0</v>
      </c>
      <c r="G24" s="221">
        <v>0</v>
      </c>
      <c r="H24" s="221">
        <v>0</v>
      </c>
      <c r="I24" s="221">
        <v>0</v>
      </c>
      <c r="J24" s="221">
        <v>0</v>
      </c>
      <c r="K24" s="221">
        <v>0</v>
      </c>
      <c r="L24" s="221">
        <v>0</v>
      </c>
      <c r="M24" s="221">
        <v>0</v>
      </c>
      <c r="N24" s="45" t="s">
        <v>83</v>
      </c>
      <c r="O24" s="316">
        <v>0</v>
      </c>
      <c r="P24" s="321">
        <v>0</v>
      </c>
      <c r="Q24" s="321">
        <v>0</v>
      </c>
      <c r="R24" s="321">
        <v>0</v>
      </c>
      <c r="S24" s="321">
        <v>0</v>
      </c>
      <c r="T24" s="321">
        <v>0</v>
      </c>
      <c r="U24" s="321">
        <v>0</v>
      </c>
      <c r="V24" s="321">
        <v>0</v>
      </c>
      <c r="W24" s="321">
        <v>0</v>
      </c>
      <c r="X24" s="321">
        <v>0</v>
      </c>
      <c r="Y24" s="321">
        <v>0</v>
      </c>
      <c r="Z24" s="45" t="s">
        <v>41</v>
      </c>
      <c r="AA24" s="305">
        <v>46.5</v>
      </c>
      <c r="AB24" s="305">
        <v>143.5</v>
      </c>
      <c r="AC24" s="305">
        <v>45</v>
      </c>
      <c r="AD24" s="305">
        <v>40.211100000000002</v>
      </c>
      <c r="AE24" s="305">
        <v>82.778072379999969</v>
      </c>
      <c r="AF24" s="305">
        <v>394.98</v>
      </c>
      <c r="AG24" s="305">
        <v>354.45</v>
      </c>
      <c r="AH24" s="349">
        <v>355.83999999999992</v>
      </c>
      <c r="AI24" s="349">
        <v>273.10937282674797</v>
      </c>
      <c r="AJ24" s="349">
        <v>257.73491085708736</v>
      </c>
      <c r="AK24" s="349">
        <v>195.37459999999999</v>
      </c>
      <c r="AL24" s="349">
        <v>111.87000000000003</v>
      </c>
      <c r="AM24" s="349">
        <v>524.601</v>
      </c>
    </row>
    <row r="25" spans="1:43" s="28" customFormat="1" ht="20.100000000000001" customHeight="1" thickBot="1">
      <c r="A25" s="14" t="s">
        <v>42</v>
      </c>
      <c r="B25" s="329">
        <v>-0.7631</v>
      </c>
      <c r="C25" s="329">
        <v>2.4386000000000001</v>
      </c>
      <c r="D25" s="329">
        <v>-4.7993999999999994</v>
      </c>
      <c r="E25" s="329">
        <v>-1.4522999999999999</v>
      </c>
      <c r="F25" s="329">
        <v>1.4225999999999999</v>
      </c>
      <c r="G25" s="329">
        <v>7.0706999999999995</v>
      </c>
      <c r="H25" s="329">
        <v>-1.4085999999999999</v>
      </c>
      <c r="I25" s="329">
        <v>1.8804000000000001</v>
      </c>
      <c r="J25" s="329">
        <v>15.2135</v>
      </c>
      <c r="K25" s="329">
        <v>15.042899999999999</v>
      </c>
      <c r="L25" s="329">
        <v>0.67020000000000002</v>
      </c>
      <c r="M25" s="329">
        <v>4.6753999999999998</v>
      </c>
      <c r="N25" s="14" t="s">
        <v>42</v>
      </c>
      <c r="O25" s="323">
        <v>-0.36419999999999997</v>
      </c>
      <c r="P25" s="324">
        <v>1.6322000000000001</v>
      </c>
      <c r="Q25" s="324">
        <v>-30.557599999999997</v>
      </c>
      <c r="R25" s="324">
        <v>103.3147</v>
      </c>
      <c r="S25" s="324">
        <v>52.2545</v>
      </c>
      <c r="T25" s="324">
        <v>12.898</v>
      </c>
      <c r="U25" s="324">
        <v>109.98650000000001</v>
      </c>
      <c r="V25" s="324">
        <v>0.33</v>
      </c>
      <c r="W25" s="324">
        <v>102.32889999999999</v>
      </c>
      <c r="X25" s="324">
        <v>152.3749</v>
      </c>
      <c r="Y25" s="324">
        <v>39</v>
      </c>
      <c r="Z25" s="45" t="s">
        <v>83</v>
      </c>
      <c r="AA25" s="305">
        <v>0</v>
      </c>
      <c r="AB25" s="305">
        <v>0</v>
      </c>
      <c r="AC25" s="305">
        <v>0</v>
      </c>
      <c r="AD25" s="305">
        <v>0</v>
      </c>
      <c r="AE25" s="305">
        <v>0</v>
      </c>
      <c r="AF25" s="305">
        <v>7</v>
      </c>
      <c r="AG25" s="305">
        <v>6.3544999999999998</v>
      </c>
      <c r="AH25" s="349">
        <v>3.0255000000000001</v>
      </c>
      <c r="AI25" s="349">
        <v>7.5</v>
      </c>
      <c r="AJ25" s="349">
        <v>0</v>
      </c>
      <c r="AK25" s="349">
        <v>0</v>
      </c>
      <c r="AL25" s="349">
        <v>72.594999999999999</v>
      </c>
      <c r="AM25" s="349">
        <v>5.9219999999999997</v>
      </c>
    </row>
    <row r="26" spans="1:43" s="28" customFormat="1" ht="20.100000000000001" customHeight="1" thickBot="1">
      <c r="A26" s="15" t="s">
        <v>43</v>
      </c>
      <c r="B26" s="25"/>
      <c r="C26" s="15"/>
      <c r="D26" s="15"/>
      <c r="E26" s="15"/>
      <c r="F26" s="15"/>
      <c r="G26" s="15"/>
      <c r="H26" s="15"/>
      <c r="I26" s="15"/>
      <c r="J26" s="26"/>
      <c r="K26" s="15"/>
      <c r="L26" s="15"/>
      <c r="M26" s="15"/>
      <c r="N26" s="15" t="s">
        <v>43</v>
      </c>
      <c r="O26" s="15"/>
      <c r="P26" s="15"/>
      <c r="Q26" s="15"/>
      <c r="R26" s="25"/>
      <c r="S26" s="27"/>
      <c r="T26" s="27"/>
      <c r="U26" s="27"/>
      <c r="V26" s="27"/>
      <c r="W26" s="15"/>
      <c r="X26" s="27"/>
      <c r="Y26" s="27"/>
      <c r="Z26" s="47" t="s">
        <v>84</v>
      </c>
      <c r="AA26" s="312">
        <v>126.10130000000001</v>
      </c>
      <c r="AB26" s="312">
        <v>17.906299999999998</v>
      </c>
      <c r="AC26" s="312">
        <v>56.397500000000001</v>
      </c>
      <c r="AD26" s="312">
        <v>-95.14931</v>
      </c>
      <c r="AE26" s="312">
        <v>-103.3</v>
      </c>
      <c r="AF26" s="312">
        <v>202.58850000000001</v>
      </c>
      <c r="AG26" s="312">
        <v>-80.150000000000006</v>
      </c>
      <c r="AH26" s="355">
        <v>229.89269999999976</v>
      </c>
      <c r="AI26" s="355">
        <v>223.8</v>
      </c>
      <c r="AJ26" s="355">
        <v>385.31421858839076</v>
      </c>
      <c r="AK26" s="349">
        <v>211.47799999950871</v>
      </c>
      <c r="AL26" s="349">
        <v>539.24331888735992</v>
      </c>
      <c r="AM26" s="349">
        <v>1677.4994445755442</v>
      </c>
    </row>
    <row r="27" spans="1:43" s="28" customFormat="1" ht="20.100000000000001" customHeight="1">
      <c r="A27" s="16" t="s">
        <v>44</v>
      </c>
      <c r="B27" s="30"/>
      <c r="N27" s="16" t="s">
        <v>44</v>
      </c>
      <c r="R27" s="30"/>
      <c r="Z27" s="356" t="s">
        <v>314</v>
      </c>
      <c r="AA27" s="27"/>
      <c r="AB27" s="27"/>
      <c r="AC27" s="15"/>
      <c r="AD27" s="15"/>
      <c r="AE27" s="15"/>
      <c r="AF27" s="15"/>
      <c r="AG27" s="15"/>
      <c r="AK27" s="400"/>
      <c r="AL27" s="400"/>
      <c r="AM27" s="400"/>
    </row>
    <row r="28" spans="1:43" s="28" customFormat="1" ht="20.100000000000001" customHeight="1">
      <c r="A28" s="16" t="s">
        <v>45</v>
      </c>
      <c r="B28" s="30"/>
      <c r="N28" s="16" t="s">
        <v>45</v>
      </c>
      <c r="P28" s="30"/>
      <c r="Q28" s="30"/>
      <c r="R28" s="30"/>
      <c r="Y28" s="30"/>
      <c r="Z28" s="357" t="s">
        <v>315</v>
      </c>
    </row>
    <row r="29" spans="1:43" s="28" customFormat="1" ht="20.100000000000001" customHeight="1">
      <c r="A29" s="16" t="s">
        <v>46</v>
      </c>
      <c r="B29" s="30"/>
      <c r="N29" s="16" t="s">
        <v>46</v>
      </c>
      <c r="P29" s="30"/>
      <c r="Q29" s="30"/>
      <c r="R29" s="30"/>
      <c r="Z29" s="357" t="s">
        <v>316</v>
      </c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</row>
    <row r="30" spans="1:43" s="28" customFormat="1" ht="15">
      <c r="A30" s="15" t="s">
        <v>47</v>
      </c>
      <c r="B30" s="2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 t="s">
        <v>47</v>
      </c>
      <c r="O30" s="15"/>
      <c r="P30" s="15"/>
      <c r="Q30" s="15"/>
      <c r="R30" s="25"/>
      <c r="S30" s="15"/>
      <c r="T30" s="15"/>
      <c r="U30" s="15"/>
      <c r="V30" s="15"/>
      <c r="W30" s="15"/>
      <c r="X30" s="15"/>
      <c r="Y30" s="15"/>
      <c r="Z30" s="357" t="s">
        <v>317</v>
      </c>
    </row>
    <row r="31" spans="1:43" s="28" customFormat="1" ht="15">
      <c r="A31" s="16" t="s">
        <v>331</v>
      </c>
      <c r="B31" s="2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 t="s">
        <v>331</v>
      </c>
      <c r="O31" s="15"/>
      <c r="P31" s="25"/>
      <c r="Q31" s="25"/>
      <c r="R31" s="25"/>
      <c r="S31" s="15"/>
      <c r="T31" s="15"/>
      <c r="U31" s="15"/>
      <c r="V31" s="15"/>
      <c r="W31" s="15"/>
      <c r="X31" s="15"/>
      <c r="Y31" s="15"/>
      <c r="Z31" s="356" t="s">
        <v>47</v>
      </c>
      <c r="AA31" s="15"/>
      <c r="AB31" s="15"/>
      <c r="AC31" s="15"/>
      <c r="AD31" s="15"/>
      <c r="AE31" s="15"/>
      <c r="AF31" s="15"/>
      <c r="AG31" s="15"/>
    </row>
    <row r="32" spans="1:43" s="49" customFormat="1" ht="15">
      <c r="A32" s="16"/>
      <c r="B32" s="51"/>
      <c r="C32" s="26"/>
      <c r="D32" s="26"/>
      <c r="E32" s="26"/>
      <c r="F32" s="26"/>
      <c r="G32" s="26"/>
      <c r="H32" s="15"/>
      <c r="I32" s="15"/>
      <c r="J32" s="26"/>
      <c r="K32" s="15"/>
      <c r="L32" s="15"/>
      <c r="M32" s="15"/>
      <c r="N32" s="16"/>
      <c r="O32" s="15"/>
      <c r="P32" s="25"/>
      <c r="Q32" s="25"/>
      <c r="R32" s="25"/>
      <c r="S32" s="15"/>
      <c r="T32" s="15"/>
      <c r="U32" s="15"/>
      <c r="V32" s="15"/>
      <c r="W32" s="15"/>
      <c r="X32" s="15"/>
      <c r="Y32" s="15"/>
      <c r="Z32" s="16" t="s">
        <v>331</v>
      </c>
      <c r="AA32" s="15"/>
      <c r="AB32" s="15"/>
      <c r="AC32" s="15"/>
      <c r="AD32" s="15"/>
      <c r="AE32" s="52"/>
      <c r="AF32" s="52"/>
      <c r="AG32" s="52"/>
      <c r="AH32" s="53"/>
      <c r="AI32" s="401"/>
      <c r="AJ32" s="401"/>
      <c r="AK32" s="401"/>
      <c r="AL32" s="401"/>
      <c r="AM32" s="402"/>
      <c r="AN32" s="28"/>
      <c r="AO32" s="28"/>
      <c r="AP32" s="28"/>
      <c r="AQ32" s="28"/>
    </row>
    <row r="33" spans="1:43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Z33" s="357"/>
      <c r="AA33" s="15"/>
      <c r="AB33" s="15"/>
      <c r="AC33" s="15"/>
      <c r="AD33" s="15"/>
      <c r="AE33" s="52"/>
      <c r="AF33" s="52"/>
      <c r="AG33" s="52"/>
      <c r="AH33" s="53"/>
      <c r="AI33" s="53"/>
      <c r="AJ33" s="53"/>
      <c r="AK33" s="53"/>
      <c r="AL33" s="53"/>
      <c r="AM33" s="53"/>
      <c r="AN33" s="28"/>
      <c r="AO33" s="28"/>
      <c r="AP33" s="28"/>
      <c r="AQ33" s="28"/>
    </row>
    <row r="34" spans="1:43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O34" s="67"/>
      <c r="P34" s="65"/>
      <c r="Q34" s="65"/>
      <c r="R34" s="65"/>
      <c r="S34" s="65"/>
      <c r="T34" s="65"/>
      <c r="U34" s="65"/>
      <c r="V34" s="65"/>
      <c r="W34" s="65"/>
      <c r="X34" s="64"/>
      <c r="Y34" s="64"/>
      <c r="AN34" s="28"/>
      <c r="AO34" s="28"/>
      <c r="AP34" s="28"/>
      <c r="AQ34" s="28"/>
    </row>
    <row r="35" spans="1:43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N35" s="28"/>
      <c r="AO35" s="28"/>
      <c r="AP35" s="28"/>
      <c r="AQ35" s="28"/>
    </row>
    <row r="36" spans="1:43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</row>
    <row r="37" spans="1:43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</row>
    <row r="38" spans="1:43"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</row>
    <row r="40" spans="1:43">
      <c r="B40" s="66"/>
    </row>
  </sheetData>
  <hyperlinks>
    <hyperlink ref="A1" location="Menu!A1" display="Return to Menu"/>
  </hyperlinks>
  <pageMargins left="0.45" right="0.2" top="0.5" bottom="0.75" header="0.3" footer="0.3"/>
  <pageSetup paperSize="9" scale="65" orientation="landscape" r:id="rId1"/>
  <colBreaks count="2" manualBreakCount="2">
    <brk id="13" max="31" man="1"/>
    <brk id="25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6"/>
  <sheetViews>
    <sheetView view="pageBreakPreview" zoomScale="70" zoomScaleNormal="100" zoomScaleSheetLayoutView="70" workbookViewId="0"/>
  </sheetViews>
  <sheetFormatPr defaultRowHeight="14.25"/>
  <cols>
    <col min="1" max="1" width="40.140625" style="29" customWidth="1"/>
    <col min="2" max="2" width="11.7109375" style="29" bestFit="1" customWidth="1"/>
    <col min="3" max="7" width="11.7109375" style="29" customWidth="1"/>
    <col min="8" max="16" width="13" style="29" customWidth="1"/>
    <col min="17" max="17" width="40.7109375" style="29" customWidth="1"/>
    <col min="18" max="20" width="13" style="29" customWidth="1"/>
    <col min="21" max="24" width="14.42578125" style="29" bestFit="1" customWidth="1"/>
    <col min="25" max="25" width="14.42578125" style="29" customWidth="1"/>
    <col min="26" max="29" width="16" style="29" customWidth="1"/>
    <col min="30" max="30" width="16" style="29" bestFit="1" customWidth="1"/>
    <col min="31" max="31" width="39.140625" style="29" customWidth="1"/>
    <col min="32" max="34" width="16" style="29" bestFit="1" customWidth="1"/>
    <col min="35" max="39" width="19.85546875" style="29" customWidth="1"/>
    <col min="40" max="40" width="9.140625" style="29"/>
    <col min="41" max="41" width="13.140625" style="29" bestFit="1" customWidth="1"/>
    <col min="42" max="42" width="13.5703125" style="29" bestFit="1" customWidth="1"/>
    <col min="43" max="44" width="14" style="29" bestFit="1" customWidth="1"/>
    <col min="45" max="45" width="14.42578125" style="29" bestFit="1" customWidth="1"/>
    <col min="46" max="47" width="14" style="29" bestFit="1" customWidth="1"/>
    <col min="48" max="49" width="14.42578125" style="29" bestFit="1" customWidth="1"/>
    <col min="50" max="50" width="14" style="29" bestFit="1" customWidth="1"/>
    <col min="51" max="16384" width="9.140625" style="29"/>
  </cols>
  <sheetData>
    <row r="1" spans="1:50" ht="26.25">
      <c r="A1" s="330" t="s">
        <v>294</v>
      </c>
    </row>
    <row r="2" spans="1:50" s="36" customFormat="1" ht="24.95" customHeight="1" thickBot="1">
      <c r="A2" s="5" t="s">
        <v>104</v>
      </c>
      <c r="B2" s="35"/>
      <c r="C2" s="35"/>
      <c r="D2" s="35"/>
      <c r="E2" s="35"/>
      <c r="F2" s="35"/>
      <c r="G2" s="61"/>
      <c r="H2" s="35"/>
      <c r="I2" s="35"/>
      <c r="J2" s="35"/>
      <c r="K2" s="35"/>
      <c r="L2" s="35"/>
      <c r="M2" s="35"/>
      <c r="N2" s="35"/>
      <c r="O2" s="35"/>
      <c r="P2" s="35"/>
      <c r="Q2" s="5" t="s">
        <v>104</v>
      </c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5" t="s">
        <v>104</v>
      </c>
      <c r="AF2" s="35"/>
    </row>
    <row r="3" spans="1:50" s="38" customFormat="1" ht="24.95" customHeight="1" thickBot="1">
      <c r="A3" s="31" t="s">
        <v>48</v>
      </c>
      <c r="B3" s="32">
        <v>1981</v>
      </c>
      <c r="C3" s="32">
        <v>1982</v>
      </c>
      <c r="D3" s="32">
        <v>1983</v>
      </c>
      <c r="E3" s="32">
        <v>1984</v>
      </c>
      <c r="F3" s="32">
        <v>1985</v>
      </c>
      <c r="G3" s="32">
        <v>1986</v>
      </c>
      <c r="H3" s="32">
        <v>1987</v>
      </c>
      <c r="I3" s="32">
        <v>1988</v>
      </c>
      <c r="J3" s="32">
        <v>1989</v>
      </c>
      <c r="K3" s="32">
        <v>1990</v>
      </c>
      <c r="L3" s="32">
        <v>1991</v>
      </c>
      <c r="M3" s="32">
        <v>1992</v>
      </c>
      <c r="N3" s="32">
        <v>1993</v>
      </c>
      <c r="O3" s="32">
        <v>1994</v>
      </c>
      <c r="P3" s="32">
        <v>1995</v>
      </c>
      <c r="Q3" s="31" t="s">
        <v>48</v>
      </c>
      <c r="R3" s="32">
        <v>1996</v>
      </c>
      <c r="S3" s="32">
        <v>1997</v>
      </c>
      <c r="T3" s="32">
        <v>1998</v>
      </c>
      <c r="U3" s="32">
        <v>1999</v>
      </c>
      <c r="V3" s="37">
        <v>2000</v>
      </c>
      <c r="W3" s="32">
        <v>2001</v>
      </c>
      <c r="X3" s="32">
        <v>2002</v>
      </c>
      <c r="Y3" s="32">
        <v>2003</v>
      </c>
      <c r="Z3" s="32">
        <v>2004</v>
      </c>
      <c r="AA3" s="32">
        <v>2005</v>
      </c>
      <c r="AB3" s="32">
        <v>2006</v>
      </c>
      <c r="AC3" s="32">
        <v>2007</v>
      </c>
      <c r="AD3" s="32">
        <v>2008</v>
      </c>
      <c r="AE3" s="31" t="s">
        <v>48</v>
      </c>
      <c r="AF3" s="32">
        <v>2009</v>
      </c>
      <c r="AG3" s="32">
        <v>2010</v>
      </c>
      <c r="AH3" s="32">
        <v>2011</v>
      </c>
      <c r="AI3" s="32">
        <v>2012</v>
      </c>
      <c r="AJ3" s="32">
        <v>2013</v>
      </c>
      <c r="AK3" s="32">
        <v>2014</v>
      </c>
      <c r="AL3" s="32">
        <v>2015</v>
      </c>
      <c r="AM3" s="32" t="s">
        <v>332</v>
      </c>
    </row>
    <row r="4" spans="1:50" s="39" customFormat="1" ht="24.95" customHeight="1">
      <c r="A4" s="17" t="s">
        <v>49</v>
      </c>
      <c r="B4" s="299">
        <v>0.9149110502031832</v>
      </c>
      <c r="C4" s="299">
        <v>1.0393670419911953</v>
      </c>
      <c r="D4" s="299">
        <v>0.89680801727057236</v>
      </c>
      <c r="E4" s="299">
        <v>1.1000565632407719</v>
      </c>
      <c r="F4" s="299">
        <v>1.4301962326447679</v>
      </c>
      <c r="G4" s="299">
        <v>1.4529430049949204</v>
      </c>
      <c r="H4" s="299">
        <v>3.8430790848265972</v>
      </c>
      <c r="I4" s="299">
        <v>5.7778</v>
      </c>
      <c r="J4" s="299">
        <v>6.2705000000000002</v>
      </c>
      <c r="K4" s="299">
        <v>6.5401999999999996</v>
      </c>
      <c r="L4" s="299">
        <v>6.9538000000000002</v>
      </c>
      <c r="M4" s="299">
        <v>8.6845077220826976</v>
      </c>
      <c r="N4" s="299">
        <v>30.570167259652603</v>
      </c>
      <c r="O4" s="299">
        <v>20.53564023379672</v>
      </c>
      <c r="P4" s="299">
        <v>28.757900000000003</v>
      </c>
      <c r="Q4" s="17" t="s">
        <v>49</v>
      </c>
      <c r="R4" s="299">
        <v>46.547284963803129</v>
      </c>
      <c r="S4" s="299">
        <v>56.184348105491644</v>
      </c>
      <c r="T4" s="299">
        <v>50.678786274974918</v>
      </c>
      <c r="U4" s="299">
        <v>183.63731334982918</v>
      </c>
      <c r="V4" s="299">
        <v>144.53010694778777</v>
      </c>
      <c r="W4" s="299">
        <v>180.80094902896283</v>
      </c>
      <c r="X4" s="299">
        <v>266.5097627045559</v>
      </c>
      <c r="Y4" s="299">
        <v>307.97331007151018</v>
      </c>
      <c r="Z4" s="300">
        <v>306.76746172661331</v>
      </c>
      <c r="AA4" s="300">
        <v>434.67179597650824</v>
      </c>
      <c r="AB4" s="300">
        <v>522.19818439399899</v>
      </c>
      <c r="AC4" s="300">
        <v>626.35858331698307</v>
      </c>
      <c r="AD4" s="300">
        <v>731.0227926209501</v>
      </c>
      <c r="AE4" s="17" t="s">
        <v>49</v>
      </c>
      <c r="AF4" s="403">
        <v>714.4232928465799</v>
      </c>
      <c r="AG4" s="296">
        <v>1117.4436686204999</v>
      </c>
      <c r="AH4" s="364">
        <v>1262.4000000000001</v>
      </c>
      <c r="AI4" s="364">
        <v>1159.4000000000001</v>
      </c>
      <c r="AJ4" s="364">
        <v>1111.8235898203598</v>
      </c>
      <c r="AK4" s="364">
        <v>992.84172282785221</v>
      </c>
      <c r="AL4" s="364">
        <v>1228.99</v>
      </c>
      <c r="AM4" s="368">
        <v>1091.9549791299801</v>
      </c>
      <c r="AN4" s="62"/>
      <c r="AO4" s="360"/>
      <c r="AP4" s="360"/>
      <c r="AQ4" s="359"/>
      <c r="AR4" s="359"/>
      <c r="AS4" s="360"/>
      <c r="AT4" s="358"/>
      <c r="AU4" s="358"/>
      <c r="AV4" s="358"/>
      <c r="AW4" s="358"/>
      <c r="AX4" s="358"/>
    </row>
    <row r="5" spans="1:50" s="40" customFormat="1" ht="24.95" customHeight="1">
      <c r="A5" s="18" t="s">
        <v>50</v>
      </c>
      <c r="B5" s="301">
        <v>0.9149110502031832</v>
      </c>
      <c r="C5" s="301">
        <v>1.0393670419911953</v>
      </c>
      <c r="D5" s="301">
        <v>0.89680801727057236</v>
      </c>
      <c r="E5" s="301">
        <v>1.1000565632407719</v>
      </c>
      <c r="F5" s="301">
        <v>1.4301962326447679</v>
      </c>
      <c r="G5" s="301">
        <v>1.4529430049949204</v>
      </c>
      <c r="H5" s="301">
        <v>3.8430790848265972</v>
      </c>
      <c r="I5" s="301">
        <v>5.7778</v>
      </c>
      <c r="J5" s="301">
        <v>6.2705000000000002</v>
      </c>
      <c r="K5" s="301">
        <v>6.5401999999999996</v>
      </c>
      <c r="L5" s="301">
        <v>6.9538000000000002</v>
      </c>
      <c r="M5" s="301">
        <v>8.6845077220826976</v>
      </c>
      <c r="N5" s="301">
        <v>30.570167259652603</v>
      </c>
      <c r="O5" s="301">
        <v>11.933807155606631</v>
      </c>
      <c r="P5" s="301">
        <v>16.902699999999999</v>
      </c>
      <c r="Q5" s="18" t="s">
        <v>50</v>
      </c>
      <c r="R5" s="301">
        <v>24.564591237420121</v>
      </c>
      <c r="S5" s="301">
        <v>30.915460463021425</v>
      </c>
      <c r="T5" s="301">
        <v>23.933592293006221</v>
      </c>
      <c r="U5" s="301">
        <v>85.793033677725603</v>
      </c>
      <c r="V5" s="301">
        <v>67.455001500408969</v>
      </c>
      <c r="W5" s="301">
        <v>75.076041661991724</v>
      </c>
      <c r="X5" s="301">
        <v>117.94167269566078</v>
      </c>
      <c r="Y5" s="301">
        <v>166.12492422256668</v>
      </c>
      <c r="Z5" s="301">
        <v>101.261709399537</v>
      </c>
      <c r="AA5" s="301">
        <v>248.730298187942</v>
      </c>
      <c r="AB5" s="301">
        <v>284.616898319999</v>
      </c>
      <c r="AC5" s="301">
        <v>310.10800015719298</v>
      </c>
      <c r="AD5" s="301">
        <v>369.533424058072</v>
      </c>
      <c r="AE5" s="18" t="s">
        <v>91</v>
      </c>
      <c r="AF5" s="297">
        <v>437.93082896249996</v>
      </c>
      <c r="AG5" s="297">
        <v>694.53653599150005</v>
      </c>
      <c r="AH5" s="365">
        <v>699.2</v>
      </c>
      <c r="AI5" s="365">
        <v>500.1</v>
      </c>
      <c r="AJ5" s="365">
        <v>546.75753187303985</v>
      </c>
      <c r="AK5" s="365">
        <v>445.17</v>
      </c>
      <c r="AL5" s="365">
        <v>488.2</v>
      </c>
      <c r="AM5" s="369">
        <v>482.8424605169858</v>
      </c>
      <c r="AO5" s="360"/>
      <c r="AP5" s="360"/>
      <c r="AQ5" s="359"/>
      <c r="AR5" s="359"/>
      <c r="AS5" s="360"/>
      <c r="AT5" s="358"/>
      <c r="AU5" s="358"/>
      <c r="AV5" s="358"/>
      <c r="AW5" s="358"/>
      <c r="AX5" s="358"/>
    </row>
    <row r="6" spans="1:50" s="40" customFormat="1" ht="24.95" customHeight="1">
      <c r="A6" s="18" t="s">
        <v>51</v>
      </c>
      <c r="B6" s="218" t="s">
        <v>2</v>
      </c>
      <c r="C6" s="218" t="s">
        <v>2</v>
      </c>
      <c r="D6" s="218" t="s">
        <v>2</v>
      </c>
      <c r="E6" s="218" t="s">
        <v>2</v>
      </c>
      <c r="F6" s="218" t="s">
        <v>2</v>
      </c>
      <c r="G6" s="218" t="s">
        <v>2</v>
      </c>
      <c r="H6" s="218" t="s">
        <v>2</v>
      </c>
      <c r="I6" s="218" t="s">
        <v>2</v>
      </c>
      <c r="J6" s="218" t="s">
        <v>2</v>
      </c>
      <c r="K6" s="218" t="s">
        <v>2</v>
      </c>
      <c r="L6" s="218" t="s">
        <v>2</v>
      </c>
      <c r="M6" s="218" t="s">
        <v>2</v>
      </c>
      <c r="N6" s="218" t="s">
        <v>2</v>
      </c>
      <c r="O6" s="301">
        <v>4.2060672770173246</v>
      </c>
      <c r="P6" s="301">
        <v>6.5976000000000008</v>
      </c>
      <c r="Q6" s="18" t="s">
        <v>51</v>
      </c>
      <c r="R6" s="301">
        <v>10.823299967660983</v>
      </c>
      <c r="S6" s="301">
        <v>14.206329260366768</v>
      </c>
      <c r="T6" s="301">
        <v>14.762738257054279</v>
      </c>
      <c r="U6" s="301">
        <v>53.155440856435895</v>
      </c>
      <c r="V6" s="301">
        <v>43.40231724465297</v>
      </c>
      <c r="W6" s="301">
        <v>47.069243693997713</v>
      </c>
      <c r="X6" s="301">
        <v>69.133822732007701</v>
      </c>
      <c r="Y6" s="301">
        <v>51.064294449919814</v>
      </c>
      <c r="Z6" s="301">
        <v>76.324370438057301</v>
      </c>
      <c r="AA6" s="301">
        <v>71.671784879248094</v>
      </c>
      <c r="AB6" s="301">
        <v>84.154014373999999</v>
      </c>
      <c r="AC6" s="301">
        <v>72.097546440770003</v>
      </c>
      <c r="AD6" s="301">
        <v>95.849627009554993</v>
      </c>
      <c r="AE6" s="18" t="s">
        <v>92</v>
      </c>
      <c r="AF6" s="297">
        <v>54.842641989999997</v>
      </c>
      <c r="AG6" s="297">
        <v>198.71054364755</v>
      </c>
      <c r="AH6" s="365">
        <v>283.2</v>
      </c>
      <c r="AI6" s="365">
        <v>296.8</v>
      </c>
      <c r="AJ6" s="365">
        <v>272.32554477883997</v>
      </c>
      <c r="AK6" s="365">
        <v>274.5304729199641</v>
      </c>
      <c r="AL6" s="365">
        <v>330.59</v>
      </c>
      <c r="AM6" s="369">
        <v>285.66455533531121</v>
      </c>
      <c r="AO6" s="360"/>
      <c r="AP6" s="360"/>
      <c r="AQ6" s="359"/>
      <c r="AR6" s="359"/>
      <c r="AS6" s="360"/>
      <c r="AT6" s="358"/>
      <c r="AU6" s="358"/>
      <c r="AV6" s="358"/>
      <c r="AW6" s="358"/>
      <c r="AX6" s="358"/>
    </row>
    <row r="7" spans="1:50" s="40" customFormat="1" ht="24.95" customHeight="1">
      <c r="A7" s="18" t="s">
        <v>52</v>
      </c>
      <c r="B7" s="218" t="s">
        <v>2</v>
      </c>
      <c r="C7" s="218" t="s">
        <v>2</v>
      </c>
      <c r="D7" s="218" t="s">
        <v>2</v>
      </c>
      <c r="E7" s="218" t="s">
        <v>2</v>
      </c>
      <c r="F7" s="218" t="s">
        <v>2</v>
      </c>
      <c r="G7" s="218" t="s">
        <v>2</v>
      </c>
      <c r="H7" s="218" t="s">
        <v>2</v>
      </c>
      <c r="I7" s="218" t="s">
        <v>2</v>
      </c>
      <c r="J7" s="218" t="s">
        <v>2</v>
      </c>
      <c r="K7" s="218" t="s">
        <v>2</v>
      </c>
      <c r="L7" s="218" t="s">
        <v>2</v>
      </c>
      <c r="M7" s="218" t="s">
        <v>2</v>
      </c>
      <c r="N7" s="218" t="s">
        <v>2</v>
      </c>
      <c r="O7" s="301">
        <v>4.3957658011727627</v>
      </c>
      <c r="P7" s="301">
        <v>5.2576000000000001</v>
      </c>
      <c r="Q7" s="18" t="s">
        <v>52</v>
      </c>
      <c r="R7" s="301">
        <v>11.159393758722022</v>
      </c>
      <c r="S7" s="301">
        <v>11.062558382103443</v>
      </c>
      <c r="T7" s="301">
        <v>11.982455724914416</v>
      </c>
      <c r="U7" s="301">
        <v>38.663972711205375</v>
      </c>
      <c r="V7" s="301">
        <v>25.154667038385774</v>
      </c>
      <c r="W7" s="301">
        <v>38.853054999836012</v>
      </c>
      <c r="X7" s="301">
        <v>63.236056225006102</v>
      </c>
      <c r="Y7" s="301">
        <v>68.379711741352864</v>
      </c>
      <c r="Z7" s="301">
        <v>97.799990437519</v>
      </c>
      <c r="AA7" s="301">
        <v>81.950092068924391</v>
      </c>
      <c r="AB7" s="301">
        <v>117.95524180400001</v>
      </c>
      <c r="AC7" s="301">
        <v>181.28513732802</v>
      </c>
      <c r="AD7" s="301">
        <v>196.901823994317</v>
      </c>
      <c r="AE7" s="18" t="s">
        <v>93</v>
      </c>
      <c r="AF7" s="297">
        <v>221.64982189407999</v>
      </c>
      <c r="AG7" s="297">
        <v>224.19658898145002</v>
      </c>
      <c r="AH7" s="365">
        <v>280</v>
      </c>
      <c r="AI7" s="365">
        <v>362.5</v>
      </c>
      <c r="AJ7" s="365">
        <v>292.74051316847999</v>
      </c>
      <c r="AK7" s="365">
        <v>273.14124990788804</v>
      </c>
      <c r="AL7" s="365">
        <v>410.2</v>
      </c>
      <c r="AM7" s="369">
        <v>323.44796327768307</v>
      </c>
      <c r="AO7" s="359"/>
      <c r="AP7" s="359"/>
      <c r="AQ7" s="359"/>
      <c r="AR7" s="359"/>
      <c r="AS7" s="360"/>
      <c r="AT7" s="358"/>
      <c r="AU7" s="358"/>
      <c r="AV7" s="358"/>
      <c r="AW7" s="358"/>
      <c r="AX7" s="358"/>
    </row>
    <row r="8" spans="1:50" s="40" customFormat="1" ht="24.95" customHeight="1">
      <c r="A8" s="18" t="s">
        <v>53</v>
      </c>
      <c r="B8" s="218" t="s">
        <v>2</v>
      </c>
      <c r="C8" s="218" t="s">
        <v>2</v>
      </c>
      <c r="D8" s="218" t="s">
        <v>2</v>
      </c>
      <c r="E8" s="218" t="s">
        <v>2</v>
      </c>
      <c r="F8" s="218" t="s">
        <v>2</v>
      </c>
      <c r="G8" s="218" t="s">
        <v>2</v>
      </c>
      <c r="H8" s="218" t="s">
        <v>2</v>
      </c>
      <c r="I8" s="218" t="s">
        <v>2</v>
      </c>
      <c r="J8" s="218" t="s">
        <v>2</v>
      </c>
      <c r="K8" s="218" t="s">
        <v>2</v>
      </c>
      <c r="L8" s="218" t="s">
        <v>2</v>
      </c>
      <c r="M8" s="218" t="s">
        <v>2</v>
      </c>
      <c r="N8" s="218" t="s">
        <v>2</v>
      </c>
      <c r="O8" s="218" t="s">
        <v>2</v>
      </c>
      <c r="P8" s="218" t="s">
        <v>2</v>
      </c>
      <c r="Q8" s="18" t="s">
        <v>53</v>
      </c>
      <c r="R8" s="218" t="s">
        <v>2</v>
      </c>
      <c r="S8" s="218" t="s">
        <v>2</v>
      </c>
      <c r="T8" s="218" t="s">
        <v>2</v>
      </c>
      <c r="U8" s="301">
        <v>6.024866104462288</v>
      </c>
      <c r="V8" s="301">
        <v>8.5181211643400641</v>
      </c>
      <c r="W8" s="301">
        <v>19.802608673137371</v>
      </c>
      <c r="X8" s="301">
        <v>16.198211051881245</v>
      </c>
      <c r="Y8" s="301">
        <v>22.404379657670876</v>
      </c>
      <c r="Z8" s="301">
        <v>31.381391451500001</v>
      </c>
      <c r="AA8" s="301">
        <v>32.319620840393704</v>
      </c>
      <c r="AB8" s="301">
        <v>35.472029896000002</v>
      </c>
      <c r="AC8" s="301">
        <v>62.867899391000002</v>
      </c>
      <c r="AD8" s="301">
        <v>68.737917559006192</v>
      </c>
      <c r="AE8" s="18" t="s">
        <v>106</v>
      </c>
      <c r="AF8" s="297"/>
      <c r="AG8" s="297"/>
      <c r="AH8" s="366"/>
      <c r="AI8" s="366"/>
      <c r="AJ8" s="366"/>
      <c r="AK8" s="367"/>
      <c r="AL8" s="367"/>
      <c r="AM8" s="367"/>
      <c r="AN8" s="62"/>
      <c r="AT8" s="358"/>
      <c r="AU8" s="358"/>
      <c r="AV8" s="358"/>
      <c r="AW8" s="358"/>
      <c r="AX8" s="358"/>
    </row>
    <row r="9" spans="1:50" s="39" customFormat="1" ht="24.95" customHeight="1">
      <c r="A9" s="17" t="s">
        <v>54</v>
      </c>
      <c r="B9" s="299">
        <v>0.29474654306355119</v>
      </c>
      <c r="C9" s="299">
        <v>0.3348411220228017</v>
      </c>
      <c r="D9" s="299">
        <v>0.28891449373518457</v>
      </c>
      <c r="E9" s="299">
        <v>0.35439277853030815</v>
      </c>
      <c r="F9" s="299">
        <v>0.46075014109944684</v>
      </c>
      <c r="G9" s="299">
        <v>0.46807821142341116</v>
      </c>
      <c r="H9" s="299">
        <v>0.29752829327147684</v>
      </c>
      <c r="I9" s="299">
        <v>2.1141999999999999</v>
      </c>
      <c r="J9" s="299">
        <v>4.2301000000000002</v>
      </c>
      <c r="K9" s="299">
        <v>3.3959999999999999</v>
      </c>
      <c r="L9" s="299">
        <v>2.6769000000000003</v>
      </c>
      <c r="M9" s="299">
        <v>1.3361460127385238</v>
      </c>
      <c r="N9" s="299">
        <v>14.659818422129051</v>
      </c>
      <c r="O9" s="299">
        <v>10.085421535949749</v>
      </c>
      <c r="P9" s="299">
        <v>13.820799999999998</v>
      </c>
      <c r="Q9" s="17" t="s">
        <v>54</v>
      </c>
      <c r="R9" s="299">
        <v>15.989178998586212</v>
      </c>
      <c r="S9" s="299">
        <v>22.060126406176909</v>
      </c>
      <c r="T9" s="299">
        <v>21.441426490140962</v>
      </c>
      <c r="U9" s="299">
        <v>71.37119966335068</v>
      </c>
      <c r="V9" s="299">
        <v>84.785053485249861</v>
      </c>
      <c r="W9" s="299">
        <v>79.630413668226524</v>
      </c>
      <c r="X9" s="299">
        <v>152.1853846575118</v>
      </c>
      <c r="Y9" s="299">
        <v>102.60758301825256</v>
      </c>
      <c r="Z9" s="300">
        <v>134.39066275724329</v>
      </c>
      <c r="AA9" s="300">
        <v>151.6465617775564</v>
      </c>
      <c r="AB9" s="300">
        <v>194.16905716700097</v>
      </c>
      <c r="AC9" s="300">
        <v>256.67380204484124</v>
      </c>
      <c r="AD9" s="300">
        <v>332.92598165255589</v>
      </c>
      <c r="AE9" s="17" t="s">
        <v>54</v>
      </c>
      <c r="AF9" s="296">
        <v>354.18600000000004</v>
      </c>
      <c r="AG9" s="296">
        <v>550.9</v>
      </c>
      <c r="AH9" s="368">
        <v>785.43610801999989</v>
      </c>
      <c r="AI9" s="368">
        <v>790.05649999999969</v>
      </c>
      <c r="AJ9" s="368">
        <v>844.0673728034659</v>
      </c>
      <c r="AK9" s="368">
        <v>774.76618070056941</v>
      </c>
      <c r="AL9" s="368">
        <v>807.62000000000012</v>
      </c>
      <c r="AM9" s="368">
        <v>781.48693917565345</v>
      </c>
      <c r="AO9" s="359"/>
      <c r="AP9" s="359"/>
      <c r="AQ9" s="359"/>
      <c r="AR9" s="359"/>
      <c r="AS9" s="359"/>
      <c r="AT9" s="358"/>
      <c r="AU9" s="358"/>
      <c r="AV9" s="358"/>
      <c r="AW9" s="358"/>
      <c r="AX9" s="358"/>
    </row>
    <row r="10" spans="1:50" s="40" customFormat="1" ht="24.95" customHeight="1">
      <c r="A10" s="18" t="s">
        <v>55</v>
      </c>
      <c r="B10" s="301">
        <v>0.16542735212777968</v>
      </c>
      <c r="C10" s="301">
        <v>0.1879305508522407</v>
      </c>
      <c r="D10" s="301">
        <v>0.16215409752793769</v>
      </c>
      <c r="E10" s="301">
        <v>0.19890397477141888</v>
      </c>
      <c r="F10" s="301">
        <v>0.25859735297437636</v>
      </c>
      <c r="G10" s="301">
        <v>0.26271025369680551</v>
      </c>
      <c r="H10" s="301">
        <v>0.2250053745313027</v>
      </c>
      <c r="I10" s="301">
        <v>1.4587999999999999</v>
      </c>
      <c r="J10" s="301">
        <v>3.0118</v>
      </c>
      <c r="K10" s="301">
        <v>2.4028</v>
      </c>
      <c r="L10" s="301">
        <v>1.2563</v>
      </c>
      <c r="M10" s="301">
        <v>0.29129807368666338</v>
      </c>
      <c r="N10" s="301">
        <v>8.8823778899390824</v>
      </c>
      <c r="O10" s="301">
        <v>7.3827425626503196</v>
      </c>
      <c r="P10" s="301">
        <v>9.7463999999999995</v>
      </c>
      <c r="Q10" s="18" t="s">
        <v>55</v>
      </c>
      <c r="R10" s="301">
        <v>11.496150643508379</v>
      </c>
      <c r="S10" s="301">
        <v>14.853540208130394</v>
      </c>
      <c r="T10" s="301">
        <v>13.589489469540878</v>
      </c>
      <c r="U10" s="301">
        <v>43.610645126495989</v>
      </c>
      <c r="V10" s="301">
        <v>57.956641162080231</v>
      </c>
      <c r="W10" s="301">
        <v>39.882603460210007</v>
      </c>
      <c r="X10" s="301">
        <v>80.530879721999469</v>
      </c>
      <c r="Y10" s="301">
        <v>64.782153785578657</v>
      </c>
      <c r="Z10" s="301">
        <v>76.527651934833301</v>
      </c>
      <c r="AA10" s="301">
        <v>82.7971096789543</v>
      </c>
      <c r="AB10" s="301">
        <v>119.017972377001</v>
      </c>
      <c r="AC10" s="301">
        <v>150.77927297404</v>
      </c>
      <c r="AD10" s="301">
        <v>163.977469902423</v>
      </c>
      <c r="AE10" s="18" t="s">
        <v>94</v>
      </c>
      <c r="AF10" s="297">
        <v>137.11600000000001</v>
      </c>
      <c r="AG10" s="297">
        <v>170.8</v>
      </c>
      <c r="AH10" s="369">
        <v>335.8</v>
      </c>
      <c r="AI10" s="369">
        <v>348.4</v>
      </c>
      <c r="AJ10" s="369">
        <v>390.42484556607997</v>
      </c>
      <c r="AK10" s="369">
        <v>343.75498911143643</v>
      </c>
      <c r="AL10" s="369">
        <v>325.19</v>
      </c>
      <c r="AM10" s="369">
        <v>341.88</v>
      </c>
      <c r="AO10" s="360"/>
      <c r="AP10" s="360"/>
      <c r="AQ10" s="359"/>
      <c r="AR10" s="359"/>
      <c r="AS10" s="360"/>
      <c r="AT10" s="358"/>
      <c r="AU10" s="358"/>
      <c r="AV10" s="358"/>
      <c r="AW10" s="358"/>
      <c r="AX10" s="358"/>
    </row>
    <row r="11" spans="1:50" s="40" customFormat="1" ht="24.95" customHeight="1">
      <c r="A11" s="18" t="s">
        <v>56</v>
      </c>
      <c r="B11" s="301">
        <v>8.4457536121458399E-2</v>
      </c>
      <c r="C11" s="301">
        <v>9.594635399029236E-2</v>
      </c>
      <c r="D11" s="301">
        <v>8.2786403657297669E-2</v>
      </c>
      <c r="E11" s="301">
        <v>0.10154874280392821</v>
      </c>
      <c r="F11" s="301">
        <v>0.13202469240320577</v>
      </c>
      <c r="G11" s="301">
        <v>0.13412449909696353</v>
      </c>
      <c r="H11" s="301">
        <v>4.1314546171001908E-2</v>
      </c>
      <c r="I11" s="301">
        <v>0.42280000000000001</v>
      </c>
      <c r="J11" s="301">
        <v>0.57529999999999992</v>
      </c>
      <c r="K11" s="301">
        <v>0.50070000000000003</v>
      </c>
      <c r="L11" s="301">
        <v>0.61820000000000008</v>
      </c>
      <c r="M11" s="301">
        <v>0.15016072417989282</v>
      </c>
      <c r="N11" s="301">
        <v>3.8716008867398068</v>
      </c>
      <c r="O11" s="301">
        <v>2.0939837089166398</v>
      </c>
      <c r="P11" s="301">
        <v>3.3207</v>
      </c>
      <c r="Q11" s="18" t="s">
        <v>56</v>
      </c>
      <c r="R11" s="301">
        <v>3.0237073874488094</v>
      </c>
      <c r="S11" s="301">
        <v>3.891098799413987</v>
      </c>
      <c r="T11" s="301">
        <v>4.7422667207558309</v>
      </c>
      <c r="U11" s="301">
        <v>16.638772810853574</v>
      </c>
      <c r="V11" s="301">
        <v>15.218082128156221</v>
      </c>
      <c r="W11" s="301">
        <v>24.522272404799345</v>
      </c>
      <c r="X11" s="301">
        <v>40.621417131643831</v>
      </c>
      <c r="Y11" s="301">
        <v>33.267982269762683</v>
      </c>
      <c r="Z11" s="301">
        <v>34.198483883000002</v>
      </c>
      <c r="AA11" s="301">
        <v>55.6629973700555</v>
      </c>
      <c r="AB11" s="301">
        <v>62.253622008000001</v>
      </c>
      <c r="AC11" s="301">
        <v>81.9093660615668</v>
      </c>
      <c r="AD11" s="301">
        <v>98.219319419546792</v>
      </c>
      <c r="AE11" s="18" t="s">
        <v>95</v>
      </c>
      <c r="AF11" s="297">
        <v>90.2</v>
      </c>
      <c r="AG11" s="297">
        <v>99.1</v>
      </c>
      <c r="AH11" s="369">
        <v>231.8</v>
      </c>
      <c r="AI11" s="369">
        <v>197.9</v>
      </c>
      <c r="AJ11" s="369">
        <v>179.98693418471998</v>
      </c>
      <c r="AK11" s="369">
        <v>195.976775434952</v>
      </c>
      <c r="AL11" s="369">
        <v>257.72000000000003</v>
      </c>
      <c r="AM11" s="369">
        <v>202.36</v>
      </c>
      <c r="AO11" s="360"/>
      <c r="AP11" s="360"/>
      <c r="AQ11" s="359"/>
      <c r="AR11" s="359"/>
      <c r="AS11" s="360"/>
      <c r="AT11" s="358"/>
      <c r="AU11" s="358"/>
      <c r="AV11" s="358"/>
      <c r="AW11" s="358"/>
      <c r="AX11" s="358"/>
    </row>
    <row r="12" spans="1:50" s="40" customFormat="1" ht="24.95" customHeight="1">
      <c r="A12" s="18" t="s">
        <v>57</v>
      </c>
      <c r="B12" s="301">
        <v>4.4861654814313125E-2</v>
      </c>
      <c r="C12" s="301">
        <v>5.0964217180268653E-2</v>
      </c>
      <c r="D12" s="301">
        <v>4.3973992549949201E-2</v>
      </c>
      <c r="E12" s="301">
        <v>5.3940060954961046E-2</v>
      </c>
      <c r="F12" s="301">
        <v>7.012809572186475E-2</v>
      </c>
      <c r="G12" s="301">
        <v>7.1243458629642167E-2</v>
      </c>
      <c r="H12" s="301">
        <v>3.1208372569172211E-2</v>
      </c>
      <c r="I12" s="301">
        <v>0.2326</v>
      </c>
      <c r="J12" s="301">
        <v>0.64300000000000002</v>
      </c>
      <c r="K12" s="301">
        <v>0.49249999999999999</v>
      </c>
      <c r="L12" s="301">
        <v>0.8024</v>
      </c>
      <c r="M12" s="301">
        <v>0.89468721487196767</v>
      </c>
      <c r="N12" s="301">
        <v>1.9058396454501629</v>
      </c>
      <c r="O12" s="301">
        <v>0.60869526438278831</v>
      </c>
      <c r="P12" s="301">
        <v>0.75370000000000004</v>
      </c>
      <c r="Q12" s="18" t="s">
        <v>57</v>
      </c>
      <c r="R12" s="301">
        <v>1.4693209676290251</v>
      </c>
      <c r="S12" s="301">
        <v>3.3154873986325333</v>
      </c>
      <c r="T12" s="301">
        <v>3.1096702998442516</v>
      </c>
      <c r="U12" s="301">
        <v>11.121781726001112</v>
      </c>
      <c r="V12" s="301">
        <v>11.610330195013422</v>
      </c>
      <c r="W12" s="301">
        <v>15.22553780321717</v>
      </c>
      <c r="X12" s="301">
        <v>31.033087803868504</v>
      </c>
      <c r="Y12" s="301">
        <v>4.5574469629112118</v>
      </c>
      <c r="Z12" s="301">
        <v>23.664526939409999</v>
      </c>
      <c r="AA12" s="301">
        <v>13.1864547285466</v>
      </c>
      <c r="AB12" s="301">
        <v>12.897462782</v>
      </c>
      <c r="AC12" s="301">
        <v>23.985163009234398</v>
      </c>
      <c r="AD12" s="301">
        <v>70.729192330586102</v>
      </c>
      <c r="AE12" s="18" t="s">
        <v>96</v>
      </c>
      <c r="AF12" s="297">
        <v>126.87</v>
      </c>
      <c r="AG12" s="297">
        <v>281</v>
      </c>
      <c r="AH12" s="369">
        <v>217.83610801999984</v>
      </c>
      <c r="AI12" s="369">
        <v>243.75649999999979</v>
      </c>
      <c r="AJ12" s="369">
        <v>273.65559305266595</v>
      </c>
      <c r="AK12" s="369">
        <v>235.034416154181</v>
      </c>
      <c r="AL12" s="369">
        <v>224.71</v>
      </c>
      <c r="AM12" s="369">
        <v>237.24693917565344</v>
      </c>
      <c r="AN12" s="62"/>
      <c r="AO12" s="360"/>
      <c r="AP12" s="360"/>
      <c r="AQ12" s="359"/>
      <c r="AR12" s="359"/>
      <c r="AS12" s="360"/>
      <c r="AT12" s="358"/>
      <c r="AU12" s="358"/>
      <c r="AV12" s="358"/>
      <c r="AW12" s="358"/>
      <c r="AX12" s="358"/>
    </row>
    <row r="13" spans="1:50" s="39" customFormat="1" ht="24.95" customHeight="1">
      <c r="A13" s="17" t="s">
        <v>58</v>
      </c>
      <c r="B13" s="299">
        <v>0.17565115913195614</v>
      </c>
      <c r="C13" s="299">
        <v>0.19954510949317078</v>
      </c>
      <c r="D13" s="299">
        <v>0.17217560954961056</v>
      </c>
      <c r="E13" s="299">
        <v>0.21119671732136808</v>
      </c>
      <c r="F13" s="299">
        <v>0.27457928942318544</v>
      </c>
      <c r="G13" s="299">
        <v>0.27894637727170107</v>
      </c>
      <c r="H13" s="299">
        <v>0.69465642323519983</v>
      </c>
      <c r="I13" s="299">
        <v>1.2212000000000001</v>
      </c>
      <c r="J13" s="299">
        <v>1.419</v>
      </c>
      <c r="K13" s="299">
        <v>1.6137000000000001</v>
      </c>
      <c r="L13" s="299">
        <v>1.3034000000000001</v>
      </c>
      <c r="M13" s="299">
        <v>3.0801093286383767</v>
      </c>
      <c r="N13" s="299">
        <v>7.749859728572889</v>
      </c>
      <c r="O13" s="299">
        <v>3.9098695814198519</v>
      </c>
      <c r="P13" s="299">
        <v>5.9178999999999995</v>
      </c>
      <c r="Q13" s="17" t="s">
        <v>58</v>
      </c>
      <c r="R13" s="299">
        <v>4.7529610954023802</v>
      </c>
      <c r="S13" s="299">
        <v>6.2003983762680113</v>
      </c>
      <c r="T13" s="299">
        <v>11.574721281420151</v>
      </c>
      <c r="U13" s="299">
        <v>87.076723742193934</v>
      </c>
      <c r="V13" s="299">
        <v>28.591925500223862</v>
      </c>
      <c r="W13" s="299">
        <v>53.008446375030424</v>
      </c>
      <c r="X13" s="299">
        <v>52.95143824801562</v>
      </c>
      <c r="Y13" s="299">
        <v>96.070733877622459</v>
      </c>
      <c r="Z13" s="300">
        <v>58.781731210916639</v>
      </c>
      <c r="AA13" s="300">
        <v>64.308532249609385</v>
      </c>
      <c r="AB13" s="300">
        <v>79.687162148999505</v>
      </c>
      <c r="AC13" s="300">
        <v>179.0719146381758</v>
      </c>
      <c r="AD13" s="300">
        <v>313.75122636858515</v>
      </c>
      <c r="AE13" s="17" t="s">
        <v>58</v>
      </c>
      <c r="AF13" s="296">
        <v>423.60707933527959</v>
      </c>
      <c r="AG13" s="296">
        <v>562.75344449976944</v>
      </c>
      <c r="AH13" s="368">
        <v>310.5</v>
      </c>
      <c r="AI13" s="368">
        <v>230.09999999999997</v>
      </c>
      <c r="AJ13" s="368">
        <v>291.23467136034759</v>
      </c>
      <c r="AK13" s="368">
        <v>266.39999999999998</v>
      </c>
      <c r="AL13" s="368">
        <v>275.35500000000002</v>
      </c>
      <c r="AM13" s="368">
        <v>257.73329882832769</v>
      </c>
      <c r="AO13" s="359"/>
      <c r="AP13" s="359"/>
      <c r="AQ13" s="359"/>
      <c r="AR13" s="359"/>
      <c r="AS13" s="359"/>
      <c r="AT13" s="358"/>
      <c r="AU13" s="358"/>
      <c r="AV13" s="358"/>
      <c r="AW13" s="358"/>
      <c r="AX13" s="358"/>
    </row>
    <row r="14" spans="1:50" s="40" customFormat="1" ht="24.95" customHeight="1">
      <c r="A14" s="18" t="s">
        <v>59</v>
      </c>
      <c r="B14" s="301">
        <v>1.3027660430071114E-2</v>
      </c>
      <c r="C14" s="301">
        <v>1.4799822214696919E-2</v>
      </c>
      <c r="D14" s="301">
        <v>1.2769886556044701E-2</v>
      </c>
      <c r="E14" s="301">
        <v>1.566399635963427E-2</v>
      </c>
      <c r="F14" s="301">
        <v>2.036494243142567E-2</v>
      </c>
      <c r="G14" s="301">
        <v>2.0688839739248222E-2</v>
      </c>
      <c r="H14" s="301">
        <v>4.6145170030995969E-2</v>
      </c>
      <c r="I14" s="301">
        <v>8.3000000000000004E-2</v>
      </c>
      <c r="J14" s="301">
        <v>0.15180000000000002</v>
      </c>
      <c r="K14" s="301">
        <v>0.25800000000000001</v>
      </c>
      <c r="L14" s="301">
        <v>0.2087</v>
      </c>
      <c r="M14" s="301">
        <v>0.45597466147114413</v>
      </c>
      <c r="N14" s="301">
        <v>1.8038064836457131</v>
      </c>
      <c r="O14" s="301">
        <v>1.1832907940597228</v>
      </c>
      <c r="P14" s="301">
        <v>1.5104000000000002</v>
      </c>
      <c r="Q14" s="18" t="s">
        <v>59</v>
      </c>
      <c r="R14" s="301">
        <v>1.5925616728630758</v>
      </c>
      <c r="S14" s="301">
        <v>2.05888475099843</v>
      </c>
      <c r="T14" s="301">
        <v>2.891704579153612</v>
      </c>
      <c r="U14" s="301">
        <v>59.316169205339264</v>
      </c>
      <c r="V14" s="301">
        <v>6.33577852203614</v>
      </c>
      <c r="W14" s="301">
        <v>7.0645463458587434</v>
      </c>
      <c r="X14" s="301">
        <v>9.993553736064376</v>
      </c>
      <c r="Y14" s="301">
        <v>7.5373546081003466</v>
      </c>
      <c r="Z14" s="301">
        <v>11.256627849500001</v>
      </c>
      <c r="AA14" s="301">
        <v>16.3259582002181</v>
      </c>
      <c r="AB14" s="301">
        <v>17.9190343109995</v>
      </c>
      <c r="AC14" s="301">
        <v>32.484232065210001</v>
      </c>
      <c r="AD14" s="301">
        <v>65.399012695140598</v>
      </c>
      <c r="AE14" s="18" t="s">
        <v>97</v>
      </c>
      <c r="AF14" s="297">
        <v>22.435198508919999</v>
      </c>
      <c r="AG14" s="297">
        <v>28.217947498530002</v>
      </c>
      <c r="AH14" s="370">
        <v>41.2</v>
      </c>
      <c r="AI14" s="370">
        <v>33.299999999999997</v>
      </c>
      <c r="AJ14" s="370">
        <v>39.431012243922389</v>
      </c>
      <c r="AK14" s="370">
        <v>36.700000000000003</v>
      </c>
      <c r="AL14" s="370">
        <v>41.27</v>
      </c>
      <c r="AM14" s="370">
        <v>36.582295374003309</v>
      </c>
      <c r="AO14" s="360"/>
      <c r="AP14" s="360"/>
      <c r="AQ14" s="359"/>
      <c r="AR14" s="359"/>
      <c r="AS14" s="360"/>
      <c r="AT14" s="358"/>
      <c r="AU14" s="358"/>
      <c r="AV14" s="358"/>
      <c r="AW14" s="358"/>
      <c r="AX14" s="358"/>
    </row>
    <row r="15" spans="1:50" s="40" customFormat="1" ht="24.95" customHeight="1">
      <c r="A15" s="18" t="s">
        <v>60</v>
      </c>
      <c r="B15" s="301">
        <v>9.6664556524438408E-2</v>
      </c>
      <c r="C15" s="301">
        <v>0.10981390393949655</v>
      </c>
      <c r="D15" s="301">
        <v>9.4751887910599394E-2</v>
      </c>
      <c r="E15" s="301">
        <v>0.11622603073145953</v>
      </c>
      <c r="F15" s="301">
        <v>0.15110680381532904</v>
      </c>
      <c r="G15" s="301">
        <v>0.15351010483688904</v>
      </c>
      <c r="H15" s="301">
        <v>0.40907756793318195</v>
      </c>
      <c r="I15" s="301">
        <v>0.69359999999999999</v>
      </c>
      <c r="J15" s="301">
        <v>0.49099999999999999</v>
      </c>
      <c r="K15" s="301">
        <v>0.63439999999999996</v>
      </c>
      <c r="L15" s="301">
        <v>0.40679999999999999</v>
      </c>
      <c r="M15" s="301">
        <v>1.1408684151930197</v>
      </c>
      <c r="N15" s="301">
        <v>2.3234598786758798</v>
      </c>
      <c r="O15" s="301">
        <v>1.1440910990312929</v>
      </c>
      <c r="P15" s="301">
        <v>1.6990999999999998</v>
      </c>
      <c r="Q15" s="18" t="s">
        <v>60</v>
      </c>
      <c r="R15" s="301">
        <v>0.93249923314680694</v>
      </c>
      <c r="S15" s="301">
        <v>1.8079803555908223</v>
      </c>
      <c r="T15" s="301">
        <v>5.6346187715331757</v>
      </c>
      <c r="U15" s="301">
        <v>16.638772810853574</v>
      </c>
      <c r="V15" s="301">
        <v>4.9910948102316262</v>
      </c>
      <c r="W15" s="301">
        <v>7.2020394628958675</v>
      </c>
      <c r="X15" s="301">
        <v>7.4521443522784985</v>
      </c>
      <c r="Y15" s="301">
        <v>16.951369756574113</v>
      </c>
      <c r="Z15" s="301">
        <v>14.89763591825</v>
      </c>
      <c r="AA15" s="301">
        <v>17.915364611133899</v>
      </c>
      <c r="AB15" s="301">
        <v>20.060424158</v>
      </c>
      <c r="AC15" s="301">
        <v>71.361811989180595</v>
      </c>
      <c r="AD15" s="301">
        <v>94.464268512375</v>
      </c>
      <c r="AE15" s="18" t="s">
        <v>111</v>
      </c>
      <c r="AF15" s="297">
        <v>80.628452598730007</v>
      </c>
      <c r="AG15" s="297">
        <v>57.090957594359999</v>
      </c>
      <c r="AH15" s="370">
        <v>195.9</v>
      </c>
      <c r="AI15" s="370">
        <v>83.3</v>
      </c>
      <c r="AJ15" s="370">
        <v>92.189621614000004</v>
      </c>
      <c r="AK15" s="370">
        <v>116.3</v>
      </c>
      <c r="AL15" s="370">
        <v>114.6</v>
      </c>
      <c r="AM15" s="370">
        <v>98.667757545812037</v>
      </c>
      <c r="AO15" s="360"/>
      <c r="AP15" s="360"/>
      <c r="AQ15" s="359"/>
      <c r="AR15" s="359"/>
      <c r="AS15" s="360"/>
      <c r="AT15" s="358"/>
      <c r="AU15" s="358"/>
      <c r="AV15" s="358"/>
      <c r="AW15" s="358"/>
      <c r="AX15" s="358"/>
    </row>
    <row r="16" spans="1:50" s="40" customFormat="1" ht="24.95" customHeight="1">
      <c r="A16" s="18" t="s">
        <v>61</v>
      </c>
      <c r="B16" s="301">
        <v>3.2415281070098202E-2</v>
      </c>
      <c r="C16" s="301">
        <v>3.6824754486962409E-2</v>
      </c>
      <c r="D16" s="301">
        <v>3.1773890958347449E-2</v>
      </c>
      <c r="E16" s="301">
        <v>3.897498306806637E-2</v>
      </c>
      <c r="F16" s="301">
        <v>5.0671825262444972E-2</v>
      </c>
      <c r="G16" s="301">
        <v>5.1477742973247545E-2</v>
      </c>
      <c r="H16" s="301">
        <v>0.18057634718740992</v>
      </c>
      <c r="I16" s="301">
        <v>0.22719999999999999</v>
      </c>
      <c r="J16" s="301">
        <v>0.29519999999999996</v>
      </c>
      <c r="K16" s="301">
        <v>0.2878</v>
      </c>
      <c r="L16" s="301">
        <v>0.23860000000000001</v>
      </c>
      <c r="M16" s="301">
        <v>0.55238745825026547</v>
      </c>
      <c r="N16" s="301">
        <v>2.0270144281477802</v>
      </c>
      <c r="O16" s="301">
        <v>0.44549653406034523</v>
      </c>
      <c r="P16" s="301">
        <v>1.0809000000000002</v>
      </c>
      <c r="Q16" s="18" t="s">
        <v>61</v>
      </c>
      <c r="R16" s="301">
        <v>2.0684735122911087</v>
      </c>
      <c r="S16" s="301">
        <v>1.5791065900238823</v>
      </c>
      <c r="T16" s="301">
        <v>1.9214936899200767</v>
      </c>
      <c r="U16" s="301">
        <v>11.121781726001112</v>
      </c>
      <c r="V16" s="301">
        <v>3.0346789508095822</v>
      </c>
      <c r="W16" s="301">
        <v>33.93340127975641</v>
      </c>
      <c r="X16" s="301">
        <v>29.387124743395443</v>
      </c>
      <c r="Y16" s="301">
        <v>22.678990947362493</v>
      </c>
      <c r="Z16" s="301">
        <v>8.0722489163333311</v>
      </c>
      <c r="AA16" s="301">
        <v>8.0415050244133806</v>
      </c>
      <c r="AB16" s="301">
        <v>9.7723067930000003</v>
      </c>
      <c r="AC16" s="301">
        <v>32.160916801665202</v>
      </c>
      <c r="AD16" s="301">
        <v>67.385505084964507</v>
      </c>
      <c r="AE16" s="18" t="s">
        <v>98</v>
      </c>
      <c r="AF16" s="297">
        <v>90.027928227629999</v>
      </c>
      <c r="AG16" s="297">
        <v>42.406031406879997</v>
      </c>
      <c r="AH16" s="370">
        <v>13.1</v>
      </c>
      <c r="AI16" s="370">
        <v>23.2</v>
      </c>
      <c r="AJ16" s="370">
        <v>18.514927019130003</v>
      </c>
      <c r="AK16" s="370">
        <v>18.3</v>
      </c>
      <c r="AL16" s="370">
        <v>24.385000000000002</v>
      </c>
      <c r="AM16" s="370">
        <v>20.725090932535196</v>
      </c>
      <c r="AO16" s="360"/>
      <c r="AP16" s="360"/>
      <c r="AQ16" s="359"/>
      <c r="AR16" s="359"/>
      <c r="AS16" s="360"/>
      <c r="AT16" s="358"/>
      <c r="AU16" s="358"/>
      <c r="AV16" s="358"/>
      <c r="AW16" s="358"/>
      <c r="AX16" s="358"/>
    </row>
    <row r="17" spans="1:50" s="40" customFormat="1" ht="24.95" customHeight="1">
      <c r="A17" s="19" t="s">
        <v>62</v>
      </c>
      <c r="B17" s="301">
        <v>3.3543661107348459E-2</v>
      </c>
      <c r="C17" s="301">
        <v>3.81066288520149E-2</v>
      </c>
      <c r="D17" s="301">
        <v>3.2879944124619032E-2</v>
      </c>
      <c r="E17" s="301">
        <v>4.0331707162207929E-2</v>
      </c>
      <c r="F17" s="301">
        <v>5.2435717913985776E-2</v>
      </c>
      <c r="G17" s="301">
        <v>5.3269689722316278E-2</v>
      </c>
      <c r="H17" s="301">
        <v>5.8857338083611946E-2</v>
      </c>
      <c r="I17" s="301">
        <v>0.21740000000000001</v>
      </c>
      <c r="J17" s="301">
        <v>0.48099999999999998</v>
      </c>
      <c r="K17" s="301">
        <v>0.4335</v>
      </c>
      <c r="L17" s="301">
        <v>0.44930000000000003</v>
      </c>
      <c r="M17" s="301">
        <v>0.930878793723947</v>
      </c>
      <c r="N17" s="301">
        <v>1.5955789381035164</v>
      </c>
      <c r="O17" s="301">
        <v>1.1369911542684905</v>
      </c>
      <c r="P17" s="301">
        <v>1.6274999999999999</v>
      </c>
      <c r="Q17" s="19" t="s">
        <v>62</v>
      </c>
      <c r="R17" s="301">
        <v>0.15942667710138927</v>
      </c>
      <c r="S17" s="301">
        <v>0.75442667965487586</v>
      </c>
      <c r="T17" s="301">
        <v>1.1269042408132877</v>
      </c>
      <c r="U17" s="301">
        <v>0</v>
      </c>
      <c r="V17" s="301">
        <v>14.230373217146512</v>
      </c>
      <c r="W17" s="301">
        <v>4.8084592865194047</v>
      </c>
      <c r="X17" s="301">
        <v>6.1186154162773043</v>
      </c>
      <c r="Y17" s="301">
        <v>48.903018565585505</v>
      </c>
      <c r="Z17" s="301">
        <v>24.555218526833301</v>
      </c>
      <c r="AA17" s="301">
        <v>22.025704413844</v>
      </c>
      <c r="AB17" s="301">
        <v>31.935396887</v>
      </c>
      <c r="AC17" s="301">
        <v>43.06495378212</v>
      </c>
      <c r="AD17" s="301">
        <v>86.502440076105003</v>
      </c>
      <c r="AE17" s="19" t="s">
        <v>99</v>
      </c>
      <c r="AF17" s="297">
        <v>230.51549999999961</v>
      </c>
      <c r="AG17" s="297">
        <v>435.03850799999947</v>
      </c>
      <c r="AH17" s="370">
        <v>60.3</v>
      </c>
      <c r="AI17" s="370">
        <v>90.3</v>
      </c>
      <c r="AJ17" s="370">
        <v>141.09911048329519</v>
      </c>
      <c r="AK17" s="370">
        <v>95.1</v>
      </c>
      <c r="AL17" s="370">
        <v>95.1</v>
      </c>
      <c r="AM17" s="370">
        <v>101.75815497597716</v>
      </c>
      <c r="AN17" s="62"/>
      <c r="AO17" s="360"/>
      <c r="AP17" s="360"/>
      <c r="AQ17" s="359"/>
      <c r="AR17" s="359"/>
      <c r="AS17" s="360"/>
      <c r="AT17" s="358"/>
      <c r="AU17" s="358"/>
      <c r="AV17" s="358"/>
      <c r="AW17" s="358"/>
      <c r="AX17" s="358"/>
    </row>
    <row r="18" spans="1:50" s="39" customFormat="1" ht="24.95" customHeight="1">
      <c r="A18" s="17" t="s">
        <v>63</v>
      </c>
      <c r="B18" s="299">
        <v>3.4613912476013091</v>
      </c>
      <c r="C18" s="299">
        <v>3.9322467264928322</v>
      </c>
      <c r="D18" s="299">
        <v>3.3929018794446328</v>
      </c>
      <c r="E18" s="299">
        <v>4.1618539409075517</v>
      </c>
      <c r="F18" s="299">
        <v>5.4108743368325998</v>
      </c>
      <c r="G18" s="299">
        <v>5.4969324063099663</v>
      </c>
      <c r="H18" s="299">
        <v>10.810936198666726</v>
      </c>
      <c r="I18" s="299">
        <v>10.296200000000001</v>
      </c>
      <c r="J18" s="299">
        <v>14.0746</v>
      </c>
      <c r="K18" s="299">
        <v>24.669700000000002</v>
      </c>
      <c r="L18" s="299">
        <v>27.3094</v>
      </c>
      <c r="M18" s="299">
        <v>39.9333369365404</v>
      </c>
      <c r="N18" s="299">
        <v>83.747254589645436</v>
      </c>
      <c r="O18" s="299">
        <v>55.443968648833682</v>
      </c>
      <c r="P18" s="299">
        <v>79.133200000000002</v>
      </c>
      <c r="Q18" s="17" t="s">
        <v>63</v>
      </c>
      <c r="R18" s="299">
        <v>57.201874942208271</v>
      </c>
      <c r="S18" s="299">
        <v>74.118627112063436</v>
      </c>
      <c r="T18" s="299">
        <v>94.402865953463959</v>
      </c>
      <c r="U18" s="299">
        <v>107.57716324462622</v>
      </c>
      <c r="V18" s="299">
        <v>203.69291406673855</v>
      </c>
      <c r="W18" s="299">
        <v>265.86019092778025</v>
      </c>
      <c r="X18" s="299">
        <v>225.15341438991669</v>
      </c>
      <c r="Y18" s="299">
        <v>477.6483730326147</v>
      </c>
      <c r="Z18" s="300">
        <v>610.70374389455003</v>
      </c>
      <c r="AA18" s="300">
        <v>670.60309999999993</v>
      </c>
      <c r="AB18" s="300">
        <v>594.04749629000003</v>
      </c>
      <c r="AC18" s="300">
        <v>527.16549999999995</v>
      </c>
      <c r="AD18" s="300">
        <v>739.66200000000003</v>
      </c>
      <c r="AE18" s="17" t="s">
        <v>63</v>
      </c>
      <c r="AF18" s="296">
        <v>635.75</v>
      </c>
      <c r="AG18" s="296">
        <v>878.33999999999992</v>
      </c>
      <c r="AH18" s="368">
        <v>956.17722641796695</v>
      </c>
      <c r="AI18" s="368">
        <v>1145.5999999999999</v>
      </c>
      <c r="AJ18" s="368">
        <v>967.82931999999994</v>
      </c>
      <c r="AK18" s="373">
        <v>1392.932936117709</v>
      </c>
      <c r="AL18" s="373">
        <v>1520.0127894827801</v>
      </c>
      <c r="AM18" s="373">
        <v>2047.4196528797017</v>
      </c>
      <c r="AO18" s="359"/>
      <c r="AP18" s="359"/>
      <c r="AQ18" s="359"/>
      <c r="AR18" s="359"/>
      <c r="AS18" s="359"/>
      <c r="AT18" s="358"/>
      <c r="AU18" s="358"/>
      <c r="AV18" s="358"/>
      <c r="AW18" s="358"/>
      <c r="AX18" s="358"/>
    </row>
    <row r="19" spans="1:50" s="40" customFormat="1" ht="24.95" customHeight="1">
      <c r="A19" s="18" t="s">
        <v>64</v>
      </c>
      <c r="B19" s="301">
        <v>1.0274071205835871</v>
      </c>
      <c r="C19" s="301">
        <v>1.1671660317191557</v>
      </c>
      <c r="D19" s="301">
        <v>1.0070781662715882</v>
      </c>
      <c r="E19" s="301">
        <v>1.2353178441415509</v>
      </c>
      <c r="F19" s="301">
        <v>1.6060509848741391</v>
      </c>
      <c r="G19" s="301">
        <v>1.6315946657354099</v>
      </c>
      <c r="H19" s="301">
        <v>3.9289497800220179</v>
      </c>
      <c r="I19" s="301">
        <v>9.2387000000000015</v>
      </c>
      <c r="J19" s="301">
        <v>13.273700000000002</v>
      </c>
      <c r="K19" s="301">
        <v>23.822299999999998</v>
      </c>
      <c r="L19" s="301">
        <v>26.414400000000001</v>
      </c>
      <c r="M19" s="301">
        <v>19.400255547212801</v>
      </c>
      <c r="N19" s="301">
        <v>81.0815758191752</v>
      </c>
      <c r="O19" s="301">
        <v>49.400315668136692</v>
      </c>
      <c r="P19" s="301">
        <v>51.058399999999999</v>
      </c>
      <c r="Q19" s="18" t="s">
        <v>64</v>
      </c>
      <c r="R19" s="301">
        <v>53.047498025417696</v>
      </c>
      <c r="S19" s="301">
        <v>68.539737282078278</v>
      </c>
      <c r="T19" s="301">
        <v>64.394528046473582</v>
      </c>
      <c r="U19" s="301">
        <v>30.843378612668115</v>
      </c>
      <c r="V19" s="301">
        <v>131.04801791292408</v>
      </c>
      <c r="W19" s="301">
        <v>155.41621979911241</v>
      </c>
      <c r="X19" s="301">
        <v>163.81132434758595</v>
      </c>
      <c r="Y19" s="301">
        <v>363.51031714468047</v>
      </c>
      <c r="Z19" s="301">
        <v>382.50279999999998</v>
      </c>
      <c r="AA19" s="301">
        <v>393.9631</v>
      </c>
      <c r="AB19" s="301">
        <v>249.32599999999999</v>
      </c>
      <c r="AC19" s="301">
        <v>213.72879999999998</v>
      </c>
      <c r="AD19" s="301">
        <v>381.2</v>
      </c>
      <c r="AE19" s="18" t="s">
        <v>86</v>
      </c>
      <c r="AF19" s="297">
        <v>251.79</v>
      </c>
      <c r="AG19" s="297">
        <v>415.66</v>
      </c>
      <c r="AH19" s="370">
        <v>527.18274232307999</v>
      </c>
      <c r="AI19" s="370">
        <v>679.3</v>
      </c>
      <c r="AJ19" s="370">
        <v>828.10199999999998</v>
      </c>
      <c r="AK19" s="374">
        <v>941.69999999999993</v>
      </c>
      <c r="AL19" s="374">
        <v>1060.383</v>
      </c>
      <c r="AM19" s="374">
        <v>1584.1086172839505</v>
      </c>
      <c r="AO19" s="360"/>
      <c r="AP19" s="360"/>
      <c r="AQ19" s="359"/>
      <c r="AR19" s="359"/>
      <c r="AS19" s="360"/>
      <c r="AT19" s="358"/>
      <c r="AU19" s="358"/>
      <c r="AV19" s="358"/>
      <c r="AW19" s="358"/>
      <c r="AX19" s="358"/>
    </row>
    <row r="20" spans="1:50" s="40" customFormat="1" ht="24.95" customHeight="1">
      <c r="A20" s="18" t="s">
        <v>65</v>
      </c>
      <c r="B20" s="301">
        <v>0.21039158694547916</v>
      </c>
      <c r="C20" s="301">
        <v>0.2390113020656959</v>
      </c>
      <c r="D20" s="301">
        <v>0.20622864036572974</v>
      </c>
      <c r="E20" s="301">
        <v>0.25296737428039279</v>
      </c>
      <c r="F20" s="301">
        <v>0.32888580257365385</v>
      </c>
      <c r="G20" s="301">
        <v>0.33411661657636293</v>
      </c>
      <c r="H20" s="301">
        <v>9.4006482749095108E-2</v>
      </c>
      <c r="I20" s="301">
        <v>0.96140000000000003</v>
      </c>
      <c r="J20" s="301">
        <v>0.7006</v>
      </c>
      <c r="K20" s="301">
        <v>0.74479999999999991</v>
      </c>
      <c r="L20" s="301">
        <v>0.79279999999999995</v>
      </c>
      <c r="M20" s="301">
        <v>19.047166973047148</v>
      </c>
      <c r="N20" s="301">
        <v>2.6515306158970389</v>
      </c>
      <c r="O20" s="301">
        <v>1.7283865532433238</v>
      </c>
      <c r="P20" s="301">
        <v>1.9969000000000001</v>
      </c>
      <c r="Q20" s="18" t="s">
        <v>65</v>
      </c>
      <c r="R20" s="301">
        <v>0</v>
      </c>
      <c r="S20" s="301">
        <v>0</v>
      </c>
      <c r="T20" s="301">
        <v>0</v>
      </c>
      <c r="U20" s="301">
        <v>0</v>
      </c>
      <c r="V20" s="301">
        <v>17.036242328680128</v>
      </c>
      <c r="W20" s="301">
        <v>30.044895939958124</v>
      </c>
      <c r="X20" s="301">
        <v>57.082413480811653</v>
      </c>
      <c r="Y20" s="301">
        <v>34.163645248490937</v>
      </c>
      <c r="Z20" s="301">
        <v>72.200943894549994</v>
      </c>
      <c r="AA20" s="301">
        <v>84.05</v>
      </c>
      <c r="AB20" s="301">
        <v>101.2085</v>
      </c>
      <c r="AC20" s="301">
        <v>106.13669999999999</v>
      </c>
      <c r="AD20" s="301">
        <v>137.9</v>
      </c>
      <c r="AE20" s="56" t="s">
        <v>87</v>
      </c>
      <c r="AF20" s="297">
        <v>214.54</v>
      </c>
      <c r="AG20" s="297">
        <v>375.8</v>
      </c>
      <c r="AH20" s="370">
        <v>485.41739999999999</v>
      </c>
      <c r="AI20" s="370">
        <v>632.9</v>
      </c>
      <c r="AJ20" s="370">
        <v>772.39</v>
      </c>
      <c r="AK20" s="374">
        <v>880.4</v>
      </c>
      <c r="AL20" s="374">
        <v>996.798</v>
      </c>
      <c r="AM20" s="374">
        <v>1522.8696172839504</v>
      </c>
      <c r="AO20" s="360"/>
      <c r="AP20" s="360"/>
      <c r="AQ20" s="359"/>
      <c r="AR20" s="359"/>
      <c r="AS20" s="360"/>
      <c r="AT20" s="358"/>
      <c r="AU20" s="358"/>
      <c r="AV20" s="358"/>
      <c r="AW20" s="358"/>
      <c r="AX20" s="358"/>
    </row>
    <row r="21" spans="1:50" s="40" customFormat="1" ht="24.95" customHeight="1">
      <c r="A21" s="18" t="s">
        <v>66</v>
      </c>
      <c r="B21" s="301">
        <v>8.7193002878428721E-3</v>
      </c>
      <c r="C21" s="301">
        <v>9.905392820860141E-3</v>
      </c>
      <c r="D21" s="301">
        <v>8.5467744666440915E-3</v>
      </c>
      <c r="E21" s="301">
        <v>1.0483777091093802E-2</v>
      </c>
      <c r="F21" s="301">
        <v>1.3630079580088045E-2</v>
      </c>
      <c r="G21" s="301">
        <v>1.3846861242803927E-2</v>
      </c>
      <c r="H21" s="301">
        <v>1.0860640775752457</v>
      </c>
      <c r="I21" s="301">
        <v>9.6099999999999991E-2</v>
      </c>
      <c r="J21" s="301">
        <v>0.1003</v>
      </c>
      <c r="K21" s="301">
        <v>0.1026</v>
      </c>
      <c r="L21" s="301">
        <v>0.1022</v>
      </c>
      <c r="M21" s="301">
        <v>1.4859144162804547</v>
      </c>
      <c r="N21" s="301">
        <v>1.4148154573210815E-2</v>
      </c>
      <c r="O21" s="301">
        <v>0.25959798034133702</v>
      </c>
      <c r="P21" s="301">
        <v>21.990500000000001</v>
      </c>
      <c r="Q21" s="18" t="s">
        <v>66</v>
      </c>
      <c r="R21" s="301">
        <v>0.23681918761347187</v>
      </c>
      <c r="S21" s="301">
        <v>0.30598097000927804</v>
      </c>
      <c r="T21" s="301">
        <v>0.24391866684270297</v>
      </c>
      <c r="U21" s="301">
        <v>0</v>
      </c>
      <c r="V21" s="301">
        <v>0</v>
      </c>
      <c r="W21" s="301">
        <v>4.8084592865194047</v>
      </c>
      <c r="X21" s="301">
        <v>4.259676561519087</v>
      </c>
      <c r="Y21" s="301">
        <v>0</v>
      </c>
      <c r="Z21" s="301">
        <v>0</v>
      </c>
      <c r="AA21" s="301">
        <v>0</v>
      </c>
      <c r="AB21" s="301">
        <v>0</v>
      </c>
      <c r="AC21" s="301">
        <v>0</v>
      </c>
      <c r="AD21" s="301">
        <v>0</v>
      </c>
      <c r="AE21" s="56" t="s">
        <v>88</v>
      </c>
      <c r="AF21" s="297">
        <v>37.25</v>
      </c>
      <c r="AG21" s="297">
        <v>39.86</v>
      </c>
      <c r="AH21" s="370">
        <v>41.765342323079999</v>
      </c>
      <c r="AI21" s="370">
        <v>46.4</v>
      </c>
      <c r="AJ21" s="370">
        <v>55.71200000000001</v>
      </c>
      <c r="AK21" s="374">
        <v>61.3</v>
      </c>
      <c r="AL21" s="374">
        <v>63.585000000000001</v>
      </c>
      <c r="AM21" s="374">
        <v>61.23899999999999</v>
      </c>
      <c r="AO21" s="360"/>
      <c r="AP21" s="360"/>
      <c r="AQ21" s="359"/>
      <c r="AR21" s="359"/>
      <c r="AS21" s="360"/>
      <c r="AT21" s="358"/>
      <c r="AU21" s="358"/>
      <c r="AV21" s="358"/>
      <c r="AW21" s="358"/>
      <c r="AX21" s="358"/>
    </row>
    <row r="22" spans="1:50" s="40" customFormat="1" ht="24.95" customHeight="1">
      <c r="A22" s="18" t="s">
        <v>67</v>
      </c>
      <c r="B22" s="301">
        <v>2.2148732397844002</v>
      </c>
      <c r="C22" s="301">
        <v>2.5161639998871204</v>
      </c>
      <c r="D22" s="301">
        <v>2.1710482983406707</v>
      </c>
      <c r="E22" s="301">
        <v>2.6630849453945142</v>
      </c>
      <c r="F22" s="301">
        <v>3.4623074698047187</v>
      </c>
      <c r="G22" s="301">
        <v>3.5173742627553901</v>
      </c>
      <c r="H22" s="301">
        <v>5.7019158583203682</v>
      </c>
      <c r="I22" s="301">
        <v>0</v>
      </c>
      <c r="J22" s="301">
        <v>0</v>
      </c>
      <c r="K22" s="301">
        <v>0</v>
      </c>
      <c r="L22" s="301">
        <v>0</v>
      </c>
      <c r="M22" s="301">
        <v>0</v>
      </c>
      <c r="N22" s="301">
        <v>0</v>
      </c>
      <c r="O22" s="301">
        <v>4.0556684471123283</v>
      </c>
      <c r="P22" s="301">
        <v>4.0873999999999997</v>
      </c>
      <c r="Q22" s="18" t="s">
        <v>67</v>
      </c>
      <c r="R22" s="301">
        <v>3.9175577291770973</v>
      </c>
      <c r="S22" s="301">
        <v>5.2729088599758862</v>
      </c>
      <c r="T22" s="301">
        <v>29.764419240147671</v>
      </c>
      <c r="U22" s="301">
        <v>76.733784631958116</v>
      </c>
      <c r="V22" s="301">
        <v>55.608653825134375</v>
      </c>
      <c r="W22" s="301">
        <v>75.590615902190279</v>
      </c>
      <c r="X22" s="301">
        <v>0</v>
      </c>
      <c r="Y22" s="301">
        <v>79.974410639443335</v>
      </c>
      <c r="Z22" s="301">
        <v>156</v>
      </c>
      <c r="AA22" s="301">
        <v>192.59</v>
      </c>
      <c r="AB22" s="301">
        <v>243.51299629000002</v>
      </c>
      <c r="AC22" s="301">
        <v>207.3</v>
      </c>
      <c r="AD22" s="301">
        <v>220.56200000000001</v>
      </c>
      <c r="AE22" s="18" t="s">
        <v>89</v>
      </c>
      <c r="AF22" s="297">
        <v>195.71</v>
      </c>
      <c r="AG22" s="297">
        <v>183.48</v>
      </c>
      <c r="AH22" s="370">
        <v>131.52269197999999</v>
      </c>
      <c r="AI22" s="370">
        <v>147.1</v>
      </c>
      <c r="AJ22" s="370">
        <v>139.72731999999999</v>
      </c>
      <c r="AK22" s="374">
        <v>182.81</v>
      </c>
      <c r="AL22" s="374">
        <v>208.11</v>
      </c>
      <c r="AM22" s="374">
        <v>167.99571604938274</v>
      </c>
      <c r="AO22" s="360"/>
      <c r="AP22" s="360"/>
      <c r="AQ22" s="359"/>
      <c r="AR22" s="359"/>
      <c r="AS22" s="360"/>
      <c r="AT22" s="358"/>
      <c r="AU22" s="358"/>
      <c r="AV22" s="358"/>
      <c r="AW22" s="358"/>
      <c r="AX22" s="358"/>
    </row>
    <row r="23" spans="1:50" s="39" customFormat="1" ht="24.95" customHeight="1" thickBot="1">
      <c r="A23" s="20" t="s">
        <v>100</v>
      </c>
      <c r="B23" s="302">
        <v>4.8467000000000002</v>
      </c>
      <c r="C23" s="302">
        <v>5.5060000000000002</v>
      </c>
      <c r="D23" s="302">
        <v>4.7507999999999999</v>
      </c>
      <c r="E23" s="302">
        <v>5.8274999999999997</v>
      </c>
      <c r="F23" s="302">
        <v>7.5763999999999996</v>
      </c>
      <c r="G23" s="302">
        <v>7.6968999999999994</v>
      </c>
      <c r="H23" s="302">
        <v>15.6462</v>
      </c>
      <c r="I23" s="302">
        <v>19.409400000000002</v>
      </c>
      <c r="J23" s="302">
        <v>25.994199999999999</v>
      </c>
      <c r="K23" s="302">
        <v>36.2196</v>
      </c>
      <c r="L23" s="302">
        <v>38.243499999999997</v>
      </c>
      <c r="M23" s="302">
        <v>53.034099999999995</v>
      </c>
      <c r="N23" s="302">
        <v>136.72710000000001</v>
      </c>
      <c r="O23" s="302">
        <v>89.974899999999991</v>
      </c>
      <c r="P23" s="302">
        <v>127.6298</v>
      </c>
      <c r="Q23" s="20" t="s">
        <v>101</v>
      </c>
      <c r="R23" s="302">
        <v>124.49130000000001</v>
      </c>
      <c r="S23" s="302">
        <v>158.5635</v>
      </c>
      <c r="T23" s="302">
        <v>178.09779999999998</v>
      </c>
      <c r="U23" s="302">
        <v>449.66240000000005</v>
      </c>
      <c r="V23" s="302">
        <v>461.6</v>
      </c>
      <c r="W23" s="302">
        <v>579.29999999999995</v>
      </c>
      <c r="X23" s="302">
        <v>696.8</v>
      </c>
      <c r="Y23" s="302">
        <v>984.3</v>
      </c>
      <c r="Z23" s="303">
        <v>1110.6435995893232</v>
      </c>
      <c r="AA23" s="303">
        <v>1321.2299900036739</v>
      </c>
      <c r="AB23" s="303">
        <v>1390.1018999999994</v>
      </c>
      <c r="AC23" s="303">
        <v>1589.2698000000003</v>
      </c>
      <c r="AD23" s="303">
        <v>2117.3620006420911</v>
      </c>
      <c r="AE23" s="18" t="s">
        <v>90</v>
      </c>
      <c r="AF23" s="297">
        <v>163.71</v>
      </c>
      <c r="AG23" s="297">
        <v>147.5</v>
      </c>
      <c r="AH23" s="370">
        <v>260.07179211488699</v>
      </c>
      <c r="AI23" s="370">
        <v>245.6</v>
      </c>
      <c r="AJ23" s="370">
        <v>0</v>
      </c>
      <c r="AK23" s="374">
        <v>268.42293611770901</v>
      </c>
      <c r="AL23" s="374">
        <v>221.53440716556</v>
      </c>
      <c r="AM23" s="374">
        <v>198.27458847798999</v>
      </c>
      <c r="AO23" s="360"/>
      <c r="AP23" s="360"/>
      <c r="AQ23" s="359"/>
      <c r="AR23" s="359"/>
      <c r="AS23" s="360"/>
      <c r="AT23" s="358"/>
      <c r="AU23" s="358"/>
      <c r="AV23" s="358"/>
      <c r="AW23" s="358"/>
      <c r="AX23" s="358"/>
    </row>
    <row r="24" spans="1:50" s="39" customFormat="1" ht="24.95" customHeight="1">
      <c r="A24" s="362" t="s">
        <v>68</v>
      </c>
      <c r="B24" s="376"/>
      <c r="C24" s="376"/>
      <c r="D24" s="376"/>
      <c r="E24" s="376"/>
      <c r="F24" s="41"/>
      <c r="G24" s="41"/>
      <c r="H24" s="41"/>
      <c r="I24" s="41"/>
      <c r="J24" s="42"/>
      <c r="K24" s="43"/>
      <c r="L24" s="21"/>
      <c r="M24" s="21"/>
      <c r="N24" s="41"/>
      <c r="O24" s="41"/>
      <c r="P24" s="41"/>
      <c r="Q24" s="362" t="s">
        <v>68</v>
      </c>
      <c r="R24" s="41"/>
      <c r="S24" s="41"/>
      <c r="T24" s="41"/>
      <c r="U24" s="41"/>
      <c r="V24" s="41"/>
      <c r="W24" s="41"/>
      <c r="X24" s="42"/>
      <c r="Y24" s="43"/>
      <c r="Z24" s="21"/>
      <c r="AA24" s="41"/>
      <c r="AB24" s="41"/>
      <c r="AC24" s="41"/>
      <c r="AD24" s="41"/>
      <c r="AE24" s="18" t="s">
        <v>112</v>
      </c>
      <c r="AF24" s="297">
        <v>24.54</v>
      </c>
      <c r="AG24" s="297">
        <v>131.69999999999999</v>
      </c>
      <c r="AH24" s="370">
        <v>37.4</v>
      </c>
      <c r="AI24" s="370">
        <v>73.599999999999994</v>
      </c>
      <c r="AJ24" s="370">
        <v>0</v>
      </c>
      <c r="AK24" s="374">
        <v>0</v>
      </c>
      <c r="AL24" s="374">
        <v>29.985382317220228</v>
      </c>
      <c r="AM24" s="374">
        <v>97.040731068378605</v>
      </c>
      <c r="AN24" s="44"/>
      <c r="AO24" s="360"/>
      <c r="AP24" s="360"/>
      <c r="AQ24" s="359"/>
      <c r="AR24" s="359"/>
      <c r="AS24" s="360"/>
      <c r="AT24" s="358"/>
      <c r="AU24" s="358"/>
      <c r="AV24" s="358"/>
      <c r="AW24" s="358"/>
      <c r="AX24" s="358"/>
    </row>
    <row r="25" spans="1:50" s="39" customFormat="1" ht="24.95" customHeight="1">
      <c r="A25" s="362" t="s">
        <v>318</v>
      </c>
      <c r="B25" s="376"/>
      <c r="C25" s="376"/>
      <c r="D25" s="376"/>
      <c r="E25" s="376"/>
      <c r="F25" s="41"/>
      <c r="G25" s="41"/>
      <c r="H25" s="41"/>
      <c r="I25" s="41"/>
      <c r="J25" s="42"/>
      <c r="K25" s="43"/>
      <c r="L25" s="21"/>
      <c r="M25" s="21"/>
      <c r="N25" s="41"/>
      <c r="O25" s="41"/>
      <c r="P25" s="41"/>
      <c r="Q25" s="362" t="s">
        <v>318</v>
      </c>
      <c r="R25" s="41"/>
      <c r="S25" s="41"/>
      <c r="T25" s="41"/>
      <c r="U25" s="41"/>
      <c r="V25" s="41"/>
      <c r="W25" s="41"/>
      <c r="X25" s="42"/>
      <c r="Y25" s="43"/>
      <c r="Z25" s="21"/>
      <c r="AA25" s="41"/>
      <c r="AB25" s="41"/>
      <c r="AC25" s="41"/>
      <c r="AD25" s="41"/>
      <c r="AE25" s="18" t="s">
        <v>107</v>
      </c>
      <c r="AF25" s="297"/>
      <c r="AG25" s="297"/>
      <c r="AH25" s="371"/>
      <c r="AI25" s="371"/>
      <c r="AJ25" s="371"/>
      <c r="AK25" s="375"/>
      <c r="AL25" s="375"/>
      <c r="AM25" s="375"/>
      <c r="AN25" s="44"/>
      <c r="AO25" s="44"/>
      <c r="AQ25" s="358"/>
      <c r="AR25" s="358"/>
      <c r="AT25" s="358"/>
      <c r="AU25" s="358"/>
      <c r="AV25" s="358"/>
      <c r="AW25" s="358"/>
      <c r="AX25" s="358"/>
    </row>
    <row r="26" spans="1:50" s="39" customFormat="1" ht="24.95" customHeight="1">
      <c r="A26" s="44"/>
      <c r="B26" s="41"/>
      <c r="C26" s="41"/>
      <c r="D26" s="41"/>
      <c r="E26" s="41"/>
      <c r="F26" s="41"/>
      <c r="G26" s="41"/>
      <c r="H26" s="41"/>
      <c r="I26" s="41"/>
      <c r="J26" s="42"/>
      <c r="K26" s="43"/>
      <c r="L26" s="21"/>
      <c r="M26" s="21"/>
      <c r="N26" s="41"/>
      <c r="O26" s="41"/>
      <c r="P26" s="41"/>
      <c r="Q26" s="44"/>
      <c r="R26" s="41"/>
      <c r="S26" s="41"/>
      <c r="T26" s="41"/>
      <c r="U26" s="41"/>
      <c r="V26" s="41"/>
      <c r="W26" s="41"/>
      <c r="X26" s="42"/>
      <c r="Y26" s="43"/>
      <c r="Z26" s="21"/>
      <c r="AA26" s="41"/>
      <c r="AB26" s="41"/>
      <c r="AC26" s="41"/>
      <c r="AD26" s="41"/>
      <c r="AE26" s="18" t="s">
        <v>108</v>
      </c>
      <c r="AF26" s="297"/>
      <c r="AG26" s="297"/>
      <c r="AH26" s="371"/>
      <c r="AI26" s="371"/>
      <c r="AJ26" s="371"/>
      <c r="AK26" s="375"/>
      <c r="AL26" s="375"/>
      <c r="AM26" s="375"/>
      <c r="AN26" s="44"/>
      <c r="AO26" s="44"/>
      <c r="AQ26" s="358"/>
      <c r="AR26" s="358"/>
      <c r="AT26" s="358"/>
      <c r="AU26" s="358"/>
      <c r="AV26" s="358"/>
      <c r="AW26" s="358"/>
      <c r="AX26" s="358"/>
    </row>
    <row r="27" spans="1:50" s="39" customFormat="1" ht="24.95" customHeight="1">
      <c r="A27" s="21"/>
      <c r="B27" s="41"/>
      <c r="C27" s="41"/>
      <c r="D27" s="41"/>
      <c r="E27" s="41"/>
      <c r="F27" s="41"/>
      <c r="G27" s="41"/>
      <c r="H27" s="41"/>
      <c r="I27" s="41"/>
      <c r="J27" s="42"/>
      <c r="K27" s="43"/>
      <c r="L27" s="21"/>
      <c r="M27" s="21"/>
      <c r="N27" s="41"/>
      <c r="O27" s="41"/>
      <c r="P27" s="41"/>
      <c r="Q27" s="55"/>
      <c r="R27" s="41"/>
      <c r="S27" s="41"/>
      <c r="T27" s="41"/>
      <c r="U27" s="41"/>
      <c r="V27" s="41"/>
      <c r="W27" s="41"/>
      <c r="X27" s="42"/>
      <c r="Y27" s="55"/>
      <c r="Z27" s="55"/>
      <c r="AA27" s="55"/>
      <c r="AB27" s="55"/>
      <c r="AC27" s="55"/>
      <c r="AD27" s="55"/>
      <c r="AE27" s="18" t="s">
        <v>109</v>
      </c>
      <c r="AF27" s="297"/>
      <c r="AG27" s="297"/>
      <c r="AH27" s="371"/>
      <c r="AI27" s="371"/>
      <c r="AJ27" s="371"/>
      <c r="AK27" s="375"/>
      <c r="AL27" s="375"/>
      <c r="AM27" s="375"/>
      <c r="AN27" s="44"/>
      <c r="AO27" s="44"/>
      <c r="AQ27" s="358"/>
      <c r="AR27" s="358"/>
      <c r="AT27" s="358"/>
      <c r="AU27" s="358"/>
      <c r="AV27" s="358"/>
      <c r="AW27" s="358"/>
      <c r="AX27" s="358"/>
    </row>
    <row r="28" spans="1:50" s="39" customFormat="1" ht="24.95" customHeight="1">
      <c r="A28" s="2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9"/>
      <c r="R28" s="41"/>
      <c r="S28" s="41"/>
      <c r="T28" s="41"/>
      <c r="U28" s="41"/>
      <c r="V28" s="41"/>
      <c r="W28" s="41"/>
      <c r="X28" s="42"/>
      <c r="Y28" s="49"/>
      <c r="Z28" s="49"/>
      <c r="AA28" s="49"/>
      <c r="AB28" s="49"/>
      <c r="AC28" s="49"/>
      <c r="AD28" s="49"/>
      <c r="AE28" s="18" t="s">
        <v>110</v>
      </c>
      <c r="AF28" s="297"/>
      <c r="AG28" s="297"/>
      <c r="AH28" s="371"/>
      <c r="AI28" s="371"/>
      <c r="AJ28" s="371"/>
      <c r="AK28" s="371"/>
      <c r="AL28" s="371"/>
      <c r="AM28" s="371"/>
      <c r="AN28" s="44"/>
      <c r="AO28" s="44"/>
      <c r="AQ28" s="358"/>
      <c r="AR28" s="358"/>
      <c r="AT28" s="358"/>
      <c r="AU28" s="358"/>
      <c r="AV28" s="358"/>
      <c r="AW28" s="358"/>
      <c r="AX28" s="358"/>
    </row>
    <row r="29" spans="1:50" s="44" customFormat="1" ht="21.7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18" t="s">
        <v>219</v>
      </c>
      <c r="AF29" s="297"/>
      <c r="AG29" s="297"/>
      <c r="AH29" s="371"/>
      <c r="AI29" s="371"/>
      <c r="AJ29" s="371"/>
      <c r="AK29" s="371"/>
      <c r="AL29" s="371"/>
      <c r="AM29" s="371"/>
      <c r="AN29" s="29"/>
      <c r="AO29" s="29"/>
      <c r="AQ29" s="358"/>
      <c r="AR29" s="358"/>
      <c r="AT29" s="358"/>
      <c r="AU29" s="358"/>
      <c r="AV29" s="358"/>
      <c r="AW29" s="358"/>
      <c r="AX29" s="358"/>
    </row>
    <row r="30" spans="1:50" s="44" customFormat="1" ht="17.25" thickBo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0" t="s">
        <v>105</v>
      </c>
      <c r="AF30" s="298">
        <v>2127.9663721818597</v>
      </c>
      <c r="AG30" s="298">
        <v>3109.4371131202697</v>
      </c>
      <c r="AH30" s="372">
        <v>3314.5133344379674</v>
      </c>
      <c r="AI30" s="372">
        <v>3325.1564999999996</v>
      </c>
      <c r="AJ30" s="372">
        <v>3214.9549539841732</v>
      </c>
      <c r="AK30" s="372">
        <v>3426.9408396461304</v>
      </c>
      <c r="AL30" s="404">
        <v>3831.9777894827803</v>
      </c>
      <c r="AM30" s="372">
        <v>4178.5948700136632</v>
      </c>
      <c r="AN30" s="29"/>
      <c r="AO30" s="66"/>
      <c r="AP30" s="66"/>
      <c r="AQ30" s="66"/>
      <c r="AR30" s="66"/>
      <c r="AS30" s="66"/>
      <c r="AT30" s="358"/>
      <c r="AU30" s="358"/>
      <c r="AV30" s="358"/>
      <c r="AW30" s="358"/>
      <c r="AX30" s="358"/>
    </row>
    <row r="31" spans="1:50" s="44" customForma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361" t="s">
        <v>102</v>
      </c>
      <c r="AF31" s="63"/>
      <c r="AG31" s="63"/>
      <c r="AH31" s="63"/>
      <c r="AI31" s="63"/>
      <c r="AJ31" s="63"/>
      <c r="AK31" s="63"/>
      <c r="AL31" s="63"/>
      <c r="AM31" s="63"/>
      <c r="AN31" s="29"/>
      <c r="AO31" s="66"/>
      <c r="AP31" s="66"/>
      <c r="AQ31" s="66"/>
      <c r="AR31" s="66"/>
      <c r="AS31" s="66"/>
    </row>
    <row r="32" spans="1:50" s="44" customFormat="1" ht="1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362" t="s">
        <v>333</v>
      </c>
      <c r="AF32" s="63"/>
      <c r="AG32" s="63"/>
      <c r="AH32" s="63"/>
      <c r="AI32" s="63"/>
      <c r="AJ32" s="63"/>
      <c r="AK32" s="63"/>
      <c r="AL32" s="63"/>
      <c r="AM32" s="63"/>
      <c r="AN32" s="29"/>
      <c r="AO32" s="66"/>
      <c r="AP32" s="66"/>
      <c r="AQ32" s="66"/>
      <c r="AR32" s="66"/>
      <c r="AS32" s="66"/>
    </row>
    <row r="33" spans="1:41" s="44" customForma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363"/>
      <c r="AF33" s="41"/>
      <c r="AG33" s="41"/>
      <c r="AN33" s="29"/>
      <c r="AO33" s="29"/>
    </row>
    <row r="34" spans="1:41">
      <c r="AE34" s="57"/>
      <c r="AF34" s="55"/>
      <c r="AG34" s="55"/>
      <c r="AH34" s="55"/>
      <c r="AI34" s="55"/>
      <c r="AJ34" s="55"/>
      <c r="AK34" s="55"/>
      <c r="AL34" s="55"/>
      <c r="AM34" s="55"/>
    </row>
    <row r="36" spans="1:41">
      <c r="AE36" s="58"/>
    </row>
  </sheetData>
  <hyperlinks>
    <hyperlink ref="A1" location="Menu!A1" display="Return to Menu"/>
  </hyperlinks>
  <pageMargins left="0.45" right="0.2" top="0.5" bottom="0.25" header="0.3" footer="0.3"/>
  <pageSetup paperSize="9" scale="60" orientation="landscape" r:id="rId1"/>
  <colBreaks count="2" manualBreakCount="2">
    <brk id="16" max="31" man="1"/>
    <brk id="30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view="pageBreakPreview" zoomScaleSheetLayoutView="100" workbookViewId="0">
      <pane xSplit="1" ySplit="5" topLeftCell="B32" activePane="bottomRight" state="frozen"/>
      <selection pane="topRight" activeCell="B1" sqref="B1"/>
      <selection pane="bottomLeft" activeCell="A6" sqref="A6"/>
      <selection pane="bottomRight"/>
    </sheetView>
  </sheetViews>
  <sheetFormatPr defaultRowHeight="15"/>
  <cols>
    <col min="1" max="1" width="11.7109375" customWidth="1"/>
    <col min="2" max="2" width="11.42578125" bestFit="1" customWidth="1"/>
    <col min="3" max="3" width="12.140625" customWidth="1"/>
    <col min="4" max="4" width="11" bestFit="1" customWidth="1"/>
    <col min="6" max="6" width="12.7109375" bestFit="1" customWidth="1"/>
    <col min="8" max="8" width="11" bestFit="1" customWidth="1"/>
    <col min="10" max="10" width="11.28515625" bestFit="1" customWidth="1"/>
    <col min="11" max="11" width="10.5703125" customWidth="1"/>
    <col min="12" max="12" width="11.5703125" style="59" customWidth="1"/>
    <col min="13" max="13" width="15.28515625" bestFit="1" customWidth="1"/>
    <col min="14" max="14" width="9.5703125" bestFit="1" customWidth="1"/>
    <col min="17" max="17" width="11.5703125" bestFit="1" customWidth="1"/>
    <col min="21" max="21" width="9.85546875" bestFit="1" customWidth="1"/>
  </cols>
  <sheetData>
    <row r="1" spans="1:14" ht="26.25">
      <c r="A1" s="330" t="s">
        <v>294</v>
      </c>
      <c r="B1" s="338"/>
      <c r="C1" s="338"/>
      <c r="M1" s="295"/>
    </row>
    <row r="2" spans="1:14" ht="20.100000000000001" customHeight="1" thickBot="1">
      <c r="A2" s="499" t="s">
        <v>357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</row>
    <row r="3" spans="1:14" ht="20.100000000000001" customHeight="1">
      <c r="A3" s="1"/>
      <c r="B3" s="22"/>
      <c r="C3" s="22"/>
      <c r="D3" s="22"/>
      <c r="E3" s="22"/>
      <c r="F3" s="22" t="s">
        <v>69</v>
      </c>
      <c r="G3" s="22"/>
      <c r="H3" s="22"/>
      <c r="I3" s="22"/>
      <c r="J3" s="22"/>
      <c r="K3" s="22"/>
    </row>
    <row r="4" spans="1:14" ht="20.100000000000001" customHeight="1">
      <c r="A4" s="2"/>
      <c r="B4" s="23" t="s">
        <v>70</v>
      </c>
      <c r="C4" s="23" t="s">
        <v>71</v>
      </c>
      <c r="D4" s="23" t="s">
        <v>72</v>
      </c>
      <c r="E4" s="23" t="s">
        <v>71</v>
      </c>
      <c r="F4" s="23" t="s">
        <v>73</v>
      </c>
      <c r="G4" s="23" t="s">
        <v>74</v>
      </c>
      <c r="H4" s="23" t="s">
        <v>63</v>
      </c>
      <c r="I4" s="23" t="s">
        <v>75</v>
      </c>
      <c r="J4" s="222" t="s">
        <v>1</v>
      </c>
      <c r="K4" s="23" t="s">
        <v>71</v>
      </c>
    </row>
    <row r="5" spans="1:14" ht="20.100000000000001" customHeight="1" thickBot="1">
      <c r="A5" s="3" t="s">
        <v>0</v>
      </c>
      <c r="B5" s="24" t="s">
        <v>76</v>
      </c>
      <c r="C5" s="24" t="s">
        <v>1</v>
      </c>
      <c r="D5" s="24" t="s">
        <v>77</v>
      </c>
      <c r="E5" s="24" t="s">
        <v>1</v>
      </c>
      <c r="F5" s="24" t="s">
        <v>77</v>
      </c>
      <c r="G5" s="24" t="s">
        <v>1</v>
      </c>
      <c r="H5" s="24"/>
      <c r="I5" s="24" t="s">
        <v>1</v>
      </c>
      <c r="J5" s="24" t="s">
        <v>5</v>
      </c>
      <c r="K5" s="24" t="s">
        <v>78</v>
      </c>
      <c r="L5" s="60"/>
    </row>
    <row r="6" spans="1:14" ht="26.25" customHeight="1">
      <c r="A6" s="287">
        <v>1981</v>
      </c>
      <c r="B6" s="295">
        <v>0.72010000000000007</v>
      </c>
      <c r="C6" s="216">
        <v>10.96543322673976</v>
      </c>
      <c r="D6" s="295">
        <v>3.6294</v>
      </c>
      <c r="E6" s="216">
        <v>55.267245317496574</v>
      </c>
      <c r="F6" s="295">
        <v>1.2989999999999999</v>
      </c>
      <c r="G6" s="216">
        <v>19.780721790772041</v>
      </c>
      <c r="H6" s="295">
        <v>0.91849999999999998</v>
      </c>
      <c r="I6" s="216">
        <v>13.986599664991624</v>
      </c>
      <c r="J6" s="216">
        <v>6.5670000000000002</v>
      </c>
      <c r="K6" s="496">
        <v>4.5342453405494041</v>
      </c>
      <c r="M6" s="295"/>
      <c r="N6" s="407"/>
    </row>
    <row r="7" spans="1:14" ht="20.100000000000001" customHeight="1">
      <c r="A7" s="287">
        <v>1982</v>
      </c>
      <c r="B7" s="295">
        <v>0.38539999999999996</v>
      </c>
      <c r="C7" s="216">
        <v>6.0057345882939597</v>
      </c>
      <c r="D7" s="295">
        <v>2.5425</v>
      </c>
      <c r="E7" s="216">
        <v>39.620083525525153</v>
      </c>
      <c r="F7" s="295">
        <v>0.96829999999999994</v>
      </c>
      <c r="G7" s="216">
        <v>15.089135448482205</v>
      </c>
      <c r="H7" s="295">
        <v>2.5209999999999999</v>
      </c>
      <c r="I7" s="216">
        <v>39.285046437698682</v>
      </c>
      <c r="J7" s="216">
        <v>6.4172000000000002</v>
      </c>
      <c r="K7" s="496">
        <v>4.1407063508857185</v>
      </c>
      <c r="M7" s="295"/>
      <c r="N7" s="407"/>
    </row>
    <row r="8" spans="1:14" ht="20.100000000000001" customHeight="1">
      <c r="A8" s="287">
        <v>1983</v>
      </c>
      <c r="B8" s="295">
        <v>1.0982000000000001</v>
      </c>
      <c r="C8" s="216">
        <v>22.477843502466381</v>
      </c>
      <c r="D8" s="295">
        <v>2.2906999999999997</v>
      </c>
      <c r="E8" s="216">
        <v>46.885809607630428</v>
      </c>
      <c r="F8" s="295">
        <v>1.0265</v>
      </c>
      <c r="G8" s="216">
        <v>21.010295351740794</v>
      </c>
      <c r="H8" s="295">
        <v>0.4703</v>
      </c>
      <c r="I8" s="216">
        <v>9.6260515381623932</v>
      </c>
      <c r="J8" s="216">
        <v>4.8856999999999999</v>
      </c>
      <c r="K8" s="496">
        <v>2.9973655188072539</v>
      </c>
      <c r="M8" s="295"/>
      <c r="N8" s="407"/>
    </row>
    <row r="9" spans="1:14" ht="20.100000000000001" customHeight="1">
      <c r="A9" s="287">
        <v>1984</v>
      </c>
      <c r="B9" s="295">
        <v>0.26269999999999999</v>
      </c>
      <c r="C9" s="216">
        <v>6.4071608009560732</v>
      </c>
      <c r="D9" s="295">
        <v>0.65629999999999999</v>
      </c>
      <c r="E9" s="216">
        <v>16.006926660325355</v>
      </c>
      <c r="F9" s="295">
        <v>0.23760000000000001</v>
      </c>
      <c r="G9" s="216">
        <v>5.7949806102290182</v>
      </c>
      <c r="H9" s="295">
        <v>2.9434999999999998</v>
      </c>
      <c r="I9" s="216">
        <v>71.790931928489542</v>
      </c>
      <c r="J9" s="216">
        <v>4.1001000000000003</v>
      </c>
      <c r="K9" s="496">
        <v>2.4064758006508606</v>
      </c>
      <c r="M9" s="295"/>
      <c r="N9" s="407"/>
    </row>
    <row r="10" spans="1:14" ht="20.100000000000001" customHeight="1">
      <c r="A10" s="287">
        <v>1985</v>
      </c>
      <c r="B10" s="295">
        <v>0.45960000000000001</v>
      </c>
      <c r="C10" s="216">
        <v>8.4103427452559156</v>
      </c>
      <c r="D10" s="295">
        <v>0.89270000000000005</v>
      </c>
      <c r="E10" s="216">
        <v>16.335754936227058</v>
      </c>
      <c r="F10" s="295">
        <v>1.1539999999999999</v>
      </c>
      <c r="G10" s="216">
        <v>21.117353194136911</v>
      </c>
      <c r="H10" s="295">
        <v>2.9584000000000001</v>
      </c>
      <c r="I10" s="216">
        <v>54.13654912438011</v>
      </c>
      <c r="J10" s="216">
        <v>5.4647000000000006</v>
      </c>
      <c r="K10" s="496">
        <v>2.8421527814850518</v>
      </c>
      <c r="M10" s="295"/>
      <c r="N10" s="407"/>
    </row>
    <row r="11" spans="1:14" ht="20.100000000000001" customHeight="1">
      <c r="A11" s="287">
        <v>1986</v>
      </c>
      <c r="B11" s="295">
        <v>0.26480000000000004</v>
      </c>
      <c r="C11" s="216">
        <v>3.105502650466764</v>
      </c>
      <c r="D11" s="295">
        <v>1.0999000000000001</v>
      </c>
      <c r="E11" s="216">
        <v>12.899329173898769</v>
      </c>
      <c r="F11" s="295">
        <v>0.65539999999999998</v>
      </c>
      <c r="G11" s="216">
        <v>7.6863536144860918</v>
      </c>
      <c r="H11" s="295">
        <v>6.5066999999999995</v>
      </c>
      <c r="I11" s="216">
        <v>76.308814561148381</v>
      </c>
      <c r="J11" s="216">
        <v>8.5267999999999997</v>
      </c>
      <c r="K11" s="496">
        <v>4.2120918338172508</v>
      </c>
      <c r="M11" s="295"/>
      <c r="N11" s="407"/>
    </row>
    <row r="12" spans="1:14" ht="20.100000000000001" customHeight="1">
      <c r="A12" s="287">
        <v>1987</v>
      </c>
      <c r="B12" s="295">
        <v>1.8162</v>
      </c>
      <c r="C12" s="216">
        <v>28.500588466065125</v>
      </c>
      <c r="D12" s="295">
        <v>2.1597</v>
      </c>
      <c r="E12" s="216">
        <v>33.890937622597093</v>
      </c>
      <c r="F12" s="295">
        <v>0.61909999999999998</v>
      </c>
      <c r="G12" s="216">
        <v>9.7151824244801883</v>
      </c>
      <c r="H12" s="295">
        <v>1.7775000000000001</v>
      </c>
      <c r="I12" s="216">
        <v>27.893291486857592</v>
      </c>
      <c r="J12" s="216">
        <v>6.3724999999999996</v>
      </c>
      <c r="K12" s="496">
        <v>2.5547319878223194</v>
      </c>
      <c r="M12" s="295"/>
      <c r="N12" s="407"/>
    </row>
    <row r="13" spans="1:14" ht="20.100000000000001" customHeight="1">
      <c r="A13" s="287">
        <v>1988</v>
      </c>
      <c r="B13" s="295">
        <v>1.8985999999999998</v>
      </c>
      <c r="C13" s="216">
        <v>22.764715051378285</v>
      </c>
      <c r="D13" s="295">
        <v>2.1286999999999998</v>
      </c>
      <c r="E13" s="216">
        <v>25.523674776081823</v>
      </c>
      <c r="F13" s="295">
        <v>1.726</v>
      </c>
      <c r="G13" s="216">
        <v>20.695195501252986</v>
      </c>
      <c r="H13" s="295">
        <v>2.5868000000000002</v>
      </c>
      <c r="I13" s="216">
        <v>31.016414671286924</v>
      </c>
      <c r="J13" s="216">
        <v>8.3400999999999978</v>
      </c>
      <c r="K13" s="496">
        <v>2.6036081353113794</v>
      </c>
      <c r="M13" s="295"/>
      <c r="N13" s="407"/>
    </row>
    <row r="14" spans="1:14" ht="20.100000000000001" customHeight="1">
      <c r="A14" s="288">
        <v>1989</v>
      </c>
      <c r="B14" s="295">
        <v>2.6175000000000002</v>
      </c>
      <c r="C14" s="216">
        <v>17.410420311159296</v>
      </c>
      <c r="D14" s="295">
        <v>3.9263000000000003</v>
      </c>
      <c r="E14" s="216">
        <v>26.115963044013281</v>
      </c>
      <c r="F14" s="295">
        <v>1.8448</v>
      </c>
      <c r="G14" s="216">
        <v>12.27077111366826</v>
      </c>
      <c r="H14" s="295">
        <v>6.6455000000000002</v>
      </c>
      <c r="I14" s="216">
        <v>44.202845531159163</v>
      </c>
      <c r="J14" s="216">
        <v>15.0341</v>
      </c>
      <c r="K14" s="496">
        <v>3.5864097106180242</v>
      </c>
      <c r="M14" s="295"/>
      <c r="N14" s="407"/>
    </row>
    <row r="15" spans="1:14" ht="20.100000000000001" customHeight="1">
      <c r="A15" s="287">
        <v>1990</v>
      </c>
      <c r="B15" s="295">
        <v>2.9199000000000002</v>
      </c>
      <c r="C15" s="216">
        <v>12.141663132157381</v>
      </c>
      <c r="D15" s="295">
        <v>3.4857</v>
      </c>
      <c r="E15" s="216">
        <v>14.494398842344253</v>
      </c>
      <c r="F15" s="295">
        <v>2.0960000000000001</v>
      </c>
      <c r="G15" s="216">
        <v>8.7156840730853364</v>
      </c>
      <c r="H15" s="295">
        <v>15.547000000000001</v>
      </c>
      <c r="I15" s="216">
        <v>64.648253952413043</v>
      </c>
      <c r="J15" s="216">
        <v>24.048599999999997</v>
      </c>
      <c r="K15" s="496">
        <v>4.8128305270970699</v>
      </c>
      <c r="M15" s="295"/>
      <c r="N15" s="407"/>
    </row>
    <row r="16" spans="1:14" ht="20.100000000000001" customHeight="1">
      <c r="A16" s="287">
        <v>1991</v>
      </c>
      <c r="B16" s="295">
        <v>3.3450000000000002</v>
      </c>
      <c r="C16" s="216">
        <v>11.8027303296649</v>
      </c>
      <c r="D16" s="295">
        <v>3.145</v>
      </c>
      <c r="E16" s="216">
        <v>11.09703643850407</v>
      </c>
      <c r="F16" s="295">
        <v>1.4917</v>
      </c>
      <c r="G16" s="216">
        <v>5.263417887223059</v>
      </c>
      <c r="H16" s="295">
        <v>20.359200000000001</v>
      </c>
      <c r="I16" s="216">
        <v>71.83681534460797</v>
      </c>
      <c r="J16" s="216">
        <v>28.340900000000001</v>
      </c>
      <c r="K16" s="496">
        <v>4.7548280417412876</v>
      </c>
      <c r="M16" s="295"/>
      <c r="N16" s="407"/>
    </row>
    <row r="17" spans="1:19" ht="20.100000000000001" customHeight="1">
      <c r="A17" s="287">
        <v>1992</v>
      </c>
      <c r="B17" s="295">
        <v>5.1185</v>
      </c>
      <c r="C17" s="216">
        <v>12.872422560501768</v>
      </c>
      <c r="D17" s="295">
        <v>2.3367</v>
      </c>
      <c r="E17" s="216">
        <v>5.876524332738982</v>
      </c>
      <c r="F17" s="295">
        <v>2.1326000000000001</v>
      </c>
      <c r="G17" s="216">
        <v>5.3632369546793148</v>
      </c>
      <c r="H17" s="295">
        <v>30.1755</v>
      </c>
      <c r="I17" s="216">
        <v>75.887816152079921</v>
      </c>
      <c r="J17" s="216">
        <v>39.763300000000001</v>
      </c>
      <c r="K17" s="496">
        <v>4.3705380465459944</v>
      </c>
      <c r="M17" s="295"/>
      <c r="N17" s="407"/>
    </row>
    <row r="18" spans="1:19" ht="20.100000000000001" customHeight="1">
      <c r="A18" s="287">
        <v>1993</v>
      </c>
      <c r="B18" s="295">
        <v>8.0816999999999997</v>
      </c>
      <c r="C18" s="216">
        <v>14.82831759685001</v>
      </c>
      <c r="D18" s="295">
        <v>18.3447</v>
      </c>
      <c r="E18" s="216">
        <v>33.658888330293678</v>
      </c>
      <c r="F18" s="295">
        <v>3.5753000000000004</v>
      </c>
      <c r="G18" s="216">
        <v>6.5599668267837021</v>
      </c>
      <c r="H18" s="295">
        <v>24.5001</v>
      </c>
      <c r="I18" s="216">
        <v>44.952827246072601</v>
      </c>
      <c r="J18" s="216">
        <v>54.501800000000003</v>
      </c>
      <c r="K18" s="496">
        <v>4.3287331094927515</v>
      </c>
      <c r="M18" s="295"/>
      <c r="N18" s="407"/>
    </row>
    <row r="19" spans="1:19" ht="20.100000000000001" customHeight="1">
      <c r="A19" s="287">
        <v>1994</v>
      </c>
      <c r="B19" s="295">
        <v>8.7850999999999999</v>
      </c>
      <c r="C19" s="216">
        <v>12.387634785379795</v>
      </c>
      <c r="D19" s="295">
        <v>27.102799999999998</v>
      </c>
      <c r="E19" s="216">
        <v>38.216934134066946</v>
      </c>
      <c r="F19" s="295">
        <v>4.9943999999999997</v>
      </c>
      <c r="G19" s="216">
        <v>7.0424699971657514</v>
      </c>
      <c r="H19" s="295">
        <v>30.036000000000001</v>
      </c>
      <c r="I19" s="216">
        <v>42.352961083387505</v>
      </c>
      <c r="J19" s="216">
        <v>70.918300000000002</v>
      </c>
      <c r="K19" s="496">
        <v>4.0230193083854449</v>
      </c>
      <c r="M19" s="295"/>
      <c r="N19" s="407"/>
    </row>
    <row r="20" spans="1:19" ht="20.100000000000001" customHeight="1">
      <c r="A20" s="287">
        <v>1995</v>
      </c>
      <c r="B20" s="295">
        <v>13.3378</v>
      </c>
      <c r="C20" s="216">
        <v>11.010390603137074</v>
      </c>
      <c r="D20" s="295">
        <v>43.1492</v>
      </c>
      <c r="E20" s="216">
        <v>35.619783338547755</v>
      </c>
      <c r="F20" s="295">
        <v>9.2156000000000002</v>
      </c>
      <c r="G20" s="216">
        <v>7.6075031596117828</v>
      </c>
      <c r="H20" s="295">
        <v>55.435699999999997</v>
      </c>
      <c r="I20" s="216">
        <v>45.762322898703381</v>
      </c>
      <c r="J20" s="216">
        <v>121.1383</v>
      </c>
      <c r="K20" s="496">
        <v>4.18410621792572</v>
      </c>
      <c r="M20" s="295"/>
      <c r="N20" s="407"/>
    </row>
    <row r="21" spans="1:19" ht="20.100000000000001" customHeight="1">
      <c r="A21" s="287">
        <v>1996</v>
      </c>
      <c r="B21" s="295">
        <v>14.8636</v>
      </c>
      <c r="C21" s="216">
        <v>6.9806313264260913</v>
      </c>
      <c r="D21" s="295">
        <v>117.82910000000001</v>
      </c>
      <c r="E21" s="216">
        <v>55.337973749602568</v>
      </c>
      <c r="F21" s="295">
        <v>8.6562000000000001</v>
      </c>
      <c r="G21" s="216">
        <v>4.0653503113518621</v>
      </c>
      <c r="H21" s="295">
        <v>71.577399999999997</v>
      </c>
      <c r="I21" s="216">
        <v>33.616044612619476</v>
      </c>
      <c r="J21" s="216">
        <v>212.92630000000003</v>
      </c>
      <c r="K21" s="496">
        <v>5.6342630989976152</v>
      </c>
      <c r="M21" s="295"/>
      <c r="N21" s="407"/>
    </row>
    <row r="22" spans="1:19" ht="20.100000000000001" customHeight="1">
      <c r="A22" s="287">
        <v>1997</v>
      </c>
      <c r="B22" s="295">
        <v>49.548999999999999</v>
      </c>
      <c r="C22" s="216">
        <v>18.375185470738735</v>
      </c>
      <c r="D22" s="295">
        <v>169.6131</v>
      </c>
      <c r="E22" s="216">
        <v>62.900808709902442</v>
      </c>
      <c r="F22" s="295">
        <v>6.9020000000000001</v>
      </c>
      <c r="G22" s="216">
        <v>2.5595981779458463</v>
      </c>
      <c r="H22" s="295">
        <v>43.587600000000002</v>
      </c>
      <c r="I22" s="216">
        <v>16.164407641412978</v>
      </c>
      <c r="J22" s="216">
        <v>269.65170000000001</v>
      </c>
      <c r="K22" s="496">
        <v>6.5582506953360307</v>
      </c>
      <c r="M22" s="295"/>
      <c r="N22" s="407"/>
    </row>
    <row r="23" spans="1:19" ht="20.100000000000001" customHeight="1">
      <c r="A23" s="287">
        <v>1998</v>
      </c>
      <c r="B23" s="295">
        <v>35.270400000000002</v>
      </c>
      <c r="C23" s="250">
        <v>11.413792701727681</v>
      </c>
      <c r="D23" s="295">
        <v>200.86189999999999</v>
      </c>
      <c r="E23" s="250">
        <v>65.000569550534024</v>
      </c>
      <c r="F23" s="295">
        <v>23.365599999999997</v>
      </c>
      <c r="G23" s="250">
        <v>7.561301112306305</v>
      </c>
      <c r="H23" s="295">
        <v>49.517699999999998</v>
      </c>
      <c r="I23" s="250">
        <v>16.024336635432</v>
      </c>
      <c r="J23" s="250">
        <v>309.01559999999995</v>
      </c>
      <c r="K23" s="496">
        <v>6.7338479860088727</v>
      </c>
      <c r="M23" s="295"/>
      <c r="N23" s="407"/>
    </row>
    <row r="24" spans="1:19" ht="20.100000000000001" customHeight="1">
      <c r="A24" s="287">
        <v>1999</v>
      </c>
      <c r="B24" s="295">
        <v>42.737199999999994</v>
      </c>
      <c r="C24" s="250">
        <v>8.5812914786248786</v>
      </c>
      <c r="D24" s="295">
        <v>323.58080000000001</v>
      </c>
      <c r="E24" s="250">
        <v>64.972463373515836</v>
      </c>
      <c r="F24" s="295">
        <v>17.253499999999999</v>
      </c>
      <c r="G24" s="250">
        <v>3.4643662319116451</v>
      </c>
      <c r="H24" s="295">
        <v>114.45610000000001</v>
      </c>
      <c r="I24" s="250">
        <v>22.981878915947632</v>
      </c>
      <c r="J24" s="250">
        <v>498.02759999999995</v>
      </c>
      <c r="K24" s="496">
        <v>9.3837135160942076</v>
      </c>
      <c r="M24" s="295"/>
      <c r="N24" s="407"/>
    </row>
    <row r="25" spans="1:19" ht="20.100000000000001" customHeight="1">
      <c r="A25" s="287">
        <v>2000</v>
      </c>
      <c r="B25" s="295">
        <v>53.279499999999999</v>
      </c>
      <c r="C25" s="250">
        <v>22.250699412697966</v>
      </c>
      <c r="D25" s="295">
        <v>111.5086</v>
      </c>
      <c r="E25" s="250">
        <v>46.568461425703553</v>
      </c>
      <c r="F25" s="295">
        <v>27.965199999999999</v>
      </c>
      <c r="G25" s="250">
        <v>11.678886986852001</v>
      </c>
      <c r="H25" s="295">
        <v>46.697600000000001</v>
      </c>
      <c r="I25" s="250">
        <v>19.501952174746471</v>
      </c>
      <c r="J25" s="250">
        <v>239.45090000000002</v>
      </c>
      <c r="K25" s="496">
        <v>3.4715695278765701</v>
      </c>
      <c r="M25" s="295"/>
      <c r="N25" s="407"/>
    </row>
    <row r="26" spans="1:19" ht="20.100000000000001" customHeight="1">
      <c r="A26" s="287">
        <v>2001</v>
      </c>
      <c r="B26" s="295">
        <v>49.254899999999999</v>
      </c>
      <c r="C26" s="250">
        <v>11.227557092431784</v>
      </c>
      <c r="D26" s="295">
        <v>259.75779999999997</v>
      </c>
      <c r="E26" s="250">
        <v>59.211277044608288</v>
      </c>
      <c r="F26" s="295">
        <v>53.335999999999999</v>
      </c>
      <c r="G26" s="250">
        <v>12.15783577028766</v>
      </c>
      <c r="H26" s="295">
        <v>76.347800000000007</v>
      </c>
      <c r="I26" s="250">
        <v>17.40333009267227</v>
      </c>
      <c r="J26" s="250">
        <v>438.69650000000001</v>
      </c>
      <c r="K26" s="496">
        <v>5.3932733205787002</v>
      </c>
      <c r="M26" s="295"/>
      <c r="N26" s="407"/>
    </row>
    <row r="27" spans="1:19" ht="20.100000000000001" customHeight="1">
      <c r="A27" s="287">
        <v>2002</v>
      </c>
      <c r="B27" s="295">
        <v>73.577399999999997</v>
      </c>
      <c r="C27" s="250">
        <v>22.894341587058982</v>
      </c>
      <c r="D27" s="295">
        <v>215.33339999999998</v>
      </c>
      <c r="E27" s="250">
        <v>67.003134314379224</v>
      </c>
      <c r="F27" s="295">
        <v>32.467300000000002</v>
      </c>
      <c r="G27" s="250">
        <v>10.102524098561789</v>
      </c>
      <c r="H27" s="295">
        <v>0</v>
      </c>
      <c r="I27" s="250">
        <v>0</v>
      </c>
      <c r="J27" s="250">
        <v>321.37809999999996</v>
      </c>
      <c r="K27" s="496">
        <v>2.835959497468282</v>
      </c>
      <c r="M27" s="295"/>
      <c r="N27" s="407"/>
    </row>
    <row r="28" spans="1:19" ht="20.100000000000001" customHeight="1">
      <c r="A28" s="287">
        <v>2003</v>
      </c>
      <c r="B28" s="295">
        <v>87.9589</v>
      </c>
      <c r="C28" s="250">
        <v>36.393528358633823</v>
      </c>
      <c r="D28" s="295">
        <v>97.982100000000003</v>
      </c>
      <c r="E28" s="250">
        <v>40.540688150812436</v>
      </c>
      <c r="F28" s="295">
        <v>55.735999999999997</v>
      </c>
      <c r="G28" s="250">
        <v>23.061108047017587</v>
      </c>
      <c r="H28" s="295">
        <v>1.1300000000000001E-2</v>
      </c>
      <c r="I28" s="250">
        <v>4.6754435361579362E-3</v>
      </c>
      <c r="J28" s="250">
        <v>241.6883</v>
      </c>
      <c r="K28" s="496">
        <v>1.8169922975588744</v>
      </c>
      <c r="M28" s="295"/>
      <c r="N28" s="407"/>
    </row>
    <row r="29" spans="1:19" ht="20.100000000000001" customHeight="1">
      <c r="A29" s="287">
        <v>2004</v>
      </c>
      <c r="B29" s="295">
        <v>137.76585</v>
      </c>
      <c r="C29" s="250">
        <v>39.221594306049816</v>
      </c>
      <c r="D29" s="295">
        <v>167.7218</v>
      </c>
      <c r="E29" s="250">
        <v>47.749978647686817</v>
      </c>
      <c r="F29" s="295">
        <v>30.032520000000002</v>
      </c>
      <c r="G29" s="250">
        <v>8.5603757472245956</v>
      </c>
      <c r="H29" s="295">
        <v>15.72983</v>
      </c>
      <c r="I29" s="250">
        <v>4.4782434163701064</v>
      </c>
      <c r="J29" s="250">
        <v>351.25000000000006</v>
      </c>
      <c r="K29" s="496">
        <v>2.027850660388447</v>
      </c>
      <c r="M29" s="295"/>
      <c r="N29" s="407"/>
      <c r="Q29" s="381"/>
      <c r="R29" s="407"/>
      <c r="S29" s="59"/>
    </row>
    <row r="30" spans="1:19" ht="20.100000000000001" customHeight="1">
      <c r="A30" s="287">
        <v>2005</v>
      </c>
      <c r="B30" s="295">
        <v>171.57413523020003</v>
      </c>
      <c r="C30" s="250">
        <v>33.028689862783224</v>
      </c>
      <c r="D30" s="295">
        <v>265.03467288050001</v>
      </c>
      <c r="E30" s="250">
        <v>51.020207688701944</v>
      </c>
      <c r="F30" s="295">
        <v>71.361191889300002</v>
      </c>
      <c r="G30" s="250">
        <v>13.736515880654474</v>
      </c>
      <c r="H30" s="295">
        <v>11.5</v>
      </c>
      <c r="I30" s="250">
        <v>2.2137948293452938</v>
      </c>
      <c r="J30" s="250">
        <v>519.47</v>
      </c>
      <c r="K30" s="496">
        <v>2.3326022322144402</v>
      </c>
      <c r="M30" s="295"/>
      <c r="N30" s="407"/>
      <c r="Q30" s="381"/>
      <c r="R30" s="407"/>
      <c r="S30" s="59"/>
    </row>
    <row r="31" spans="1:19" ht="20.100000000000001" customHeight="1">
      <c r="A31" s="287">
        <v>2006</v>
      </c>
      <c r="B31" s="295">
        <v>185.22425081580002</v>
      </c>
      <c r="C31" s="250">
        <v>33.53168217137371</v>
      </c>
      <c r="D31" s="295">
        <v>262.207292575</v>
      </c>
      <c r="E31" s="250">
        <v>47.468145012960143</v>
      </c>
      <c r="F31" s="295">
        <v>78.681342671199999</v>
      </c>
      <c r="G31" s="250">
        <v>14.243911170634727</v>
      </c>
      <c r="H31" s="295">
        <v>26.272913937999999</v>
      </c>
      <c r="I31" s="250">
        <v>4.7562616450314259</v>
      </c>
      <c r="J31" s="250">
        <v>552.3857999999999</v>
      </c>
      <c r="K31" s="496">
        <v>1.9272094262312991</v>
      </c>
      <c r="M31" s="295"/>
      <c r="N31" s="407"/>
      <c r="Q31" s="381"/>
      <c r="R31" s="407"/>
      <c r="S31" s="59"/>
    </row>
    <row r="32" spans="1:19" ht="20.100000000000001" customHeight="1">
      <c r="A32" s="287">
        <v>2007</v>
      </c>
      <c r="B32" s="295">
        <v>226.97440434701599</v>
      </c>
      <c r="C32" s="250">
        <v>29.893325505454392</v>
      </c>
      <c r="D32" s="295">
        <v>358.37564660846999</v>
      </c>
      <c r="E32" s="250">
        <v>47.199330198112406</v>
      </c>
      <c r="F32" s="295">
        <v>150.89516151986001</v>
      </c>
      <c r="G32" s="250">
        <v>19.873422263132788</v>
      </c>
      <c r="H32" s="295">
        <v>23.036000000000001</v>
      </c>
      <c r="I32" s="250">
        <v>3.0339220333004064</v>
      </c>
      <c r="J32" s="250">
        <v>759.28121247534602</v>
      </c>
      <c r="K32" s="496">
        <v>2.3011740200585233</v>
      </c>
      <c r="M32" s="295"/>
      <c r="N32" s="407"/>
      <c r="Q32" s="381"/>
      <c r="R32" s="407"/>
      <c r="S32" s="59"/>
    </row>
    <row r="33" spans="1:22" ht="20.100000000000001" customHeight="1">
      <c r="A33" s="288">
        <v>2008</v>
      </c>
      <c r="B33" s="295">
        <v>287.10358507800368</v>
      </c>
      <c r="C33" s="250">
        <v>29.878920084409621</v>
      </c>
      <c r="D33" s="295">
        <v>504.28687361800002</v>
      </c>
      <c r="E33" s="250">
        <v>52.48122273483721</v>
      </c>
      <c r="F33" s="295">
        <v>152.17464130399637</v>
      </c>
      <c r="G33" s="250">
        <v>15.836841414434009</v>
      </c>
      <c r="H33" s="295">
        <v>17.324999999999999</v>
      </c>
      <c r="I33" s="250">
        <v>1.8030157663191659</v>
      </c>
      <c r="J33" s="216">
        <v>960.89010000000007</v>
      </c>
      <c r="K33" s="496">
        <v>2.453886656700289</v>
      </c>
      <c r="M33" s="295"/>
      <c r="N33" s="407"/>
      <c r="Q33" s="381"/>
      <c r="R33" s="407"/>
      <c r="S33" s="59"/>
    </row>
    <row r="34" spans="1:22" ht="18" customHeight="1">
      <c r="A34" s="287">
        <v>2009</v>
      </c>
      <c r="B34" s="295">
        <v>291.66000000000003</v>
      </c>
      <c r="C34" s="250">
        <v>25.300215606136906</v>
      </c>
      <c r="D34" s="295">
        <v>506.01</v>
      </c>
      <c r="E34" s="250">
        <v>43.894130490507223</v>
      </c>
      <c r="F34" s="295">
        <v>144.92649999999978</v>
      </c>
      <c r="G34" s="250">
        <v>12.571733172333522</v>
      </c>
      <c r="H34" s="295">
        <v>210.2</v>
      </c>
      <c r="I34" s="250">
        <v>18.233920731022348</v>
      </c>
      <c r="J34" s="250">
        <v>1152.7964999999997</v>
      </c>
      <c r="K34" s="496">
        <v>2.6030979103037399</v>
      </c>
      <c r="M34" s="295"/>
      <c r="N34" s="407"/>
      <c r="Q34" s="381"/>
      <c r="R34" s="407"/>
      <c r="S34" s="59"/>
    </row>
    <row r="35" spans="1:22" ht="18" customHeight="1">
      <c r="A35" s="287">
        <v>2010</v>
      </c>
      <c r="B35" s="295">
        <v>260.2</v>
      </c>
      <c r="C35" s="216">
        <v>29.438568484552952</v>
      </c>
      <c r="D35" s="295">
        <v>412.2</v>
      </c>
      <c r="E35" s="216">
        <v>46.635580051240296</v>
      </c>
      <c r="F35" s="295">
        <v>151.77450000000016</v>
      </c>
      <c r="G35" s="216">
        <v>17.171498894922312</v>
      </c>
      <c r="H35" s="295">
        <v>59.7</v>
      </c>
      <c r="I35" s="216">
        <v>6.7543525692844399</v>
      </c>
      <c r="J35" s="216">
        <v>883.87450000000013</v>
      </c>
      <c r="K35" s="496">
        <v>1.5934466424639322</v>
      </c>
      <c r="M35" s="295"/>
      <c r="N35" s="407"/>
      <c r="Q35" s="381"/>
      <c r="R35" s="407"/>
      <c r="S35" s="59"/>
    </row>
    <row r="36" spans="1:22" ht="18" customHeight="1">
      <c r="A36" s="287">
        <v>2011</v>
      </c>
      <c r="B36" s="295">
        <v>231.8</v>
      </c>
      <c r="C36" s="216">
        <v>25.235455619183693</v>
      </c>
      <c r="D36" s="295">
        <v>386.4</v>
      </c>
      <c r="E36" s="216">
        <v>42.066350523091366</v>
      </c>
      <c r="F36" s="295">
        <v>92.848899999999986</v>
      </c>
      <c r="G36" s="216">
        <v>10.108215251251183</v>
      </c>
      <c r="H36" s="295">
        <v>207.5</v>
      </c>
      <c r="I36" s="216">
        <v>22.589978606473753</v>
      </c>
      <c r="J36" s="216">
        <v>918.5489</v>
      </c>
      <c r="K36" s="496">
        <v>1.4416896373420685</v>
      </c>
      <c r="L36" s="379"/>
      <c r="M36" s="295"/>
      <c r="N36" s="407"/>
      <c r="O36" s="378"/>
      <c r="P36" s="378"/>
      <c r="Q36" s="381"/>
      <c r="R36" s="407"/>
      <c r="S36" s="59"/>
      <c r="T36" s="378"/>
      <c r="U36" s="381"/>
      <c r="V36" s="382"/>
    </row>
    <row r="37" spans="1:22" ht="18" customHeight="1">
      <c r="A37" s="287">
        <v>2012</v>
      </c>
      <c r="B37" s="295">
        <v>190.5</v>
      </c>
      <c r="C37" s="216">
        <v>21.778895621355893</v>
      </c>
      <c r="D37" s="295">
        <v>320.90000000000009</v>
      </c>
      <c r="E37" s="216">
        <v>36.686864067680361</v>
      </c>
      <c r="F37" s="295">
        <v>97.399999999999991</v>
      </c>
      <c r="G37" s="216">
        <v>11.135246370184062</v>
      </c>
      <c r="H37" s="295">
        <v>265.89999999999998</v>
      </c>
      <c r="I37" s="216">
        <v>30.39899394077969</v>
      </c>
      <c r="J37" s="216">
        <v>874.7</v>
      </c>
      <c r="K37" s="496">
        <v>1.2048270774042298</v>
      </c>
      <c r="L37" s="382"/>
      <c r="M37" s="295"/>
      <c r="N37" s="407"/>
      <c r="O37" s="378"/>
      <c r="P37" s="378"/>
      <c r="Q37" s="381"/>
      <c r="R37" s="407"/>
      <c r="S37" s="59"/>
      <c r="T37" s="378"/>
      <c r="U37" s="381"/>
      <c r="V37" s="382"/>
    </row>
    <row r="38" spans="1:22" ht="18" customHeight="1">
      <c r="A38" s="287">
        <v>2013</v>
      </c>
      <c r="B38" s="295">
        <v>283.649369734</v>
      </c>
      <c r="C38" s="216">
        <v>25.59119899038464</v>
      </c>
      <c r="D38" s="295">
        <v>505.76500111836503</v>
      </c>
      <c r="E38" s="216">
        <v>45.630747560376982</v>
      </c>
      <c r="F38" s="295">
        <v>154.70668931278834</v>
      </c>
      <c r="G38" s="216">
        <v>13.957829961194562</v>
      </c>
      <c r="H38" s="295">
        <v>164.26534189664679</v>
      </c>
      <c r="I38" s="216">
        <v>14.82022348804383</v>
      </c>
      <c r="J38" s="216">
        <v>1108.3864020618</v>
      </c>
      <c r="K38" s="496">
        <v>1.368209956961465</v>
      </c>
      <c r="L38" s="382"/>
      <c r="M38" s="295"/>
      <c r="N38" s="407"/>
      <c r="O38" s="378"/>
      <c r="P38" s="378"/>
      <c r="Q38" s="381"/>
      <c r="R38" s="407"/>
      <c r="S38" s="59"/>
      <c r="T38" s="378"/>
      <c r="U38" s="381"/>
      <c r="V38" s="382"/>
    </row>
    <row r="39" spans="1:22" ht="18" customHeight="1">
      <c r="A39" s="287">
        <v>2014</v>
      </c>
      <c r="B39" s="295">
        <v>229.63218863011147</v>
      </c>
      <c r="C39" s="216">
        <v>29.322756237011099</v>
      </c>
      <c r="D39" s="295">
        <v>393.44500000000005</v>
      </c>
      <c r="E39" s="216">
        <v>50.240743235933309</v>
      </c>
      <c r="F39" s="295">
        <v>111.29</v>
      </c>
      <c r="G39" s="216">
        <v>14.211115441108713</v>
      </c>
      <c r="H39" s="295">
        <v>48.752197467264907</v>
      </c>
      <c r="I39" s="216">
        <v>6.2253850859468889</v>
      </c>
      <c r="J39" s="216">
        <v>783.11938609737638</v>
      </c>
      <c r="K39" s="496">
        <v>0.86881027707149672</v>
      </c>
      <c r="L39" s="382"/>
      <c r="M39" s="295"/>
      <c r="N39" s="407"/>
      <c r="O39" s="378"/>
      <c r="P39" s="378"/>
      <c r="Q39" s="381"/>
      <c r="R39" s="407"/>
      <c r="S39" s="59"/>
      <c r="T39" s="378"/>
      <c r="U39" s="381"/>
      <c r="V39" s="382"/>
    </row>
    <row r="40" spans="1:22" ht="18" customHeight="1">
      <c r="A40" s="287">
        <v>2015</v>
      </c>
      <c r="B40" s="295">
        <v>226.80583965419453</v>
      </c>
      <c r="C40" s="216">
        <v>27.714933147041769</v>
      </c>
      <c r="D40" s="295">
        <v>348.74691777087145</v>
      </c>
      <c r="E40" s="216">
        <v>42.615734788810244</v>
      </c>
      <c r="F40" s="295">
        <v>82.976751504936217</v>
      </c>
      <c r="G40" s="216">
        <v>10.139488137625976</v>
      </c>
      <c r="H40" s="295">
        <v>159.82295993894508</v>
      </c>
      <c r="I40" s="216">
        <v>19.52984392652202</v>
      </c>
      <c r="J40" s="216">
        <v>818.3524688689472</v>
      </c>
      <c r="K40" s="496">
        <v>0.85981502185377268</v>
      </c>
      <c r="L40" s="382"/>
      <c r="M40" s="295"/>
      <c r="N40" s="407"/>
      <c r="O40" s="378"/>
      <c r="P40" s="378"/>
      <c r="Q40" s="381"/>
      <c r="R40" s="407"/>
      <c r="S40" s="59"/>
      <c r="T40" s="378"/>
      <c r="U40" s="381"/>
      <c r="V40" s="382"/>
    </row>
    <row r="41" spans="1:22" s="50" customFormat="1" ht="18.75" customHeight="1" thickBot="1">
      <c r="A41" s="383" t="s">
        <v>335</v>
      </c>
      <c r="B41" s="384">
        <v>150.35353120491953</v>
      </c>
      <c r="C41" s="385">
        <f>B41/$J$41*100</f>
        <v>23.685639630881962</v>
      </c>
      <c r="D41" s="384">
        <v>261.27757797566284</v>
      </c>
      <c r="E41" s="385">
        <f>D41/$J$41*100</f>
        <v>41.159835129690151</v>
      </c>
      <c r="F41" s="384">
        <v>79.63</v>
      </c>
      <c r="G41" s="385">
        <f>F41/$J$41*100</f>
        <v>12.544351094997216</v>
      </c>
      <c r="H41" s="384">
        <v>143.52660839021377</v>
      </c>
      <c r="I41" s="385">
        <f>H41/$J$41*100</f>
        <v>22.61017414443068</v>
      </c>
      <c r="J41" s="385">
        <v>634.78771757079608</v>
      </c>
      <c r="K41" s="497">
        <v>0.61884974951477534</v>
      </c>
      <c r="L41" s="77"/>
      <c r="M41" s="295"/>
      <c r="N41" s="407"/>
      <c r="O41" s="405"/>
      <c r="P41" s="405"/>
      <c r="Q41" s="77"/>
      <c r="R41" s="407"/>
      <c r="S41" s="380"/>
      <c r="T41" s="380"/>
    </row>
    <row r="42" spans="1:22" s="50" customFormat="1" ht="15.75">
      <c r="A42" s="377" t="s">
        <v>85</v>
      </c>
      <c r="B42" s="290"/>
      <c r="C42" s="289"/>
      <c r="D42" s="290"/>
      <c r="E42" s="289"/>
      <c r="F42" s="290"/>
      <c r="G42" s="291"/>
      <c r="H42" s="291"/>
      <c r="I42" s="291"/>
      <c r="J42" s="291"/>
      <c r="K42" s="291"/>
      <c r="L42" s="59"/>
      <c r="M42" s="406"/>
      <c r="N42" s="406"/>
      <c r="O42" s="406"/>
      <c r="P42" s="406"/>
      <c r="Q42" s="380"/>
      <c r="R42" s="380"/>
      <c r="S42" s="380"/>
      <c r="T42" s="380"/>
    </row>
    <row r="43" spans="1:22" ht="15.75" customHeight="1">
      <c r="A43" s="377" t="s">
        <v>354</v>
      </c>
      <c r="B43" s="289"/>
      <c r="C43" s="289"/>
      <c r="D43" s="289"/>
      <c r="E43" s="289"/>
      <c r="F43" s="289"/>
      <c r="G43" s="291"/>
      <c r="H43" s="292"/>
      <c r="I43" s="292"/>
      <c r="J43" s="292"/>
      <c r="K43" s="291" t="s">
        <v>5</v>
      </c>
      <c r="M43" s="406"/>
      <c r="N43" s="406"/>
      <c r="O43" s="406"/>
      <c r="P43" s="406"/>
      <c r="Q43" s="380"/>
      <c r="R43" s="380"/>
      <c r="S43" s="380"/>
      <c r="T43" s="380"/>
    </row>
    <row r="44" spans="1:22" ht="15.75">
      <c r="A44" s="377" t="s">
        <v>320</v>
      </c>
      <c r="B44" s="21"/>
      <c r="C44" s="21"/>
      <c r="D44" s="293"/>
      <c r="E44" s="294"/>
      <c r="F44" s="293"/>
      <c r="G44" s="294"/>
      <c r="H44" s="293"/>
      <c r="I44" s="293"/>
      <c r="J44" s="293"/>
      <c r="K44" s="294"/>
      <c r="M44" s="406"/>
      <c r="N44" s="406"/>
      <c r="O44" s="406"/>
      <c r="P44" s="406"/>
      <c r="Q44" s="380"/>
      <c r="R44" s="380"/>
      <c r="S44" s="380"/>
      <c r="T44" s="380"/>
    </row>
    <row r="45" spans="1:22">
      <c r="A45" s="58"/>
      <c r="M45" s="406"/>
      <c r="N45" s="406"/>
      <c r="O45" s="406"/>
      <c r="P45" s="406"/>
      <c r="Q45" s="380"/>
      <c r="R45" s="380"/>
      <c r="S45" s="380"/>
      <c r="T45" s="380"/>
    </row>
  </sheetData>
  <mergeCells count="1">
    <mergeCell ref="A2:K2"/>
  </mergeCells>
  <hyperlinks>
    <hyperlink ref="A1" location="Menu!A1" display="Return to Menu"/>
  </hyperlinks>
  <pageMargins left="0.70866141732283472" right="0.43307086614173229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view="pageBreakPreview" zoomScale="80" zoomScaleSheetLayoutView="80" workbookViewId="0">
      <pane xSplit="1" ySplit="4" topLeftCell="B25" activePane="bottomRight" state="frozen"/>
      <selection pane="topRight" activeCell="B1" sqref="B1"/>
      <selection pane="bottomLeft" activeCell="A5" sqref="A5"/>
      <selection pane="bottomRight"/>
    </sheetView>
  </sheetViews>
  <sheetFormatPr defaultRowHeight="12.75"/>
  <cols>
    <col min="1" max="1" width="16.42578125" style="112" customWidth="1"/>
    <col min="2" max="3" width="13.28515625" style="111" bestFit="1" customWidth="1"/>
    <col min="4" max="4" width="17.5703125" style="111" customWidth="1"/>
    <col min="5" max="5" width="20.140625" style="111" customWidth="1"/>
    <col min="6" max="7" width="14.7109375" style="111" bestFit="1" customWidth="1"/>
    <col min="8" max="8" width="13.28515625" style="111" bestFit="1" customWidth="1"/>
    <col min="9" max="9" width="12.85546875" style="111" bestFit="1" customWidth="1"/>
    <col min="10" max="10" width="12.42578125" style="111" bestFit="1" customWidth="1"/>
    <col min="11" max="11" width="10.42578125" style="111" bestFit="1" customWidth="1"/>
    <col min="12" max="12" width="11.42578125" style="111" bestFit="1" customWidth="1"/>
    <col min="13" max="13" width="9.28515625" style="111" bestFit="1" customWidth="1"/>
    <col min="14" max="14" width="12.42578125" style="111" bestFit="1" customWidth="1"/>
    <col min="15" max="16384" width="9.140625" style="111"/>
  </cols>
  <sheetData>
    <row r="1" spans="1:11" ht="26.25">
      <c r="A1" s="330" t="s">
        <v>294</v>
      </c>
    </row>
    <row r="2" spans="1:11" s="153" customFormat="1" ht="20.100000000000001" customHeight="1" thickBot="1">
      <c r="A2" s="499" t="s">
        <v>199</v>
      </c>
      <c r="B2" s="499"/>
      <c r="C2" s="499"/>
      <c r="D2" s="499"/>
      <c r="E2" s="499"/>
      <c r="F2" s="499"/>
      <c r="G2" s="499"/>
      <c r="H2" s="499"/>
    </row>
    <row r="3" spans="1:11" s="148" customFormat="1" ht="20.100000000000001" customHeight="1">
      <c r="A3" s="284" t="s">
        <v>0</v>
      </c>
      <c r="B3" s="151" t="s">
        <v>196</v>
      </c>
      <c r="C3" s="151" t="s">
        <v>198</v>
      </c>
      <c r="D3" s="151" t="s">
        <v>196</v>
      </c>
      <c r="E3" s="151" t="s">
        <v>197</v>
      </c>
      <c r="F3" s="151" t="s">
        <v>196</v>
      </c>
      <c r="G3" s="151" t="s">
        <v>195</v>
      </c>
      <c r="H3" s="152" t="s">
        <v>1</v>
      </c>
    </row>
    <row r="4" spans="1:11" s="148" customFormat="1" ht="20.100000000000001" customHeight="1" thickBot="1">
      <c r="A4" s="285"/>
      <c r="B4" s="149" t="s">
        <v>194</v>
      </c>
      <c r="C4" s="149" t="s">
        <v>193</v>
      </c>
      <c r="D4" s="149" t="s">
        <v>192</v>
      </c>
      <c r="E4" s="149"/>
      <c r="F4" s="149" t="s">
        <v>191</v>
      </c>
      <c r="G4" s="149" t="s">
        <v>190</v>
      </c>
      <c r="H4" s="150"/>
    </row>
    <row r="5" spans="1:11" ht="20.100000000000001" customHeight="1">
      <c r="A5" s="169">
        <v>1981</v>
      </c>
      <c r="B5" s="282">
        <v>5.782</v>
      </c>
      <c r="C5" s="281">
        <v>0</v>
      </c>
      <c r="D5" s="281">
        <v>2.0575999999999999</v>
      </c>
      <c r="E5" s="281">
        <v>0</v>
      </c>
      <c r="F5" s="281">
        <v>0</v>
      </c>
      <c r="G5" s="281">
        <v>3.3530000000000002</v>
      </c>
      <c r="H5" s="280">
        <v>11.192600000000001</v>
      </c>
      <c r="I5" s="139"/>
      <c r="J5" s="145"/>
      <c r="K5" s="144"/>
    </row>
    <row r="6" spans="1:11" ht="20.100000000000001" customHeight="1">
      <c r="A6" s="169">
        <v>1982</v>
      </c>
      <c r="B6" s="282">
        <v>9.782</v>
      </c>
      <c r="C6" s="281">
        <v>0</v>
      </c>
      <c r="D6" s="281">
        <v>1.6685999999999999</v>
      </c>
      <c r="E6" s="281">
        <v>0</v>
      </c>
      <c r="F6" s="281">
        <v>0</v>
      </c>
      <c r="G6" s="281">
        <v>3.5569999999999999</v>
      </c>
      <c r="H6" s="280">
        <v>15.0076</v>
      </c>
      <c r="I6" s="139"/>
      <c r="J6" s="145"/>
      <c r="K6" s="144"/>
    </row>
    <row r="7" spans="1:11" ht="20.100000000000001" customHeight="1">
      <c r="A7" s="169">
        <v>1983</v>
      </c>
      <c r="B7" s="282">
        <v>13.476000000000001</v>
      </c>
      <c r="C7" s="281">
        <v>0</v>
      </c>
      <c r="D7" s="281">
        <v>4.8943999999999992</v>
      </c>
      <c r="E7" s="281">
        <v>0</v>
      </c>
      <c r="F7" s="281">
        <v>0</v>
      </c>
      <c r="G7" s="281">
        <v>3.851</v>
      </c>
      <c r="H7" s="280">
        <v>22.221400000000003</v>
      </c>
      <c r="I7" s="139"/>
      <c r="J7" s="145"/>
      <c r="K7" s="144"/>
    </row>
    <row r="8" spans="1:11" ht="20.100000000000001" customHeight="1">
      <c r="A8" s="169">
        <v>1984</v>
      </c>
      <c r="B8" s="282">
        <v>15.476000000000001</v>
      </c>
      <c r="C8" s="281">
        <v>0</v>
      </c>
      <c r="D8" s="281">
        <v>6.4131</v>
      </c>
      <c r="E8" s="281">
        <v>0</v>
      </c>
      <c r="F8" s="281">
        <v>0</v>
      </c>
      <c r="G8" s="281">
        <v>3.7829999999999999</v>
      </c>
      <c r="H8" s="280">
        <v>25.672099999999997</v>
      </c>
      <c r="I8" s="139"/>
      <c r="J8" s="145"/>
      <c r="K8" s="144"/>
    </row>
    <row r="9" spans="1:11" ht="20.100000000000001" customHeight="1">
      <c r="A9" s="169">
        <v>1985</v>
      </c>
      <c r="B9" s="282">
        <v>16.975999999999999</v>
      </c>
      <c r="C9" s="281">
        <v>0</v>
      </c>
      <c r="D9" s="281">
        <v>6.6541000000000006</v>
      </c>
      <c r="E9" s="281">
        <v>0</v>
      </c>
      <c r="F9" s="281">
        <v>0</v>
      </c>
      <c r="G9" s="281">
        <v>4.319</v>
      </c>
      <c r="H9" s="280">
        <v>27.949099999999998</v>
      </c>
      <c r="I9" s="139"/>
      <c r="J9" s="145"/>
      <c r="K9" s="144"/>
    </row>
    <row r="10" spans="1:11" ht="20.100000000000001" customHeight="1">
      <c r="A10" s="169">
        <v>1986</v>
      </c>
      <c r="B10" s="282">
        <v>16.975999999999999</v>
      </c>
      <c r="C10" s="281">
        <v>0</v>
      </c>
      <c r="D10" s="281">
        <v>6.6547000000000001</v>
      </c>
      <c r="E10" s="281">
        <v>0</v>
      </c>
      <c r="F10" s="281">
        <v>0</v>
      </c>
      <c r="G10" s="281">
        <v>4.8079999999999998</v>
      </c>
      <c r="H10" s="280">
        <v>28.438700000000001</v>
      </c>
      <c r="I10" s="139"/>
      <c r="J10" s="145"/>
      <c r="K10" s="144"/>
    </row>
    <row r="11" spans="1:11" ht="20.100000000000001" customHeight="1">
      <c r="A11" s="169">
        <v>1987</v>
      </c>
      <c r="B11" s="282">
        <v>25.225999999999999</v>
      </c>
      <c r="C11" s="281">
        <v>0</v>
      </c>
      <c r="D11" s="281">
        <v>6.6541000000000006</v>
      </c>
      <c r="E11" s="281">
        <v>0</v>
      </c>
      <c r="F11" s="281">
        <v>0</v>
      </c>
      <c r="G11" s="281">
        <v>4.9089999999999998</v>
      </c>
      <c r="H11" s="280">
        <v>36.789099999999998</v>
      </c>
      <c r="I11" s="139"/>
      <c r="J11" s="145"/>
      <c r="K11" s="144"/>
    </row>
    <row r="12" spans="1:11" ht="20.100000000000001" customHeight="1">
      <c r="A12" s="169">
        <v>1988</v>
      </c>
      <c r="B12" s="282">
        <v>35.475999999999999</v>
      </c>
      <c r="C12" s="281">
        <v>0</v>
      </c>
      <c r="D12" s="281">
        <v>6.7946</v>
      </c>
      <c r="E12" s="281">
        <v>0</v>
      </c>
      <c r="F12" s="281">
        <v>0</v>
      </c>
      <c r="G12" s="281">
        <v>4.7590000000000003</v>
      </c>
      <c r="H12" s="280">
        <v>47.029600000000002</v>
      </c>
      <c r="I12" s="139"/>
      <c r="J12" s="145"/>
      <c r="K12" s="144"/>
    </row>
    <row r="13" spans="1:11" ht="20.100000000000001" customHeight="1">
      <c r="A13" s="170">
        <v>1989</v>
      </c>
      <c r="B13" s="282">
        <v>24.126000000000001</v>
      </c>
      <c r="C13" s="281">
        <v>0</v>
      </c>
      <c r="D13" s="282">
        <v>6.9446000000000003</v>
      </c>
      <c r="E13" s="281">
        <v>0</v>
      </c>
      <c r="F13" s="282">
        <v>11.35</v>
      </c>
      <c r="G13" s="281">
        <v>4.6289999999999996</v>
      </c>
      <c r="H13" s="280">
        <v>47.049599999999998</v>
      </c>
      <c r="I13" s="139"/>
      <c r="J13" s="145"/>
      <c r="K13" s="144"/>
    </row>
    <row r="14" spans="1:11" ht="20.100000000000001" customHeight="1">
      <c r="A14" s="169">
        <v>1990</v>
      </c>
      <c r="B14" s="282">
        <v>25.475999999999999</v>
      </c>
      <c r="C14" s="281">
        <v>0</v>
      </c>
      <c r="D14" s="282">
        <v>34.214599999999997</v>
      </c>
      <c r="E14" s="281">
        <v>0</v>
      </c>
      <c r="F14" s="282">
        <v>20</v>
      </c>
      <c r="G14" s="281">
        <v>4.4024999999999999</v>
      </c>
      <c r="H14" s="280">
        <v>84.093100000000007</v>
      </c>
      <c r="I14" s="139"/>
      <c r="J14" s="145"/>
      <c r="K14" s="144"/>
    </row>
    <row r="15" spans="1:11" ht="20.100000000000001" customHeight="1">
      <c r="A15" s="169">
        <v>1991</v>
      </c>
      <c r="B15" s="282">
        <v>57.763100000000001</v>
      </c>
      <c r="C15" s="281">
        <v>0</v>
      </c>
      <c r="D15" s="282">
        <v>34.214599999999997</v>
      </c>
      <c r="E15" s="281">
        <v>0</v>
      </c>
      <c r="F15" s="282">
        <v>20</v>
      </c>
      <c r="G15" s="281">
        <v>4.2210000000000001</v>
      </c>
      <c r="H15" s="280">
        <v>116.1987</v>
      </c>
      <c r="I15" s="139"/>
      <c r="J15" s="145"/>
      <c r="K15" s="144"/>
    </row>
    <row r="16" spans="1:11" ht="20.100000000000001" customHeight="1">
      <c r="A16" s="169">
        <v>1992</v>
      </c>
      <c r="B16" s="282">
        <v>119.75280000000001</v>
      </c>
      <c r="C16" s="281">
        <v>0</v>
      </c>
      <c r="D16" s="282">
        <v>35.241399999999999</v>
      </c>
      <c r="E16" s="281">
        <v>0</v>
      </c>
      <c r="F16" s="282">
        <v>19.006499999999999</v>
      </c>
      <c r="G16" s="281">
        <v>3.9609999999999999</v>
      </c>
      <c r="H16" s="280">
        <v>177.96170000000001</v>
      </c>
      <c r="I16" s="139"/>
      <c r="J16" s="145"/>
      <c r="K16" s="144"/>
    </row>
    <row r="17" spans="1:11" s="113" customFormat="1" ht="20.100000000000001" customHeight="1">
      <c r="A17" s="169">
        <v>1993</v>
      </c>
      <c r="B17" s="282">
        <v>116.38069999999999</v>
      </c>
      <c r="C17" s="281">
        <v>0</v>
      </c>
      <c r="D17" s="282">
        <v>36.584300000000006</v>
      </c>
      <c r="E17" s="281">
        <v>0</v>
      </c>
      <c r="F17" s="282">
        <v>117.13969999999999</v>
      </c>
      <c r="G17" s="283">
        <v>3.7317</v>
      </c>
      <c r="H17" s="280">
        <v>273.83640000000003</v>
      </c>
      <c r="I17" s="139"/>
      <c r="J17" s="145"/>
      <c r="K17" s="144"/>
    </row>
    <row r="18" spans="1:11" s="113" customFormat="1" ht="20.100000000000001" customHeight="1">
      <c r="A18" s="167">
        <v>1994</v>
      </c>
      <c r="B18" s="282">
        <v>170.92589999999998</v>
      </c>
      <c r="C18" s="281">
        <v>0</v>
      </c>
      <c r="D18" s="282">
        <v>37.342699999999994</v>
      </c>
      <c r="E18" s="281">
        <v>0</v>
      </c>
      <c r="F18" s="282">
        <v>195.9641</v>
      </c>
      <c r="G18" s="282">
        <v>3.35</v>
      </c>
      <c r="H18" s="280">
        <v>407.58269999999993</v>
      </c>
      <c r="I18" s="139"/>
      <c r="J18" s="145"/>
      <c r="K18" s="144"/>
    </row>
    <row r="19" spans="1:11" ht="20.100000000000001" customHeight="1">
      <c r="A19" s="167">
        <v>1995</v>
      </c>
      <c r="B19" s="282">
        <v>276.90520000000004</v>
      </c>
      <c r="C19" s="281">
        <v>0</v>
      </c>
      <c r="D19" s="282">
        <v>23.596299999999999</v>
      </c>
      <c r="E19" s="281">
        <v>0</v>
      </c>
      <c r="F19" s="282">
        <v>174.06239000000002</v>
      </c>
      <c r="G19" s="282">
        <v>3.17</v>
      </c>
      <c r="H19" s="280">
        <v>477.73389000000003</v>
      </c>
      <c r="I19" s="139"/>
      <c r="J19" s="145"/>
      <c r="K19" s="144"/>
    </row>
    <row r="20" spans="1:11" ht="20.100000000000001" customHeight="1">
      <c r="A20" s="167">
        <v>1996</v>
      </c>
      <c r="B20" s="282">
        <v>179.62799999999999</v>
      </c>
      <c r="C20" s="281">
        <v>0</v>
      </c>
      <c r="D20" s="282">
        <v>0</v>
      </c>
      <c r="E20" s="281">
        <v>0</v>
      </c>
      <c r="F20" s="282">
        <v>237.38759999999999</v>
      </c>
      <c r="G20" s="282">
        <v>2.96</v>
      </c>
      <c r="H20" s="280">
        <v>419.97559999999999</v>
      </c>
      <c r="I20" s="139"/>
      <c r="J20" s="145"/>
      <c r="K20" s="144"/>
    </row>
    <row r="21" spans="1:11" ht="20.100000000000001" customHeight="1">
      <c r="A21" s="167">
        <v>1997</v>
      </c>
      <c r="B21" s="282">
        <v>364.52350000000001</v>
      </c>
      <c r="C21" s="281">
        <v>0</v>
      </c>
      <c r="D21" s="282">
        <v>0</v>
      </c>
      <c r="E21" s="281">
        <v>0</v>
      </c>
      <c r="F21" s="282">
        <v>134.38759999999999</v>
      </c>
      <c r="G21" s="282">
        <v>2.84</v>
      </c>
      <c r="H21" s="280">
        <v>501.75109999999995</v>
      </c>
      <c r="I21" s="139"/>
      <c r="J21" s="145"/>
      <c r="K21" s="144"/>
    </row>
    <row r="22" spans="1:11" ht="20.100000000000001" customHeight="1">
      <c r="A22" s="342">
        <v>1998</v>
      </c>
      <c r="B22" s="282">
        <v>378.5301</v>
      </c>
      <c r="C22" s="281">
        <v>0</v>
      </c>
      <c r="D22" s="282">
        <v>0</v>
      </c>
      <c r="E22" s="281">
        <v>0</v>
      </c>
      <c r="F22" s="282">
        <v>179.62010000000001</v>
      </c>
      <c r="G22" s="282">
        <v>2.68</v>
      </c>
      <c r="H22" s="280">
        <v>560.83019999999999</v>
      </c>
      <c r="I22" s="139"/>
      <c r="J22" s="145"/>
      <c r="K22" s="144"/>
    </row>
    <row r="23" spans="1:11" ht="20.100000000000001" customHeight="1">
      <c r="A23" s="167">
        <v>1999</v>
      </c>
      <c r="B23" s="282">
        <v>361.75840000000005</v>
      </c>
      <c r="C23" s="281">
        <v>0</v>
      </c>
      <c r="D23" s="282">
        <v>0</v>
      </c>
      <c r="E23" s="281">
        <v>0</v>
      </c>
      <c r="F23" s="282">
        <v>430.60820000000001</v>
      </c>
      <c r="G23" s="282">
        <v>2.44</v>
      </c>
      <c r="H23" s="280">
        <v>794.80660000000012</v>
      </c>
      <c r="I23" s="139"/>
      <c r="J23" s="145"/>
      <c r="K23" s="144"/>
    </row>
    <row r="24" spans="1:11" ht="20.100000000000001" customHeight="1">
      <c r="A24" s="167">
        <v>2000</v>
      </c>
      <c r="B24" s="282">
        <v>465.53570000000002</v>
      </c>
      <c r="C24" s="281">
        <v>0</v>
      </c>
      <c r="D24" s="282">
        <v>0</v>
      </c>
      <c r="E24" s="281">
        <v>0</v>
      </c>
      <c r="F24" s="282">
        <v>430.60820000000001</v>
      </c>
      <c r="G24" s="282">
        <v>2.11</v>
      </c>
      <c r="H24" s="280">
        <v>898.25390000000004</v>
      </c>
      <c r="I24" s="139"/>
      <c r="J24" s="145"/>
      <c r="K24" s="144"/>
    </row>
    <row r="25" spans="1:11" ht="20.100000000000001" customHeight="1">
      <c r="A25" s="167" t="s">
        <v>189</v>
      </c>
      <c r="B25" s="282">
        <v>584.53579999999999</v>
      </c>
      <c r="C25" s="281">
        <v>0</v>
      </c>
      <c r="D25" s="282">
        <v>0</v>
      </c>
      <c r="E25" s="281">
        <v>0</v>
      </c>
      <c r="F25" s="282">
        <v>430.60820000000001</v>
      </c>
      <c r="G25" s="282">
        <v>1.83</v>
      </c>
      <c r="H25" s="280">
        <v>1016.974</v>
      </c>
      <c r="I25" s="139"/>
      <c r="J25" s="145"/>
      <c r="K25" s="144"/>
    </row>
    <row r="26" spans="1:11" ht="20.100000000000001" customHeight="1">
      <c r="A26" s="167" t="s">
        <v>188</v>
      </c>
      <c r="B26" s="282">
        <v>733.76250000000005</v>
      </c>
      <c r="C26" s="281">
        <v>0</v>
      </c>
      <c r="D26" s="282">
        <v>0</v>
      </c>
      <c r="E26" s="281">
        <v>0</v>
      </c>
      <c r="F26" s="282">
        <v>430.60820000000001</v>
      </c>
      <c r="G26" s="282">
        <v>1.63</v>
      </c>
      <c r="H26" s="280">
        <v>1166.0007000000001</v>
      </c>
      <c r="I26" s="139"/>
      <c r="J26" s="145"/>
      <c r="K26" s="144"/>
    </row>
    <row r="27" spans="1:11" ht="20.100000000000001" customHeight="1">
      <c r="A27" s="167" t="s">
        <v>187</v>
      </c>
      <c r="B27" s="282">
        <v>825.05449999999996</v>
      </c>
      <c r="C27" s="282">
        <v>72.56</v>
      </c>
      <c r="D27" s="282">
        <v>0</v>
      </c>
      <c r="E27" s="282">
        <v>0</v>
      </c>
      <c r="F27" s="282">
        <v>430.6</v>
      </c>
      <c r="G27" s="282">
        <v>1.47</v>
      </c>
      <c r="H27" s="280">
        <v>1329.6845000000001</v>
      </c>
      <c r="I27" s="139"/>
      <c r="J27" s="145"/>
      <c r="K27" s="144"/>
    </row>
    <row r="28" spans="1:11" ht="20.100000000000001" customHeight="1">
      <c r="A28" s="167" t="s">
        <v>186</v>
      </c>
      <c r="B28" s="282">
        <v>871.577</v>
      </c>
      <c r="C28" s="282">
        <v>72.56</v>
      </c>
      <c r="D28" s="282">
        <v>0</v>
      </c>
      <c r="E28" s="282">
        <v>0</v>
      </c>
      <c r="F28" s="282">
        <v>424.93819999999999</v>
      </c>
      <c r="G28" s="282">
        <v>1.25</v>
      </c>
      <c r="H28" s="280">
        <v>1370.3252</v>
      </c>
      <c r="I28" s="139"/>
      <c r="J28" s="145"/>
      <c r="K28" s="144"/>
    </row>
    <row r="29" spans="1:11" ht="20.100000000000001" customHeight="1">
      <c r="A29" s="286" t="s">
        <v>185</v>
      </c>
      <c r="B29" s="282">
        <v>854.82839999999999</v>
      </c>
      <c r="C29" s="282">
        <v>250.83</v>
      </c>
      <c r="D29" s="282">
        <v>0</v>
      </c>
      <c r="E29" s="282">
        <v>0</v>
      </c>
      <c r="F29" s="282">
        <v>419.26820000000004</v>
      </c>
      <c r="G29" s="282">
        <v>0.98</v>
      </c>
      <c r="H29" s="280">
        <v>1525.9066</v>
      </c>
      <c r="I29" s="139"/>
      <c r="J29" s="145"/>
      <c r="K29" s="144"/>
    </row>
    <row r="30" spans="1:11" ht="20.100000000000001" customHeight="1">
      <c r="A30" s="167" t="s">
        <v>184</v>
      </c>
      <c r="B30" s="282">
        <v>695</v>
      </c>
      <c r="C30" s="282">
        <v>643.94090000000006</v>
      </c>
      <c r="D30" s="282">
        <v>0</v>
      </c>
      <c r="E30" s="282">
        <v>0</v>
      </c>
      <c r="F30" s="282">
        <v>413.59820000000002</v>
      </c>
      <c r="G30" s="282">
        <v>0.72</v>
      </c>
      <c r="H30" s="280">
        <v>1753.2591</v>
      </c>
      <c r="I30" s="139"/>
      <c r="J30" s="145"/>
      <c r="K30" s="144"/>
    </row>
    <row r="31" spans="1:11" ht="20.100000000000001" customHeight="1">
      <c r="A31" s="167" t="s">
        <v>183</v>
      </c>
      <c r="B31" s="282">
        <v>574.92942999999991</v>
      </c>
      <c r="C31" s="282">
        <v>1186.1600000000001</v>
      </c>
      <c r="D31" s="282">
        <v>0</v>
      </c>
      <c r="E31" s="282">
        <v>0</v>
      </c>
      <c r="F31" s="282">
        <v>407.9282</v>
      </c>
      <c r="G31" s="282">
        <v>0.62</v>
      </c>
      <c r="H31" s="280">
        <v>2169.6376299999997</v>
      </c>
      <c r="I31" s="139"/>
      <c r="J31" s="145"/>
      <c r="K31" s="144"/>
    </row>
    <row r="32" spans="1:11" ht="20.100000000000001" customHeight="1">
      <c r="A32" s="167" t="s">
        <v>182</v>
      </c>
      <c r="B32" s="282">
        <v>471.92942800000003</v>
      </c>
      <c r="C32" s="282">
        <v>1445.5995819999998</v>
      </c>
      <c r="D32" s="282">
        <v>0</v>
      </c>
      <c r="E32" s="282">
        <v>0</v>
      </c>
      <c r="F32" s="282">
        <v>402.25815</v>
      </c>
      <c r="G32" s="282">
        <v>0.52</v>
      </c>
      <c r="H32" s="280">
        <v>2320.3071599999998</v>
      </c>
      <c r="I32" s="139"/>
      <c r="J32" s="145"/>
      <c r="K32" s="144"/>
    </row>
    <row r="33" spans="1:15" ht="20.100000000000001" customHeight="1">
      <c r="A33" s="147" t="s">
        <v>181</v>
      </c>
      <c r="B33" s="280">
        <v>797.48244599999998</v>
      </c>
      <c r="C33" s="282">
        <v>1974.9265700000001</v>
      </c>
      <c r="D33" s="282">
        <v>0</v>
      </c>
      <c r="E33" s="282">
        <v>63.03</v>
      </c>
      <c r="F33" s="282">
        <v>392.07</v>
      </c>
      <c r="G33" s="409">
        <v>0.52</v>
      </c>
      <c r="H33" s="282">
        <v>3228.0290160000004</v>
      </c>
      <c r="I33" s="139"/>
      <c r="J33" s="145"/>
      <c r="K33" s="144"/>
      <c r="L33" s="143"/>
      <c r="M33" s="143"/>
      <c r="N33" s="143"/>
    </row>
    <row r="34" spans="1:15" ht="20.100000000000001" customHeight="1">
      <c r="A34" s="147">
        <v>2010</v>
      </c>
      <c r="B34" s="280">
        <v>1277.101559</v>
      </c>
      <c r="C34" s="282">
        <v>2901.6003289999999</v>
      </c>
      <c r="D34" s="282">
        <v>0</v>
      </c>
      <c r="E34" s="282">
        <v>0</v>
      </c>
      <c r="F34" s="282">
        <v>372.9</v>
      </c>
      <c r="G34" s="409">
        <v>0.22</v>
      </c>
      <c r="H34" s="282">
        <v>4551.8218879999995</v>
      </c>
      <c r="I34" s="139"/>
      <c r="J34" s="143"/>
      <c r="K34" s="144"/>
      <c r="L34" s="143"/>
      <c r="M34" s="143"/>
      <c r="N34" s="143"/>
    </row>
    <row r="35" spans="1:15" ht="20.100000000000001" customHeight="1">
      <c r="A35" s="147">
        <v>2011</v>
      </c>
      <c r="B35" s="280">
        <v>1727.914364</v>
      </c>
      <c r="C35" s="282">
        <v>3541.1988480000005</v>
      </c>
      <c r="D35" s="282">
        <v>0</v>
      </c>
      <c r="E35" s="282">
        <v>0</v>
      </c>
      <c r="F35" s="282">
        <v>353.73</v>
      </c>
      <c r="G35" s="409">
        <v>0</v>
      </c>
      <c r="H35" s="282">
        <v>5622.8432119999998</v>
      </c>
      <c r="I35" s="139"/>
      <c r="J35" s="143"/>
      <c r="K35" s="144"/>
      <c r="L35" s="143"/>
      <c r="M35" s="143"/>
      <c r="N35" s="143"/>
    </row>
    <row r="36" spans="1:15" ht="20.100000000000001" customHeight="1">
      <c r="A36" s="147">
        <v>2012</v>
      </c>
      <c r="B36" s="413">
        <v>2122.9269570000001</v>
      </c>
      <c r="C36" s="415">
        <v>4080.0488479999999</v>
      </c>
      <c r="D36" s="282">
        <v>0</v>
      </c>
      <c r="E36" s="282">
        <v>0</v>
      </c>
      <c r="F36" s="415">
        <v>334.56049999999999</v>
      </c>
      <c r="G36" s="409">
        <v>0</v>
      </c>
      <c r="H36" s="415">
        <v>6537.5363049999996</v>
      </c>
      <c r="I36" s="139"/>
      <c r="J36" s="143"/>
      <c r="K36" s="144"/>
      <c r="L36" s="411"/>
      <c r="M36" s="412"/>
      <c r="N36" s="412"/>
      <c r="O36" s="412"/>
    </row>
    <row r="37" spans="1:15" ht="20.100000000000001" customHeight="1">
      <c r="A37" s="147">
        <v>2013</v>
      </c>
      <c r="B37" s="413">
        <v>2581.550643</v>
      </c>
      <c r="C37" s="415">
        <v>4222.0377099999996</v>
      </c>
      <c r="D37" s="282">
        <v>0</v>
      </c>
      <c r="E37" s="282">
        <v>0</v>
      </c>
      <c r="F37" s="415">
        <v>315.39049999999997</v>
      </c>
      <c r="G37" s="409">
        <v>0</v>
      </c>
      <c r="H37" s="415">
        <v>7118.9788529999987</v>
      </c>
      <c r="I37" s="139"/>
      <c r="J37" s="143"/>
      <c r="K37" s="144"/>
      <c r="L37" s="411"/>
      <c r="M37" s="412"/>
      <c r="N37" s="412"/>
      <c r="O37" s="412"/>
    </row>
    <row r="38" spans="1:15" ht="20.100000000000001" customHeight="1">
      <c r="A38" s="147">
        <v>2014</v>
      </c>
      <c r="B38" s="413">
        <v>2815.5237529999999</v>
      </c>
      <c r="C38" s="415">
        <v>4792.2812210000002</v>
      </c>
      <c r="D38" s="282">
        <v>0</v>
      </c>
      <c r="E38" s="282">
        <v>0</v>
      </c>
      <c r="F38" s="415">
        <v>296.22050000000002</v>
      </c>
      <c r="G38" s="409">
        <v>0</v>
      </c>
      <c r="H38" s="415">
        <v>7904.0254740000009</v>
      </c>
      <c r="I38" s="139"/>
      <c r="J38" s="143"/>
      <c r="K38" s="144"/>
      <c r="L38" s="411"/>
      <c r="M38" s="412"/>
      <c r="N38" s="412"/>
      <c r="O38" s="412"/>
    </row>
    <row r="39" spans="1:15" ht="20.100000000000001" customHeight="1">
      <c r="A39" s="147">
        <v>2015</v>
      </c>
      <c r="B39" s="413">
        <v>2772.8670379999999</v>
      </c>
      <c r="C39" s="415">
        <v>5808.140821</v>
      </c>
      <c r="D39" s="282">
        <v>0</v>
      </c>
      <c r="E39" s="282">
        <v>0</v>
      </c>
      <c r="F39" s="415">
        <v>255.988</v>
      </c>
      <c r="G39" s="409">
        <v>0</v>
      </c>
      <c r="H39" s="415">
        <v>8836.9958589999987</v>
      </c>
      <c r="I39" s="139"/>
      <c r="J39" s="143"/>
      <c r="K39" s="144"/>
      <c r="L39" s="411"/>
      <c r="M39" s="412"/>
      <c r="N39" s="412"/>
      <c r="O39" s="412"/>
    </row>
    <row r="40" spans="1:15" ht="20.100000000000001" customHeight="1" thickBot="1">
      <c r="A40" s="146">
        <v>2016</v>
      </c>
      <c r="B40" s="414">
        <v>3277.2788310000001</v>
      </c>
      <c r="C40" s="416">
        <v>7564.9374655920001</v>
      </c>
      <c r="D40" s="408">
        <v>0</v>
      </c>
      <c r="E40" s="408">
        <v>0</v>
      </c>
      <c r="F40" s="416">
        <v>215.988</v>
      </c>
      <c r="G40" s="410">
        <v>0</v>
      </c>
      <c r="H40" s="416">
        <v>11058.204296591999</v>
      </c>
      <c r="I40" s="139"/>
      <c r="J40" s="143"/>
      <c r="K40" s="144"/>
      <c r="L40" s="411"/>
      <c r="M40" s="143"/>
      <c r="N40" s="143"/>
    </row>
    <row r="41" spans="1:15" s="137" customFormat="1" ht="15" customHeight="1">
      <c r="A41" s="386" t="s">
        <v>180</v>
      </c>
      <c r="B41" s="79"/>
      <c r="C41" s="79"/>
      <c r="D41" s="79"/>
      <c r="E41" s="79"/>
      <c r="F41" s="141"/>
      <c r="G41" s="141"/>
      <c r="H41" s="140"/>
      <c r="I41" s="139"/>
      <c r="K41" s="138"/>
    </row>
    <row r="42" spans="1:15" s="137" customFormat="1" ht="15" customHeight="1">
      <c r="A42" s="387" t="s">
        <v>321</v>
      </c>
      <c r="B42" s="79"/>
      <c r="C42" s="79"/>
      <c r="D42" s="79"/>
      <c r="E42" s="79"/>
      <c r="F42" s="141"/>
      <c r="G42" s="141"/>
      <c r="H42" s="140"/>
      <c r="I42" s="139"/>
      <c r="K42" s="138"/>
    </row>
    <row r="43" spans="1:15" ht="12.75" customHeight="1">
      <c r="A43" s="388"/>
      <c r="D43" s="135"/>
      <c r="E43" s="135"/>
      <c r="F43" s="135"/>
      <c r="G43" s="135"/>
      <c r="H43" s="135"/>
    </row>
    <row r="44" spans="1:15">
      <c r="A44" s="136"/>
      <c r="B44" s="133"/>
      <c r="C44" s="133"/>
      <c r="D44" s="133"/>
      <c r="E44" s="133"/>
      <c r="F44" s="133"/>
      <c r="G44" s="133"/>
      <c r="H44" s="133"/>
    </row>
    <row r="45" spans="1:15">
      <c r="A45" s="136"/>
      <c r="B45" s="135"/>
      <c r="C45" s="135"/>
      <c r="D45" s="133"/>
      <c r="E45" s="133"/>
      <c r="F45" s="135"/>
      <c r="G45" s="134"/>
      <c r="H45" s="133"/>
    </row>
    <row r="46" spans="1:15">
      <c r="A46" s="114"/>
      <c r="B46" s="113"/>
      <c r="C46" s="113"/>
    </row>
    <row r="47" spans="1:15" ht="15.75">
      <c r="A47" s="125"/>
      <c r="B47" s="115"/>
      <c r="C47" s="113"/>
    </row>
    <row r="48" spans="1:15" ht="15.75">
      <c r="A48" s="123"/>
      <c r="B48" s="119"/>
      <c r="C48" s="113"/>
    </row>
    <row r="49" spans="1:3" ht="15.75">
      <c r="A49" s="123"/>
      <c r="B49" s="119"/>
      <c r="C49" s="113"/>
    </row>
    <row r="50" spans="1:3" ht="15.75">
      <c r="A50" s="121"/>
      <c r="B50" s="132"/>
      <c r="C50" s="113"/>
    </row>
    <row r="51" spans="1:3" ht="15.75">
      <c r="A51" s="121"/>
      <c r="B51" s="118"/>
      <c r="C51" s="113"/>
    </row>
    <row r="52" spans="1:3" ht="15.75">
      <c r="A52" s="130"/>
      <c r="B52" s="126"/>
      <c r="C52" s="113"/>
    </row>
    <row r="53" spans="1:3" ht="15.75">
      <c r="A53" s="130"/>
      <c r="B53" s="131"/>
      <c r="C53" s="113"/>
    </row>
    <row r="54" spans="1:3" ht="15.75">
      <c r="A54" s="117"/>
      <c r="B54" s="126"/>
      <c r="C54" s="113"/>
    </row>
    <row r="55" spans="1:3" ht="15.75">
      <c r="A55" s="117"/>
      <c r="B55" s="126"/>
      <c r="C55" s="113"/>
    </row>
    <row r="56" spans="1:3" ht="15.75">
      <c r="A56" s="117"/>
      <c r="B56" s="126"/>
      <c r="C56" s="113"/>
    </row>
    <row r="57" spans="1:3" ht="15.75">
      <c r="A57" s="117"/>
      <c r="B57" s="126"/>
      <c r="C57" s="113"/>
    </row>
    <row r="58" spans="1:3" ht="15.75">
      <c r="A58" s="130"/>
      <c r="B58" s="126"/>
      <c r="C58" s="113"/>
    </row>
    <row r="59" spans="1:3" ht="15.75">
      <c r="A59" s="130"/>
      <c r="B59" s="126"/>
      <c r="C59" s="113"/>
    </row>
    <row r="60" spans="1:3" ht="15.75">
      <c r="A60" s="117"/>
      <c r="B60" s="118"/>
      <c r="C60" s="113"/>
    </row>
    <row r="61" spans="1:3" ht="15.75">
      <c r="A61" s="117"/>
      <c r="B61" s="126"/>
      <c r="C61" s="113"/>
    </row>
    <row r="62" spans="1:3" ht="15.75">
      <c r="A62" s="117"/>
      <c r="B62" s="126"/>
      <c r="C62" s="113"/>
    </row>
    <row r="63" spans="1:3" ht="15.75">
      <c r="A63" s="117"/>
      <c r="B63" s="126"/>
      <c r="C63" s="113"/>
    </row>
    <row r="64" spans="1:3" ht="15.75">
      <c r="A64" s="117"/>
      <c r="B64" s="126"/>
      <c r="C64" s="113"/>
    </row>
    <row r="65" spans="1:3" ht="15.75">
      <c r="A65" s="117"/>
      <c r="B65" s="126"/>
      <c r="C65" s="113"/>
    </row>
    <row r="66" spans="1:3" ht="15.75">
      <c r="A66" s="130"/>
      <c r="B66" s="129"/>
      <c r="C66" s="113"/>
    </row>
    <row r="67" spans="1:3" ht="15.75">
      <c r="A67" s="128"/>
      <c r="B67" s="126"/>
      <c r="C67" s="113"/>
    </row>
    <row r="68" spans="1:3" ht="15.75">
      <c r="A68" s="127"/>
      <c r="B68" s="126"/>
      <c r="C68" s="113"/>
    </row>
    <row r="69" spans="1:3" ht="15.75">
      <c r="A69" s="116"/>
      <c r="B69" s="115"/>
      <c r="C69" s="113"/>
    </row>
    <row r="70" spans="1:3" ht="15.75">
      <c r="A70" s="116"/>
      <c r="B70" s="115"/>
      <c r="C70" s="113"/>
    </row>
    <row r="71" spans="1:3" ht="15.75">
      <c r="A71" s="116"/>
      <c r="B71" s="115"/>
      <c r="C71" s="113"/>
    </row>
    <row r="72" spans="1:3" ht="15.75">
      <c r="A72" s="125"/>
      <c r="B72" s="115"/>
      <c r="C72" s="113"/>
    </row>
    <row r="73" spans="1:3" ht="15.75">
      <c r="A73" s="124"/>
      <c r="B73" s="115"/>
      <c r="C73" s="113"/>
    </row>
    <row r="74" spans="1:3" ht="15.75">
      <c r="A74" s="123"/>
      <c r="B74" s="115"/>
      <c r="C74" s="113"/>
    </row>
    <row r="75" spans="1:3" ht="15.75">
      <c r="A75" s="121"/>
      <c r="B75" s="122"/>
      <c r="C75" s="113"/>
    </row>
    <row r="76" spans="1:3" ht="15.75">
      <c r="A76" s="121"/>
      <c r="B76" s="119"/>
      <c r="C76" s="113"/>
    </row>
    <row r="77" spans="1:3" ht="15.75">
      <c r="A77" s="120"/>
      <c r="B77" s="119"/>
      <c r="C77" s="113"/>
    </row>
    <row r="78" spans="1:3" ht="15.75">
      <c r="A78" s="117"/>
      <c r="B78" s="115"/>
      <c r="C78" s="113"/>
    </row>
    <row r="79" spans="1:3" ht="15.75">
      <c r="A79" s="117"/>
      <c r="B79" s="118"/>
      <c r="C79" s="113"/>
    </row>
    <row r="80" spans="1:3" ht="15.75">
      <c r="A80" s="117"/>
      <c r="B80" s="115"/>
      <c r="C80" s="113"/>
    </row>
    <row r="81" spans="1:3" ht="15.75">
      <c r="A81" s="117"/>
      <c r="B81" s="115"/>
      <c r="C81" s="113"/>
    </row>
    <row r="82" spans="1:3" ht="15.75">
      <c r="A82" s="116"/>
      <c r="B82" s="115"/>
      <c r="C82" s="113"/>
    </row>
    <row r="83" spans="1:3" ht="14.25">
      <c r="A83" s="113"/>
      <c r="B83" s="115"/>
      <c r="C83" s="113"/>
    </row>
    <row r="84" spans="1:3" ht="14.25">
      <c r="A84" s="113"/>
      <c r="B84" s="115"/>
      <c r="C84" s="113"/>
    </row>
    <row r="85" spans="1:3" ht="14.25">
      <c r="A85" s="113"/>
      <c r="B85" s="115"/>
      <c r="C85" s="113"/>
    </row>
    <row r="86" spans="1:3" ht="14.25">
      <c r="A86" s="113"/>
      <c r="B86" s="115"/>
      <c r="C86" s="113"/>
    </row>
    <row r="87" spans="1:3" ht="14.25">
      <c r="A87" s="113"/>
      <c r="B87" s="115"/>
      <c r="C87" s="113"/>
    </row>
    <row r="88" spans="1:3" ht="14.25">
      <c r="A88" s="113"/>
      <c r="B88" s="115"/>
      <c r="C88" s="113"/>
    </row>
    <row r="89" spans="1:3" ht="14.25">
      <c r="A89" s="113"/>
      <c r="B89" s="115"/>
      <c r="C89" s="113"/>
    </row>
    <row r="90" spans="1:3">
      <c r="A90" s="114"/>
      <c r="B90" s="113"/>
      <c r="C90" s="113"/>
    </row>
    <row r="91" spans="1:3">
      <c r="A91" s="114"/>
      <c r="B91" s="113"/>
      <c r="C91" s="113"/>
    </row>
    <row r="92" spans="1:3">
      <c r="A92" s="114"/>
      <c r="B92" s="113"/>
      <c r="C92" s="113"/>
    </row>
    <row r="93" spans="1:3">
      <c r="A93" s="114"/>
      <c r="B93" s="113"/>
      <c r="C93" s="113"/>
    </row>
    <row r="94" spans="1:3">
      <c r="A94" s="114"/>
      <c r="B94" s="113"/>
      <c r="C94" s="113"/>
    </row>
  </sheetData>
  <mergeCells count="1">
    <mergeCell ref="A2:H2"/>
  </mergeCells>
  <hyperlinks>
    <hyperlink ref="A1" location="Menu!A1" display="Return to Menu"/>
  </hyperlinks>
  <pageMargins left="0.5" right="0.45" top="0.5" bottom="0.47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2"/>
  <sheetViews>
    <sheetView view="pageBreakPreview" zoomScale="80" zoomScaleSheetLayoutView="80" workbookViewId="0">
      <pane xSplit="1" ySplit="3" topLeftCell="B23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/>
  <cols>
    <col min="1" max="1" width="15.7109375" style="156" customWidth="1"/>
    <col min="2" max="8" width="15.7109375" style="155" customWidth="1"/>
    <col min="9" max="9" width="15.7109375" style="154" customWidth="1"/>
    <col min="10" max="10" width="15.140625" style="154" bestFit="1" customWidth="1"/>
    <col min="11" max="12" width="10.85546875" style="154" bestFit="1" customWidth="1"/>
    <col min="13" max="13" width="15.28515625" style="154" bestFit="1" customWidth="1"/>
    <col min="14" max="14" width="9.140625" style="154"/>
    <col min="15" max="15" width="12.42578125" style="154" bestFit="1" customWidth="1"/>
    <col min="16" max="16384" width="9.140625" style="154"/>
  </cols>
  <sheetData>
    <row r="1" spans="1:10" ht="26.25">
      <c r="A1" s="330" t="s">
        <v>294</v>
      </c>
    </row>
    <row r="2" spans="1:10" s="172" customFormat="1" ht="20.100000000000001" customHeight="1" thickBot="1">
      <c r="A2" s="499" t="s">
        <v>207</v>
      </c>
      <c r="B2" s="499"/>
      <c r="C2" s="499"/>
      <c r="D2" s="499"/>
      <c r="E2" s="499"/>
      <c r="F2" s="499"/>
      <c r="G2" s="499"/>
      <c r="H2" s="499"/>
    </row>
    <row r="3" spans="1:10" s="171" customFormat="1" ht="38.25" customHeight="1" thickBot="1">
      <c r="A3" s="347" t="s">
        <v>0</v>
      </c>
      <c r="B3" s="347" t="s">
        <v>206</v>
      </c>
      <c r="C3" s="346" t="s">
        <v>205</v>
      </c>
      <c r="D3" s="346" t="s">
        <v>204</v>
      </c>
      <c r="E3" s="346" t="s">
        <v>203</v>
      </c>
      <c r="F3" s="346" t="s">
        <v>202</v>
      </c>
      <c r="G3" s="420" t="s">
        <v>201</v>
      </c>
      <c r="H3" s="345" t="s">
        <v>1</v>
      </c>
    </row>
    <row r="4" spans="1:10" ht="20.100000000000001" customHeight="1">
      <c r="A4" s="418">
        <v>1981</v>
      </c>
      <c r="B4" s="343">
        <v>4.5236000000000001</v>
      </c>
      <c r="C4" s="243">
        <v>1.7739</v>
      </c>
      <c r="D4" s="243">
        <v>6.9400000000000003E-2</v>
      </c>
      <c r="E4" s="243">
        <v>0</v>
      </c>
      <c r="F4" s="243">
        <v>6.3668999999999993</v>
      </c>
      <c r="G4" s="421">
        <v>4.8256999999999994</v>
      </c>
      <c r="H4" s="243">
        <v>11.192599999999999</v>
      </c>
      <c r="I4" s="428"/>
      <c r="J4" s="428"/>
    </row>
    <row r="5" spans="1:10" ht="20.100000000000001" customHeight="1">
      <c r="A5" s="418">
        <v>1982</v>
      </c>
      <c r="B5" s="343">
        <v>6.4888999999999992</v>
      </c>
      <c r="C5" s="243">
        <v>2.8186</v>
      </c>
      <c r="D5" s="243">
        <v>0.17469999999999999</v>
      </c>
      <c r="E5" s="243">
        <v>0</v>
      </c>
      <c r="F5" s="243">
        <v>9.4822000000000006</v>
      </c>
      <c r="G5" s="421">
        <v>5.5253999999999994</v>
      </c>
      <c r="H5" s="243">
        <v>15.0076</v>
      </c>
      <c r="I5" s="428"/>
      <c r="J5" s="428"/>
    </row>
    <row r="6" spans="1:10" ht="20.100000000000001" customHeight="1">
      <c r="A6" s="418">
        <v>1983</v>
      </c>
      <c r="B6" s="343">
        <v>10.402200000000001</v>
      </c>
      <c r="C6" s="243">
        <v>5.1403999999999996</v>
      </c>
      <c r="D6" s="243">
        <v>0.38550000000000001</v>
      </c>
      <c r="E6" s="243">
        <v>0</v>
      </c>
      <c r="F6" s="243">
        <v>15.928100000000001</v>
      </c>
      <c r="G6" s="421">
        <v>6.2933000000000003</v>
      </c>
      <c r="H6" s="243">
        <v>22.221400000000003</v>
      </c>
      <c r="I6" s="428"/>
      <c r="J6" s="428"/>
    </row>
    <row r="7" spans="1:10" ht="20.100000000000001" customHeight="1">
      <c r="A7" s="418">
        <v>1984</v>
      </c>
      <c r="B7" s="343">
        <v>9.5317000000000007</v>
      </c>
      <c r="C7" s="243">
        <v>8.7261000000000006</v>
      </c>
      <c r="D7" s="243">
        <v>0.89400000000000002</v>
      </c>
      <c r="E7" s="243">
        <v>0</v>
      </c>
      <c r="F7" s="243">
        <v>19.151800000000001</v>
      </c>
      <c r="G7" s="421">
        <v>6.5202999999999935</v>
      </c>
      <c r="H7" s="243">
        <v>25.672099999999997</v>
      </c>
      <c r="I7" s="428"/>
      <c r="J7" s="428"/>
    </row>
    <row r="8" spans="1:10" ht="20.100000000000001" customHeight="1">
      <c r="A8" s="418">
        <v>1985</v>
      </c>
      <c r="B8" s="343">
        <v>9.9055</v>
      </c>
      <c r="C8" s="243">
        <v>10.254899999999999</v>
      </c>
      <c r="D8" s="243">
        <v>1.1339000000000001</v>
      </c>
      <c r="E8" s="243">
        <v>0</v>
      </c>
      <c r="F8" s="243">
        <v>21.294300000000003</v>
      </c>
      <c r="G8" s="421">
        <v>6.6547999999999998</v>
      </c>
      <c r="H8" s="243">
        <v>27.949100000000001</v>
      </c>
      <c r="I8" s="428"/>
      <c r="J8" s="428"/>
    </row>
    <row r="9" spans="1:10" ht="20.100000000000001" customHeight="1">
      <c r="A9" s="418">
        <v>1986</v>
      </c>
      <c r="B9" s="343">
        <v>16.103300000000001</v>
      </c>
      <c r="C9" s="243">
        <v>4.4219999999999997</v>
      </c>
      <c r="D9" s="243">
        <v>0.1482</v>
      </c>
      <c r="E9" s="243">
        <v>0</v>
      </c>
      <c r="F9" s="243">
        <v>20.673500000000001</v>
      </c>
      <c r="G9" s="421">
        <v>7.7652000000000001</v>
      </c>
      <c r="H9" s="243">
        <v>28.438700000000001</v>
      </c>
      <c r="I9" s="428"/>
      <c r="J9" s="428"/>
    </row>
    <row r="10" spans="1:10" ht="20.100000000000001" customHeight="1">
      <c r="A10" s="418">
        <v>1987</v>
      </c>
      <c r="B10" s="343">
        <v>17.646900000000002</v>
      </c>
      <c r="C10" s="243">
        <v>7.5727000000000002</v>
      </c>
      <c r="D10" s="243">
        <v>0.28539999999999999</v>
      </c>
      <c r="E10" s="243">
        <v>0</v>
      </c>
      <c r="F10" s="243">
        <v>25.505000000000003</v>
      </c>
      <c r="G10" s="421">
        <v>11.2841</v>
      </c>
      <c r="H10" s="243">
        <v>36.789100000000005</v>
      </c>
      <c r="I10" s="428"/>
      <c r="J10" s="428"/>
    </row>
    <row r="11" spans="1:10" ht="20.100000000000001" customHeight="1">
      <c r="A11" s="418">
        <v>1988</v>
      </c>
      <c r="B11" s="343">
        <v>26.635999999999999</v>
      </c>
      <c r="C11" s="243">
        <v>7.3096000000000005</v>
      </c>
      <c r="D11" s="243">
        <v>0.16789999999999999</v>
      </c>
      <c r="E11" s="243">
        <v>0</v>
      </c>
      <c r="F11" s="243">
        <v>34.113500000000002</v>
      </c>
      <c r="G11" s="421">
        <v>12.9161</v>
      </c>
      <c r="H11" s="243">
        <v>47.029600000000002</v>
      </c>
      <c r="I11" s="428"/>
      <c r="J11" s="428"/>
    </row>
    <row r="12" spans="1:10" ht="20.100000000000001" customHeight="1">
      <c r="A12" s="419">
        <v>1989</v>
      </c>
      <c r="B12" s="343">
        <v>15.6477</v>
      </c>
      <c r="C12" s="243">
        <v>3.6139999999999999</v>
      </c>
      <c r="D12" s="243">
        <v>8.4599999999999995E-2</v>
      </c>
      <c r="E12" s="243">
        <v>0</v>
      </c>
      <c r="F12" s="243">
        <v>19.346299999999999</v>
      </c>
      <c r="G12" s="421">
        <v>27.703299999999999</v>
      </c>
      <c r="H12" s="243">
        <v>47.049599999999998</v>
      </c>
      <c r="I12" s="428"/>
      <c r="J12" s="428"/>
    </row>
    <row r="13" spans="1:10" ht="20.100000000000001" customHeight="1">
      <c r="A13" s="418">
        <v>1990</v>
      </c>
      <c r="B13" s="343">
        <v>27.380800000000001</v>
      </c>
      <c r="C13" s="243">
        <v>8.702399999999999</v>
      </c>
      <c r="D13" s="243">
        <v>0.36210000000000003</v>
      </c>
      <c r="E13" s="243">
        <v>0</v>
      </c>
      <c r="F13" s="243">
        <v>36.445299999999996</v>
      </c>
      <c r="G13" s="421">
        <v>47.647800000000004</v>
      </c>
      <c r="H13" s="243">
        <v>84.093100000000007</v>
      </c>
      <c r="I13" s="428"/>
      <c r="J13" s="428"/>
    </row>
    <row r="14" spans="1:10" ht="20.100000000000001" customHeight="1">
      <c r="A14" s="418">
        <v>1991</v>
      </c>
      <c r="B14" s="343">
        <v>62.2943</v>
      </c>
      <c r="C14" s="243">
        <v>6.8135000000000003</v>
      </c>
      <c r="D14" s="243">
        <v>0.67300000000000004</v>
      </c>
      <c r="E14" s="243">
        <v>0</v>
      </c>
      <c r="F14" s="243">
        <v>69.780799999999999</v>
      </c>
      <c r="G14" s="421">
        <v>46.417900000000003</v>
      </c>
      <c r="H14" s="243">
        <v>116.19870000000002</v>
      </c>
      <c r="I14" s="428"/>
      <c r="J14" s="428"/>
    </row>
    <row r="15" spans="1:10" ht="20.100000000000001" customHeight="1">
      <c r="A15" s="418">
        <v>1992</v>
      </c>
      <c r="B15" s="343">
        <v>138.7696</v>
      </c>
      <c r="C15" s="243">
        <v>5.5351000000000008</v>
      </c>
      <c r="D15" s="243">
        <v>0.69329999999999992</v>
      </c>
      <c r="E15" s="243">
        <v>0</v>
      </c>
      <c r="F15" s="243">
        <v>144.99799999999999</v>
      </c>
      <c r="G15" s="421">
        <v>32.963699999999996</v>
      </c>
      <c r="H15" s="243">
        <v>177.96170000000001</v>
      </c>
      <c r="I15" s="428"/>
      <c r="J15" s="428"/>
    </row>
    <row r="16" spans="1:10" s="168" customFormat="1" ht="20.100000000000001" customHeight="1">
      <c r="A16" s="418">
        <v>1993</v>
      </c>
      <c r="B16" s="343">
        <v>202.43470000000002</v>
      </c>
      <c r="C16" s="243">
        <v>29.535400000000003</v>
      </c>
      <c r="D16" s="243">
        <v>9.3439999999999994</v>
      </c>
      <c r="E16" s="243">
        <v>0</v>
      </c>
      <c r="F16" s="243">
        <v>241.3141</v>
      </c>
      <c r="G16" s="421">
        <v>32.522300000000001</v>
      </c>
      <c r="H16" s="243">
        <v>273.83640000000003</v>
      </c>
      <c r="I16" s="428"/>
      <c r="J16" s="498"/>
    </row>
    <row r="17" spans="1:14" s="168" customFormat="1" ht="20.100000000000001" customHeight="1">
      <c r="A17" s="147">
        <v>1994</v>
      </c>
      <c r="B17" s="343">
        <v>308.44081349960999</v>
      </c>
      <c r="C17" s="243">
        <v>38.9011</v>
      </c>
      <c r="D17" s="243">
        <v>8.3710000000000004</v>
      </c>
      <c r="E17" s="243">
        <v>0</v>
      </c>
      <c r="F17" s="243">
        <v>355.71291349960995</v>
      </c>
      <c r="G17" s="421">
        <v>51.869800000000005</v>
      </c>
      <c r="H17" s="243">
        <v>407.58271349960995</v>
      </c>
      <c r="I17" s="428"/>
      <c r="J17" s="498"/>
    </row>
    <row r="18" spans="1:14" ht="20.100000000000001" customHeight="1">
      <c r="A18" s="147">
        <v>1995</v>
      </c>
      <c r="B18" s="343">
        <v>414.28593392920999</v>
      </c>
      <c r="C18" s="243">
        <v>20.5398</v>
      </c>
      <c r="D18" s="243">
        <v>1.7558</v>
      </c>
      <c r="E18" s="243">
        <v>0</v>
      </c>
      <c r="F18" s="243">
        <v>436.58153392920997</v>
      </c>
      <c r="G18" s="421">
        <v>41.1524</v>
      </c>
      <c r="H18" s="243">
        <v>477.73393392921002</v>
      </c>
      <c r="I18" s="428"/>
      <c r="J18" s="428"/>
    </row>
    <row r="19" spans="1:14" ht="20.100000000000001" customHeight="1">
      <c r="A19" s="147">
        <v>1996</v>
      </c>
      <c r="B19" s="343">
        <v>312.80426257656995</v>
      </c>
      <c r="C19" s="243">
        <v>47.243300000000005</v>
      </c>
      <c r="D19" s="243">
        <v>8.8218999999999994</v>
      </c>
      <c r="E19" s="243">
        <v>0</v>
      </c>
      <c r="F19" s="243">
        <v>368.86946257657002</v>
      </c>
      <c r="G19" s="421">
        <v>51.106099999999998</v>
      </c>
      <c r="H19" s="243">
        <v>419.97556257656998</v>
      </c>
      <c r="I19" s="428"/>
      <c r="J19" s="428"/>
    </row>
    <row r="20" spans="1:14" ht="20.100000000000001" customHeight="1">
      <c r="A20" s="147">
        <v>1997</v>
      </c>
      <c r="B20" s="343">
        <v>403.30154926672003</v>
      </c>
      <c r="C20" s="243">
        <v>39.402200000000001</v>
      </c>
      <c r="D20" s="243">
        <v>5.6978999999999997</v>
      </c>
      <c r="E20" s="243">
        <v>0</v>
      </c>
      <c r="F20" s="243">
        <v>448.40164926672003</v>
      </c>
      <c r="G20" s="421">
        <v>53.349499999999999</v>
      </c>
      <c r="H20" s="243">
        <v>501.75114926672006</v>
      </c>
      <c r="I20" s="428"/>
      <c r="J20" s="428"/>
    </row>
    <row r="21" spans="1:14" ht="20.100000000000001" customHeight="1">
      <c r="A21" s="147">
        <v>1998</v>
      </c>
      <c r="B21" s="343">
        <v>454.91050820316997</v>
      </c>
      <c r="C21" s="243">
        <v>48.795300000000005</v>
      </c>
      <c r="D21" s="243">
        <v>8.8797000000000015</v>
      </c>
      <c r="E21" s="243">
        <v>0</v>
      </c>
      <c r="F21" s="243">
        <v>512.58550820316998</v>
      </c>
      <c r="G21" s="421">
        <v>48.244699999999995</v>
      </c>
      <c r="H21" s="243">
        <v>560.83020820316995</v>
      </c>
      <c r="I21" s="428"/>
      <c r="J21" s="428"/>
    </row>
    <row r="22" spans="1:14" ht="20.100000000000001" customHeight="1">
      <c r="A22" s="147">
        <v>1999</v>
      </c>
      <c r="B22" s="343">
        <v>530.42082642499997</v>
      </c>
      <c r="C22" s="243">
        <v>188.16550000000001</v>
      </c>
      <c r="D22" s="243">
        <v>13.325299999999999</v>
      </c>
      <c r="E22" s="243">
        <v>0</v>
      </c>
      <c r="F22" s="243">
        <v>731.91162642500001</v>
      </c>
      <c r="G22" s="421">
        <v>62.894973574999995</v>
      </c>
      <c r="H22" s="243">
        <v>794.8066</v>
      </c>
      <c r="I22" s="428"/>
      <c r="J22" s="428"/>
    </row>
    <row r="23" spans="1:14" ht="20.100000000000001" customHeight="1">
      <c r="A23" s="147">
        <v>2000</v>
      </c>
      <c r="B23" s="343">
        <v>498.92</v>
      </c>
      <c r="C23" s="243">
        <v>344.89</v>
      </c>
      <c r="D23" s="243">
        <v>0</v>
      </c>
      <c r="E23" s="243">
        <v>0</v>
      </c>
      <c r="F23" s="243">
        <v>843.81</v>
      </c>
      <c r="G23" s="421">
        <v>54.44</v>
      </c>
      <c r="H23" s="243">
        <v>898.25</v>
      </c>
      <c r="I23" s="428"/>
      <c r="J23" s="428"/>
    </row>
    <row r="24" spans="1:14" ht="20.100000000000001" customHeight="1">
      <c r="A24" s="147" t="s">
        <v>189</v>
      </c>
      <c r="B24" s="343">
        <v>569.51</v>
      </c>
      <c r="C24" s="243">
        <v>386.45</v>
      </c>
      <c r="D24" s="243">
        <v>0</v>
      </c>
      <c r="E24" s="243">
        <v>0</v>
      </c>
      <c r="F24" s="243">
        <v>955.96</v>
      </c>
      <c r="G24" s="421">
        <v>61.02</v>
      </c>
      <c r="H24" s="243">
        <v>1016.98</v>
      </c>
      <c r="I24" s="428"/>
      <c r="J24" s="428"/>
    </row>
    <row r="25" spans="1:14" ht="20.100000000000001" customHeight="1">
      <c r="A25" s="147" t="s">
        <v>188</v>
      </c>
      <c r="B25" s="343">
        <v>519.77080000000001</v>
      </c>
      <c r="C25" s="243">
        <v>460.22949999999997</v>
      </c>
      <c r="D25" s="243">
        <v>0</v>
      </c>
      <c r="E25" s="243">
        <v>0</v>
      </c>
      <c r="F25" s="243">
        <v>980.00029999999992</v>
      </c>
      <c r="G25" s="421">
        <v>186.00040000000001</v>
      </c>
      <c r="H25" s="243">
        <v>1166.0007000000001</v>
      </c>
      <c r="I25" s="428"/>
      <c r="J25" s="428"/>
    </row>
    <row r="26" spans="1:14" ht="20.100000000000001" customHeight="1">
      <c r="A26" s="147" t="s">
        <v>187</v>
      </c>
      <c r="B26" s="343">
        <v>613.79</v>
      </c>
      <c r="C26" s="243">
        <v>500.43</v>
      </c>
      <c r="D26" s="243">
        <v>0</v>
      </c>
      <c r="E26" s="243">
        <v>0</v>
      </c>
      <c r="F26" s="243">
        <v>1114.22</v>
      </c>
      <c r="G26" s="421">
        <v>215.46</v>
      </c>
      <c r="H26" s="243">
        <v>1329.68</v>
      </c>
      <c r="I26" s="428"/>
      <c r="J26" s="428"/>
    </row>
    <row r="27" spans="1:14" ht="20.100000000000001" customHeight="1">
      <c r="A27" s="147" t="s">
        <v>186</v>
      </c>
      <c r="B27" s="343">
        <v>403.46170000000001</v>
      </c>
      <c r="C27" s="243">
        <v>669.0702</v>
      </c>
      <c r="D27" s="243">
        <v>0</v>
      </c>
      <c r="E27" s="243">
        <v>0</v>
      </c>
      <c r="F27" s="243">
        <v>1072.5319</v>
      </c>
      <c r="G27" s="421">
        <v>297.79320000000001</v>
      </c>
      <c r="H27" s="243">
        <v>1370.3251</v>
      </c>
      <c r="I27" s="428"/>
      <c r="J27" s="428"/>
    </row>
    <row r="28" spans="1:14" ht="20.100000000000001" customHeight="1">
      <c r="A28" s="147" t="s">
        <v>185</v>
      </c>
      <c r="B28" s="343">
        <v>408.42093999999997</v>
      </c>
      <c r="C28" s="243">
        <v>726.22663999999997</v>
      </c>
      <c r="D28" s="243">
        <v>0</v>
      </c>
      <c r="E28" s="243">
        <v>0</v>
      </c>
      <c r="F28" s="243">
        <v>1134.6475799999998</v>
      </c>
      <c r="G28" s="421">
        <v>391.25896999999998</v>
      </c>
      <c r="H28" s="243">
        <v>1525.9065499999997</v>
      </c>
      <c r="I28" s="428"/>
      <c r="J28" s="428"/>
    </row>
    <row r="29" spans="1:14" ht="20.100000000000001" customHeight="1">
      <c r="A29" s="147" t="s">
        <v>184</v>
      </c>
      <c r="B29" s="343">
        <v>335.53469999999999</v>
      </c>
      <c r="C29" s="243">
        <v>882.85094000000004</v>
      </c>
      <c r="D29" s="243">
        <v>0</v>
      </c>
      <c r="E29" s="243">
        <v>0</v>
      </c>
      <c r="F29" s="243">
        <v>1218.38564</v>
      </c>
      <c r="G29" s="421">
        <v>534.87343999999996</v>
      </c>
      <c r="H29" s="243">
        <v>1753.2590799999998</v>
      </c>
      <c r="I29" s="428"/>
      <c r="J29" s="428"/>
    </row>
    <row r="30" spans="1:14" ht="20.100000000000001" customHeight="1">
      <c r="A30" s="147" t="s">
        <v>183</v>
      </c>
      <c r="B30" s="343">
        <v>293.5838</v>
      </c>
      <c r="C30" s="243">
        <v>1410.04251</v>
      </c>
      <c r="D30" s="243">
        <v>0</v>
      </c>
      <c r="E30" s="243">
        <v>0</v>
      </c>
      <c r="F30" s="243">
        <v>1703.6263100000001</v>
      </c>
      <c r="G30" s="421">
        <v>466.00193000000002</v>
      </c>
      <c r="H30" s="243">
        <v>2169.62824</v>
      </c>
      <c r="I30" s="428"/>
      <c r="J30" s="428"/>
    </row>
    <row r="31" spans="1:14" ht="20.100000000000001" customHeight="1">
      <c r="A31" s="147" t="s">
        <v>182</v>
      </c>
      <c r="B31" s="343">
        <v>289.37</v>
      </c>
      <c r="C31" s="243">
        <v>1482.16</v>
      </c>
      <c r="D31" s="243">
        <v>0</v>
      </c>
      <c r="E31" s="243">
        <v>0</v>
      </c>
      <c r="F31" s="243">
        <v>1771.5300000000002</v>
      </c>
      <c r="G31" s="421">
        <v>548.78</v>
      </c>
      <c r="H31" s="243">
        <v>2320.3100000000004</v>
      </c>
      <c r="I31" s="428"/>
      <c r="J31" s="428"/>
    </row>
    <row r="32" spans="1:14" ht="20.100000000000001" customHeight="1">
      <c r="A32" s="147" t="s">
        <v>181</v>
      </c>
      <c r="B32" s="343">
        <v>323.18</v>
      </c>
      <c r="C32" s="243">
        <v>1274.58</v>
      </c>
      <c r="D32" s="243">
        <v>0</v>
      </c>
      <c r="E32" s="243">
        <v>284.72000000000003</v>
      </c>
      <c r="F32" s="243">
        <v>1882.48</v>
      </c>
      <c r="G32" s="421">
        <v>1345.55</v>
      </c>
      <c r="H32" s="243">
        <v>3228.0299999999997</v>
      </c>
      <c r="I32" s="428"/>
      <c r="J32" s="428"/>
      <c r="K32" s="424"/>
      <c r="L32" s="424"/>
      <c r="M32" s="424"/>
      <c r="N32" s="424"/>
    </row>
    <row r="33" spans="1:14" ht="20.100000000000001" customHeight="1">
      <c r="A33" s="147" t="s">
        <v>200</v>
      </c>
      <c r="B33" s="343">
        <v>343.14</v>
      </c>
      <c r="C33" s="243">
        <v>2605.0100000000002</v>
      </c>
      <c r="D33" s="243">
        <v>0</v>
      </c>
      <c r="E33" s="243">
        <v>144.37</v>
      </c>
      <c r="F33" s="243">
        <v>3092.52</v>
      </c>
      <c r="G33" s="421">
        <v>1459.3</v>
      </c>
      <c r="H33" s="243">
        <v>4551.82</v>
      </c>
      <c r="I33" s="428"/>
      <c r="J33" s="428"/>
      <c r="K33" s="424"/>
      <c r="L33" s="424"/>
      <c r="M33" s="424"/>
      <c r="N33" s="424"/>
    </row>
    <row r="34" spans="1:14" ht="20.100000000000001" customHeight="1">
      <c r="A34" s="147">
        <v>2011</v>
      </c>
      <c r="B34" s="343">
        <v>348.84</v>
      </c>
      <c r="C34" s="243">
        <v>3790.9</v>
      </c>
      <c r="D34" s="243">
        <v>0</v>
      </c>
      <c r="E34" s="243">
        <v>146.49</v>
      </c>
      <c r="F34" s="243">
        <v>4286.2299999999996</v>
      </c>
      <c r="G34" s="421">
        <v>1336.61</v>
      </c>
      <c r="H34" s="243">
        <v>5622.84</v>
      </c>
      <c r="I34" s="428"/>
      <c r="J34" s="428"/>
    </row>
    <row r="35" spans="1:14" ht="20.100000000000001" customHeight="1">
      <c r="A35" s="147">
        <v>2012</v>
      </c>
      <c r="B35" s="343">
        <v>398.26827514500002</v>
      </c>
      <c r="C35" s="279">
        <v>3580.42</v>
      </c>
      <c r="D35" s="243">
        <v>0</v>
      </c>
      <c r="E35" s="243">
        <v>160.31887</v>
      </c>
      <c r="F35" s="243">
        <v>4139.0071451450003</v>
      </c>
      <c r="G35" s="422">
        <v>2398.52</v>
      </c>
      <c r="H35" s="243">
        <v>6537.5271451450008</v>
      </c>
      <c r="I35" s="428"/>
      <c r="J35" s="428"/>
      <c r="K35" s="428"/>
      <c r="L35" s="428"/>
      <c r="M35" s="428"/>
      <c r="N35" s="424"/>
    </row>
    <row r="36" spans="1:14" ht="20.100000000000001" customHeight="1">
      <c r="A36" s="147" t="s">
        <v>319</v>
      </c>
      <c r="B36" s="343">
        <v>468.86</v>
      </c>
      <c r="C36" s="243">
        <v>3293.83</v>
      </c>
      <c r="D36" s="243">
        <v>0</v>
      </c>
      <c r="E36" s="243">
        <v>158.59</v>
      </c>
      <c r="F36" s="243">
        <v>3921.28</v>
      </c>
      <c r="G36" s="421">
        <v>3197.69</v>
      </c>
      <c r="H36" s="243">
        <v>7118.9788499999995</v>
      </c>
      <c r="I36" s="428"/>
      <c r="J36" s="428"/>
      <c r="K36" s="428"/>
      <c r="L36" s="428"/>
      <c r="M36" s="428"/>
      <c r="N36" s="424"/>
    </row>
    <row r="37" spans="1:14" ht="20.100000000000001" customHeight="1">
      <c r="A37" s="147" t="s">
        <v>113</v>
      </c>
      <c r="B37" s="343">
        <v>180.21</v>
      </c>
      <c r="C37" s="243">
        <v>3982.72</v>
      </c>
      <c r="D37" s="243">
        <v>0</v>
      </c>
      <c r="E37" s="243">
        <v>176.77</v>
      </c>
      <c r="F37" s="243">
        <v>4339.7</v>
      </c>
      <c r="G37" s="421">
        <v>3564.32</v>
      </c>
      <c r="H37" s="243">
        <v>7904.02</v>
      </c>
      <c r="I37" s="428"/>
      <c r="J37" s="428"/>
      <c r="K37" s="428"/>
      <c r="L37" s="428"/>
      <c r="M37" s="428"/>
    </row>
    <row r="38" spans="1:14" ht="20.100000000000001" customHeight="1">
      <c r="A38" s="147" t="s">
        <v>334</v>
      </c>
      <c r="B38" s="343">
        <v>877.3</v>
      </c>
      <c r="C38" s="243">
        <v>3067.816581</v>
      </c>
      <c r="D38" s="243">
        <v>216.19341900000001</v>
      </c>
      <c r="E38" s="243">
        <v>162.19999999999999</v>
      </c>
      <c r="F38" s="243">
        <v>4323.51</v>
      </c>
      <c r="G38" s="421">
        <v>4513.49</v>
      </c>
      <c r="H38" s="243">
        <v>8837</v>
      </c>
      <c r="I38" s="428"/>
      <c r="J38" s="428"/>
      <c r="K38" s="428"/>
      <c r="L38" s="428"/>
      <c r="M38" s="428"/>
      <c r="N38" s="424"/>
    </row>
    <row r="39" spans="1:14" ht="20.100000000000001" customHeight="1" thickBot="1">
      <c r="A39" s="146" t="s">
        <v>335</v>
      </c>
      <c r="B39" s="344">
        <v>1688.2</v>
      </c>
      <c r="C39" s="417">
        <v>3521.0183050000001</v>
      </c>
      <c r="D39" s="417">
        <v>215.00169499999998</v>
      </c>
      <c r="E39" s="417">
        <v>140.44999999999999</v>
      </c>
      <c r="F39" s="417">
        <v>5564.67</v>
      </c>
      <c r="G39" s="423">
        <v>5493.5342965920008</v>
      </c>
      <c r="H39" s="417">
        <v>11058.204296592001</v>
      </c>
      <c r="I39" s="428"/>
      <c r="J39" s="428"/>
      <c r="K39" s="428"/>
      <c r="L39" s="428"/>
      <c r="M39" s="428"/>
      <c r="N39" s="424"/>
    </row>
    <row r="40" spans="1:14" s="162" customFormat="1" ht="14.25" customHeight="1">
      <c r="A40" s="386" t="s">
        <v>180</v>
      </c>
      <c r="B40" s="79"/>
      <c r="C40" s="79"/>
      <c r="D40" s="79"/>
      <c r="E40" s="79"/>
      <c r="F40" s="165"/>
      <c r="G40" s="164"/>
      <c r="H40" s="163"/>
      <c r="I40" s="428"/>
      <c r="J40" s="154"/>
      <c r="K40" s="154"/>
      <c r="L40" s="154"/>
      <c r="M40" s="154"/>
    </row>
    <row r="41" spans="1:14" s="160" customFormat="1" ht="14.25" customHeight="1">
      <c r="A41" s="387" t="s">
        <v>322</v>
      </c>
      <c r="B41" s="142"/>
      <c r="C41" s="142"/>
      <c r="D41" s="142"/>
      <c r="E41" s="142"/>
      <c r="F41" s="142"/>
      <c r="I41" s="428"/>
      <c r="J41" s="429"/>
      <c r="K41" s="429"/>
      <c r="L41" s="429"/>
      <c r="M41" s="429"/>
      <c r="N41" s="425"/>
    </row>
    <row r="42" spans="1:14" s="160" customFormat="1" ht="14.25" customHeight="1">
      <c r="A42" s="389" t="s">
        <v>323</v>
      </c>
      <c r="B42" s="142"/>
      <c r="C42" s="142"/>
      <c r="D42" s="142"/>
      <c r="E42" s="142"/>
      <c r="F42" s="142"/>
      <c r="I42" s="428"/>
      <c r="J42" s="429"/>
      <c r="K42" s="429"/>
      <c r="L42" s="429"/>
      <c r="M42" s="429"/>
      <c r="N42" s="425"/>
    </row>
    <row r="43" spans="1:14" ht="12.75" customHeight="1">
      <c r="A43" s="158"/>
      <c r="B43" s="159"/>
      <c r="C43" s="159"/>
      <c r="D43" s="159"/>
      <c r="E43" s="159"/>
      <c r="F43" s="159"/>
      <c r="G43" s="158"/>
      <c r="H43" s="158"/>
      <c r="I43" s="161"/>
      <c r="J43" s="429"/>
      <c r="K43" s="429"/>
      <c r="L43" s="429"/>
      <c r="M43" s="429"/>
    </row>
    <row r="44" spans="1:14">
      <c r="B44" s="159"/>
      <c r="C44" s="159"/>
      <c r="D44" s="159"/>
      <c r="E44" s="159"/>
      <c r="F44" s="159"/>
      <c r="G44" s="158"/>
      <c r="H44" s="158"/>
      <c r="I44" s="161"/>
      <c r="J44" s="429"/>
      <c r="K44" s="429"/>
      <c r="L44" s="429"/>
      <c r="M44" s="429"/>
    </row>
    <row r="45" spans="1:14">
      <c r="A45" s="158"/>
      <c r="B45" s="430"/>
      <c r="C45" s="430"/>
      <c r="D45" s="431"/>
      <c r="E45" s="158"/>
      <c r="F45" s="158"/>
      <c r="G45" s="158"/>
      <c r="H45" s="426"/>
    </row>
    <row r="46" spans="1:14" s="155" customFormat="1">
      <c r="A46" s="157"/>
      <c r="G46" s="426"/>
      <c r="I46" s="154"/>
      <c r="J46" s="154"/>
      <c r="K46" s="154"/>
      <c r="L46" s="154"/>
      <c r="M46" s="154"/>
    </row>
    <row r="47" spans="1:14" s="155" customFormat="1">
      <c r="A47" s="156"/>
    </row>
    <row r="48" spans="1:14" s="155" customFormat="1">
      <c r="A48" s="156"/>
    </row>
    <row r="49" spans="1:15" s="155" customFormat="1">
      <c r="A49" s="156"/>
      <c r="O49" s="426"/>
    </row>
    <row r="50" spans="1:15" s="155" customFormat="1">
      <c r="A50" s="156"/>
      <c r="I50" s="426"/>
      <c r="L50" s="426"/>
      <c r="O50" s="426"/>
    </row>
    <row r="51" spans="1:15" s="155" customFormat="1">
      <c r="A51" s="156"/>
      <c r="I51" s="426"/>
      <c r="L51" s="426"/>
      <c r="O51" s="426"/>
    </row>
    <row r="52" spans="1:15" s="155" customFormat="1">
      <c r="A52" s="156"/>
      <c r="I52" s="426"/>
      <c r="L52" s="426"/>
      <c r="O52" s="426"/>
    </row>
    <row r="53" spans="1:15" s="155" customFormat="1">
      <c r="A53" s="156"/>
      <c r="I53" s="426"/>
      <c r="O53" s="426"/>
    </row>
    <row r="54" spans="1:15" s="155" customFormat="1">
      <c r="A54" s="156"/>
      <c r="I54" s="426"/>
    </row>
    <row r="55" spans="1:15" s="155" customFormat="1">
      <c r="A55" s="156"/>
      <c r="O55" s="426"/>
    </row>
    <row r="56" spans="1:15" s="155" customFormat="1">
      <c r="A56" s="156"/>
      <c r="I56" s="426"/>
      <c r="L56" s="426"/>
      <c r="O56" s="426"/>
    </row>
    <row r="57" spans="1:15" s="155" customFormat="1">
      <c r="A57" s="156"/>
      <c r="I57" s="426"/>
      <c r="L57" s="426"/>
      <c r="O57" s="426"/>
    </row>
    <row r="58" spans="1:15" s="155" customFormat="1">
      <c r="A58" s="156"/>
      <c r="I58" s="426"/>
      <c r="L58" s="426"/>
      <c r="O58" s="426"/>
    </row>
    <row r="59" spans="1:15" s="155" customFormat="1">
      <c r="A59" s="156"/>
      <c r="I59" s="426"/>
      <c r="O59" s="426"/>
    </row>
    <row r="60" spans="1:15" s="155" customFormat="1">
      <c r="A60" s="156"/>
      <c r="I60" s="426"/>
    </row>
    <row r="61" spans="1:15" s="155" customFormat="1">
      <c r="A61" s="156"/>
    </row>
    <row r="62" spans="1:15" s="155" customFormat="1">
      <c r="A62" s="156"/>
    </row>
    <row r="63" spans="1:15" s="155" customFormat="1">
      <c r="A63" s="156"/>
      <c r="I63" s="426"/>
      <c r="J63" s="426"/>
    </row>
    <row r="64" spans="1:15" s="155" customFormat="1">
      <c r="A64" s="156"/>
      <c r="I64" s="426"/>
      <c r="J64" s="426"/>
    </row>
    <row r="65" spans="1:10" s="155" customFormat="1">
      <c r="A65" s="156"/>
      <c r="I65" s="426"/>
      <c r="J65" s="426"/>
    </row>
    <row r="66" spans="1:10" s="155" customFormat="1">
      <c r="A66" s="156"/>
      <c r="I66" s="426"/>
      <c r="J66" s="426"/>
    </row>
    <row r="67" spans="1:10" s="155" customFormat="1">
      <c r="A67" s="156"/>
    </row>
    <row r="68" spans="1:10" s="155" customFormat="1">
      <c r="A68" s="156"/>
      <c r="I68" s="426"/>
      <c r="J68" s="426"/>
    </row>
    <row r="69" spans="1:10" s="155" customFormat="1">
      <c r="A69" s="156"/>
      <c r="I69" s="427"/>
      <c r="J69" s="427"/>
    </row>
    <row r="70" spans="1:10" s="155" customFormat="1">
      <c r="A70" s="156"/>
    </row>
    <row r="71" spans="1:10" s="155" customFormat="1">
      <c r="A71" s="156"/>
    </row>
    <row r="72" spans="1:10" s="155" customFormat="1">
      <c r="A72" s="156"/>
    </row>
    <row r="73" spans="1:10" s="155" customFormat="1">
      <c r="A73" s="156"/>
    </row>
    <row r="74" spans="1:10" s="155" customFormat="1">
      <c r="A74" s="156"/>
    </row>
    <row r="75" spans="1:10" s="155" customFormat="1">
      <c r="A75" s="156"/>
    </row>
    <row r="76" spans="1:10" s="155" customFormat="1">
      <c r="A76" s="156"/>
    </row>
    <row r="77" spans="1:10" s="155" customFormat="1">
      <c r="A77" s="156"/>
    </row>
    <row r="78" spans="1:10" s="155" customFormat="1">
      <c r="A78" s="156"/>
    </row>
    <row r="79" spans="1:10" s="155" customFormat="1">
      <c r="A79" s="156"/>
    </row>
    <row r="80" spans="1:10" s="155" customFormat="1">
      <c r="A80" s="156"/>
    </row>
    <row r="81" spans="1:13" s="155" customFormat="1">
      <c r="A81" s="156"/>
    </row>
    <row r="82" spans="1:13" s="155" customFormat="1">
      <c r="A82" s="156"/>
    </row>
    <row r="83" spans="1:13" s="155" customFormat="1">
      <c r="A83" s="156"/>
    </row>
    <row r="84" spans="1:13" s="155" customFormat="1">
      <c r="A84" s="156"/>
    </row>
    <row r="85" spans="1:13" s="155" customFormat="1">
      <c r="A85" s="156"/>
    </row>
    <row r="86" spans="1:13" s="155" customFormat="1">
      <c r="A86" s="156"/>
    </row>
    <row r="87" spans="1:13" s="155" customFormat="1">
      <c r="A87" s="156"/>
    </row>
    <row r="88" spans="1:13" s="155" customFormat="1">
      <c r="A88" s="156"/>
    </row>
    <row r="89" spans="1:13" s="155" customFormat="1">
      <c r="A89" s="156"/>
    </row>
    <row r="90" spans="1:13" s="155" customFormat="1">
      <c r="A90" s="156"/>
    </row>
    <row r="91" spans="1:13" s="155" customFormat="1">
      <c r="A91" s="156"/>
    </row>
    <row r="92" spans="1:13">
      <c r="I92" s="155"/>
      <c r="J92" s="155"/>
      <c r="K92" s="155"/>
      <c r="L92" s="155"/>
      <c r="M92" s="155"/>
    </row>
  </sheetData>
  <mergeCells count="1">
    <mergeCell ref="A2:H2"/>
  </mergeCells>
  <hyperlinks>
    <hyperlink ref="A1" location="Menu!A1" display="Return to Menu"/>
  </hyperlinks>
  <pageMargins left="0.75" right="0.7" top="0.64" bottom="0.56999999999999995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BreakPreview" zoomScaleSheetLayoutView="100" workbookViewId="0">
      <pane xSplit="1" ySplit="4" topLeftCell="B29" activePane="bottomRight" state="frozen"/>
      <selection pane="topRight" activeCell="B1" sqref="B1"/>
      <selection pane="bottomLeft" activeCell="A5" sqref="A5"/>
      <selection pane="bottomRight"/>
    </sheetView>
  </sheetViews>
  <sheetFormatPr defaultColWidth="8.85546875" defaultRowHeight="14.25"/>
  <cols>
    <col min="1" max="1" width="21.7109375" style="174" customWidth="1"/>
    <col min="2" max="7" width="14.7109375" style="173" customWidth="1"/>
    <col min="8" max="8" width="20.7109375" style="173" bestFit="1" customWidth="1"/>
    <col min="9" max="10" width="14.85546875" style="173" customWidth="1"/>
    <col min="11" max="11" width="11.28515625" style="173" bestFit="1" customWidth="1"/>
    <col min="12" max="16384" width="8.85546875" style="173"/>
  </cols>
  <sheetData>
    <row r="1" spans="1:7" ht="26.25">
      <c r="A1" s="330" t="s">
        <v>294</v>
      </c>
    </row>
    <row r="2" spans="1:7" s="190" customFormat="1" ht="17.25" thickBot="1">
      <c r="A2" s="191" t="s">
        <v>218</v>
      </c>
      <c r="B2" s="191"/>
      <c r="C2" s="191"/>
      <c r="D2" s="191"/>
      <c r="E2" s="191"/>
      <c r="F2" s="191"/>
      <c r="G2" s="191"/>
    </row>
    <row r="3" spans="1:7" s="185" customFormat="1" ht="15.75">
      <c r="A3" s="267" t="s">
        <v>217</v>
      </c>
      <c r="B3" s="189" t="s">
        <v>216</v>
      </c>
      <c r="C3" s="189" t="s">
        <v>215</v>
      </c>
      <c r="D3" s="189" t="s">
        <v>214</v>
      </c>
      <c r="E3" s="189" t="s">
        <v>213</v>
      </c>
      <c r="F3" s="189" t="s">
        <v>212</v>
      </c>
      <c r="G3" s="188" t="s">
        <v>1</v>
      </c>
    </row>
    <row r="4" spans="1:7" s="185" customFormat="1" ht="16.5" thickBot="1">
      <c r="A4" s="268"/>
      <c r="B4" s="187"/>
      <c r="C4" s="187"/>
      <c r="D4" s="187" t="s">
        <v>211</v>
      </c>
      <c r="E4" s="187" t="s">
        <v>210</v>
      </c>
      <c r="F4" s="187"/>
      <c r="G4" s="186"/>
    </row>
    <row r="5" spans="1:7" ht="18" customHeight="1">
      <c r="A5" s="269">
        <v>1981</v>
      </c>
      <c r="B5" s="259">
        <v>0.17959999999999998</v>
      </c>
      <c r="C5" s="259">
        <v>1.9759</v>
      </c>
      <c r="D5" s="260">
        <v>0</v>
      </c>
      <c r="E5" s="260">
        <v>0</v>
      </c>
      <c r="F5" s="259">
        <v>0.1757</v>
      </c>
      <c r="G5" s="261">
        <v>2.3311999999999999</v>
      </c>
    </row>
    <row r="6" spans="1:7" ht="18" customHeight="1">
      <c r="A6" s="270">
        <v>1982</v>
      </c>
      <c r="B6" s="262">
        <v>0.53039999999999998</v>
      </c>
      <c r="C6" s="262">
        <v>5.4743999999999993</v>
      </c>
      <c r="D6" s="262">
        <v>1.9817</v>
      </c>
      <c r="E6" s="263">
        <v>0</v>
      </c>
      <c r="F6" s="262">
        <v>0.83289999999999997</v>
      </c>
      <c r="G6" s="264">
        <v>8.8193999999999999</v>
      </c>
    </row>
    <row r="7" spans="1:7" ht="18" customHeight="1">
      <c r="A7" s="270">
        <v>1983</v>
      </c>
      <c r="B7" s="262">
        <v>0.56640000000000001</v>
      </c>
      <c r="C7" s="262">
        <v>6.0022000000000002</v>
      </c>
      <c r="D7" s="262">
        <v>2.7588000000000004</v>
      </c>
      <c r="E7" s="262">
        <v>0.54889999999999994</v>
      </c>
      <c r="F7" s="262">
        <v>0.70140000000000002</v>
      </c>
      <c r="G7" s="264">
        <v>10.577699999999998</v>
      </c>
    </row>
    <row r="8" spans="1:7" ht="18" customHeight="1">
      <c r="A8" s="270">
        <v>1984</v>
      </c>
      <c r="B8" s="262">
        <v>1.2712000000000001</v>
      </c>
      <c r="C8" s="262">
        <v>6.3603999999999994</v>
      </c>
      <c r="D8" s="262">
        <v>5.4436999999999998</v>
      </c>
      <c r="E8" s="262">
        <v>1.1551</v>
      </c>
      <c r="F8" s="262">
        <v>0.57829999999999993</v>
      </c>
      <c r="G8" s="264">
        <v>14.808699999999998</v>
      </c>
    </row>
    <row r="9" spans="1:7" ht="18" customHeight="1">
      <c r="A9" s="270">
        <v>1985</v>
      </c>
      <c r="B9" s="262">
        <v>1.2935000000000001</v>
      </c>
      <c r="C9" s="262">
        <v>7.7263999999999999</v>
      </c>
      <c r="D9" s="262">
        <v>6.1642999999999999</v>
      </c>
      <c r="E9" s="262">
        <v>1.2739</v>
      </c>
      <c r="F9" s="262">
        <v>0.84250000000000003</v>
      </c>
      <c r="G9" s="264">
        <v>17.300600000000003</v>
      </c>
    </row>
    <row r="10" spans="1:7" ht="18" customHeight="1">
      <c r="A10" s="270">
        <v>1986</v>
      </c>
      <c r="B10" s="262">
        <v>4.6707000000000001</v>
      </c>
      <c r="C10" s="262">
        <v>21.725300000000001</v>
      </c>
      <c r="D10" s="262">
        <v>8.444700000000001</v>
      </c>
      <c r="E10" s="262">
        <v>4.1526000000000005</v>
      </c>
      <c r="F10" s="262">
        <v>2.4590999999999998</v>
      </c>
      <c r="G10" s="264">
        <v>41.452399999999997</v>
      </c>
    </row>
    <row r="11" spans="1:7" ht="18" customHeight="1">
      <c r="A11" s="270">
        <v>1987</v>
      </c>
      <c r="B11" s="262">
        <v>8.7814999999999994</v>
      </c>
      <c r="C11" s="262">
        <v>63.205599999999997</v>
      </c>
      <c r="D11" s="262">
        <v>6.7664999999999997</v>
      </c>
      <c r="E11" s="262">
        <v>20.634700000000002</v>
      </c>
      <c r="F11" s="262">
        <v>1.4008</v>
      </c>
      <c r="G11" s="264">
        <v>100.7891</v>
      </c>
    </row>
    <row r="12" spans="1:7" ht="18" customHeight="1">
      <c r="A12" s="270">
        <v>1988</v>
      </c>
      <c r="B12" s="262">
        <v>9.9917999999999996</v>
      </c>
      <c r="C12" s="262">
        <v>75.445300000000003</v>
      </c>
      <c r="D12" s="262">
        <v>14.9861</v>
      </c>
      <c r="E12" s="262">
        <v>25.742099999999997</v>
      </c>
      <c r="F12" s="262">
        <v>7.7910000000000004</v>
      </c>
      <c r="G12" s="264">
        <v>133.95630000000003</v>
      </c>
    </row>
    <row r="13" spans="1:7" ht="18" customHeight="1">
      <c r="A13" s="270">
        <v>1989</v>
      </c>
      <c r="B13" s="262">
        <v>21.473599999999998</v>
      </c>
      <c r="C13" s="262">
        <v>121.2296</v>
      </c>
      <c r="D13" s="262">
        <v>42.84</v>
      </c>
      <c r="E13" s="262">
        <v>35.067599999999999</v>
      </c>
      <c r="F13" s="262">
        <v>19.782900000000001</v>
      </c>
      <c r="G13" s="264">
        <v>240.39370000000002</v>
      </c>
    </row>
    <row r="14" spans="1:7" ht="18" customHeight="1">
      <c r="A14" s="270">
        <v>1990</v>
      </c>
      <c r="B14" s="262">
        <v>34.606300000000005</v>
      </c>
      <c r="C14" s="262">
        <v>154.5506</v>
      </c>
      <c r="D14" s="262">
        <v>53.431800000000003</v>
      </c>
      <c r="E14" s="262">
        <v>40.950499999999998</v>
      </c>
      <c r="F14" s="262">
        <v>15.075200000000001</v>
      </c>
      <c r="G14" s="264">
        <v>298.61440000000005</v>
      </c>
    </row>
    <row r="15" spans="1:7" ht="18" customHeight="1">
      <c r="A15" s="270">
        <v>1991</v>
      </c>
      <c r="B15" s="262">
        <v>39.458300000000001</v>
      </c>
      <c r="C15" s="262">
        <v>173.05120000000002</v>
      </c>
      <c r="D15" s="262">
        <v>58.238099999999996</v>
      </c>
      <c r="E15" s="262">
        <v>43.561900000000001</v>
      </c>
      <c r="F15" s="262">
        <v>14.144299999999999</v>
      </c>
      <c r="G15" s="264">
        <v>328.4538</v>
      </c>
    </row>
    <row r="16" spans="1:7" ht="18" customHeight="1">
      <c r="A16" s="270">
        <v>1992</v>
      </c>
      <c r="B16" s="262">
        <v>89.274299999999997</v>
      </c>
      <c r="C16" s="262">
        <v>324.72990000000004</v>
      </c>
      <c r="D16" s="262">
        <v>41.890599999999999</v>
      </c>
      <c r="E16" s="262">
        <v>64.14</v>
      </c>
      <c r="F16" s="262">
        <v>24.229299999999999</v>
      </c>
      <c r="G16" s="264">
        <v>544.26409999999998</v>
      </c>
    </row>
    <row r="17" spans="1:13" ht="18" customHeight="1">
      <c r="A17" s="270">
        <v>1993</v>
      </c>
      <c r="B17" s="262">
        <v>81.456299999999999</v>
      </c>
      <c r="C17" s="262">
        <v>400.3809</v>
      </c>
      <c r="D17" s="262">
        <v>45.323800000000006</v>
      </c>
      <c r="E17" s="262">
        <v>69.665700000000001</v>
      </c>
      <c r="F17" s="262">
        <v>36.317699999999995</v>
      </c>
      <c r="G17" s="264">
        <v>633.14439999999991</v>
      </c>
    </row>
    <row r="18" spans="1:13" ht="18" customHeight="1">
      <c r="A18" s="270">
        <v>1994</v>
      </c>
      <c r="B18" s="262">
        <v>97.056600000000003</v>
      </c>
      <c r="C18" s="262">
        <v>404.21259999999995</v>
      </c>
      <c r="D18" s="262">
        <v>45.367899999999999</v>
      </c>
      <c r="E18" s="262">
        <v>70.069100000000006</v>
      </c>
      <c r="F18" s="262">
        <v>32.1068</v>
      </c>
      <c r="G18" s="264">
        <v>648.81299999999999</v>
      </c>
      <c r="M18" s="183"/>
    </row>
    <row r="19" spans="1:13" ht="18" customHeight="1">
      <c r="A19" s="270">
        <v>1995</v>
      </c>
      <c r="B19" s="262">
        <v>97.042000000000002</v>
      </c>
      <c r="C19" s="262">
        <v>476.7312</v>
      </c>
      <c r="D19" s="262">
        <v>44.99</v>
      </c>
      <c r="E19" s="262">
        <v>69.256</v>
      </c>
      <c r="F19" s="262">
        <v>28.846400000000003</v>
      </c>
      <c r="G19" s="264">
        <v>716.86559999999997</v>
      </c>
    </row>
    <row r="20" spans="1:13" ht="18" customHeight="1">
      <c r="A20" s="270">
        <v>1996</v>
      </c>
      <c r="B20" s="262">
        <v>102.63</v>
      </c>
      <c r="C20" s="262">
        <v>420.00200000000001</v>
      </c>
      <c r="D20" s="262">
        <v>44.945999999999998</v>
      </c>
      <c r="E20" s="262">
        <v>47.08</v>
      </c>
      <c r="F20" s="262">
        <v>2.6619999999999999</v>
      </c>
      <c r="G20" s="264">
        <v>617.32000000000005</v>
      </c>
    </row>
    <row r="21" spans="1:13" ht="18" customHeight="1">
      <c r="A21" s="270">
        <v>1997</v>
      </c>
      <c r="B21" s="262">
        <v>96.198999999999998</v>
      </c>
      <c r="C21" s="262">
        <v>417.56880000000001</v>
      </c>
      <c r="D21" s="262">
        <v>44.945999999999998</v>
      </c>
      <c r="E21" s="262">
        <v>35.475900000000003</v>
      </c>
      <c r="F21" s="262">
        <v>1.7422</v>
      </c>
      <c r="G21" s="264">
        <v>595.93190000000004</v>
      </c>
    </row>
    <row r="22" spans="1:13" ht="18" customHeight="1">
      <c r="A22" s="270">
        <v>1998</v>
      </c>
      <c r="B22" s="262">
        <v>93.213999999999999</v>
      </c>
      <c r="C22" s="262">
        <v>458.25779999999997</v>
      </c>
      <c r="D22" s="262">
        <v>44.945999999999998</v>
      </c>
      <c r="E22" s="262">
        <v>35.151600000000002</v>
      </c>
      <c r="F22" s="262">
        <v>1.4476</v>
      </c>
      <c r="G22" s="264">
        <v>633.01700000000005</v>
      </c>
    </row>
    <row r="23" spans="1:13" ht="18" customHeight="1">
      <c r="A23" s="270">
        <v>1999</v>
      </c>
      <c r="B23" s="262">
        <v>361.19490000000002</v>
      </c>
      <c r="C23" s="262">
        <v>1885.6648</v>
      </c>
      <c r="D23" s="262">
        <v>187.62710000000001</v>
      </c>
      <c r="E23" s="262">
        <v>136.52379999999999</v>
      </c>
      <c r="F23" s="262">
        <v>6.3638000000000003</v>
      </c>
      <c r="G23" s="264">
        <v>2577.3743999999997</v>
      </c>
    </row>
    <row r="24" spans="1:13" ht="18" customHeight="1">
      <c r="A24" s="271" t="s">
        <v>25</v>
      </c>
      <c r="B24" s="262">
        <v>379.04300000000001</v>
      </c>
      <c r="C24" s="262">
        <v>2320.2689999999998</v>
      </c>
      <c r="D24" s="262">
        <v>223.83260000000001</v>
      </c>
      <c r="E24" s="262">
        <v>158.48599999999999</v>
      </c>
      <c r="F24" s="262">
        <v>15.753299999999999</v>
      </c>
      <c r="G24" s="264">
        <v>3097.3838999999998</v>
      </c>
    </row>
    <row r="25" spans="1:13" ht="18" customHeight="1">
      <c r="A25" s="271">
        <v>2001</v>
      </c>
      <c r="B25" s="262">
        <v>313.50470000000001</v>
      </c>
      <c r="C25" s="262">
        <v>2475.5093999999999</v>
      </c>
      <c r="D25" s="262">
        <v>228.95020000000002</v>
      </c>
      <c r="E25" s="262">
        <v>144.74620000000002</v>
      </c>
      <c r="F25" s="262">
        <v>13.580500000000001</v>
      </c>
      <c r="G25" s="264">
        <v>3176.2910000000006</v>
      </c>
    </row>
    <row r="26" spans="1:13" ht="18" customHeight="1">
      <c r="A26" s="271">
        <v>2002</v>
      </c>
      <c r="B26" s="262">
        <v>375.70009999999996</v>
      </c>
      <c r="C26" s="262">
        <v>3220.8235</v>
      </c>
      <c r="D26" s="262">
        <v>182.96449999999999</v>
      </c>
      <c r="E26" s="262">
        <v>146.34110000000001</v>
      </c>
      <c r="F26" s="262">
        <v>7.0556000000000001</v>
      </c>
      <c r="G26" s="264">
        <v>3932.8848000000003</v>
      </c>
    </row>
    <row r="27" spans="1:13" ht="18" customHeight="1">
      <c r="A27" s="272">
        <v>2003</v>
      </c>
      <c r="B27" s="273">
        <v>413.8777</v>
      </c>
      <c r="C27" s="273">
        <v>3737.2799</v>
      </c>
      <c r="D27" s="273">
        <v>196.15690000000001</v>
      </c>
      <c r="E27" s="273">
        <v>123.99460000000001</v>
      </c>
      <c r="F27" s="273">
        <v>7.0202</v>
      </c>
      <c r="G27" s="264">
        <v>4478.3292999999994</v>
      </c>
    </row>
    <row r="28" spans="1:13" ht="18" customHeight="1">
      <c r="A28" s="272">
        <v>2004</v>
      </c>
      <c r="B28" s="273">
        <v>384.24869999999999</v>
      </c>
      <c r="C28" s="273">
        <v>4196.8445999999994</v>
      </c>
      <c r="D28" s="273">
        <v>196.15549999999999</v>
      </c>
      <c r="E28" s="273">
        <v>106.55839999999999</v>
      </c>
      <c r="F28" s="273">
        <v>6.4623999999999997</v>
      </c>
      <c r="G28" s="264">
        <v>4890.2696000000005</v>
      </c>
    </row>
    <row r="29" spans="1:13" ht="18" customHeight="1">
      <c r="A29" s="272">
        <v>2005</v>
      </c>
      <c r="B29" s="273">
        <v>330.65440000000001</v>
      </c>
      <c r="C29" s="273">
        <v>2028.5801000000001</v>
      </c>
      <c r="D29" s="273">
        <v>189.76839999999999</v>
      </c>
      <c r="E29" s="273">
        <v>85.526699999999991</v>
      </c>
      <c r="F29" s="273">
        <v>60.5426</v>
      </c>
      <c r="G29" s="274">
        <v>2695.0722000000001</v>
      </c>
    </row>
    <row r="30" spans="1:13" ht="18" customHeight="1">
      <c r="A30" s="271" t="s">
        <v>184</v>
      </c>
      <c r="B30" s="273">
        <v>332.2192</v>
      </c>
      <c r="C30" s="273">
        <v>0</v>
      </c>
      <c r="D30" s="273">
        <v>0</v>
      </c>
      <c r="E30" s="273">
        <v>64.832599999999999</v>
      </c>
      <c r="F30" s="273">
        <v>54.4099</v>
      </c>
      <c r="G30" s="274">
        <v>451.46170000000001</v>
      </c>
    </row>
    <row r="31" spans="1:13" ht="18" customHeight="1">
      <c r="A31" s="271" t="s">
        <v>209</v>
      </c>
      <c r="B31" s="273">
        <v>374.30347389999997</v>
      </c>
      <c r="C31" s="273">
        <v>0</v>
      </c>
      <c r="D31" s="273">
        <v>0</v>
      </c>
      <c r="E31" s="273">
        <v>0</v>
      </c>
      <c r="F31" s="273">
        <v>64.587395299999997</v>
      </c>
      <c r="G31" s="274">
        <v>438.8908692</v>
      </c>
      <c r="H31" s="184"/>
    </row>
    <row r="32" spans="1:13" ht="18" customHeight="1">
      <c r="A32" s="271" t="s">
        <v>182</v>
      </c>
      <c r="B32" s="273">
        <v>464.55784560000006</v>
      </c>
      <c r="C32" s="273">
        <v>0</v>
      </c>
      <c r="D32" s="273">
        <v>0</v>
      </c>
      <c r="E32" s="273">
        <v>0</v>
      </c>
      <c r="F32" s="273">
        <v>58.696242400000003</v>
      </c>
      <c r="G32" s="274">
        <v>523.25408800000002</v>
      </c>
    </row>
    <row r="33" spans="1:11" ht="18" customHeight="1">
      <c r="A33" s="271" t="s">
        <v>181</v>
      </c>
      <c r="B33" s="273">
        <v>524.20460580000008</v>
      </c>
      <c r="C33" s="273">
        <v>0</v>
      </c>
      <c r="D33" s="273">
        <v>0</v>
      </c>
      <c r="E33" s="273">
        <v>0</v>
      </c>
      <c r="F33" s="273">
        <v>66.232528200000019</v>
      </c>
      <c r="G33" s="274">
        <v>590.43713400000013</v>
      </c>
    </row>
    <row r="34" spans="1:11" ht="18" customHeight="1">
      <c r="A34" s="271" t="s">
        <v>200</v>
      </c>
      <c r="B34" s="275">
        <v>635.44772160000002</v>
      </c>
      <c r="C34" s="273">
        <v>0</v>
      </c>
      <c r="D34" s="273">
        <v>0</v>
      </c>
      <c r="E34" s="273">
        <v>0</v>
      </c>
      <c r="F34" s="275">
        <v>54.389766599999994</v>
      </c>
      <c r="G34" s="276">
        <v>689.83748820000005</v>
      </c>
      <c r="H34" s="175"/>
    </row>
    <row r="35" spans="1:11" ht="18" customHeight="1">
      <c r="A35" s="271" t="s">
        <v>132</v>
      </c>
      <c r="B35" s="275">
        <v>723.12296839999999</v>
      </c>
      <c r="C35" s="273">
        <v>0</v>
      </c>
      <c r="D35" s="273">
        <v>0</v>
      </c>
      <c r="E35" s="273">
        <v>0</v>
      </c>
      <c r="F35" s="275">
        <v>173.7266482</v>
      </c>
      <c r="G35" s="276">
        <v>896.8496166000001</v>
      </c>
      <c r="H35" s="175"/>
    </row>
    <row r="36" spans="1:11" ht="18" customHeight="1">
      <c r="A36" s="271" t="s">
        <v>337</v>
      </c>
      <c r="B36" s="275">
        <v>828.72161529999994</v>
      </c>
      <c r="C36" s="273">
        <v>0</v>
      </c>
      <c r="D36" s="273">
        <v>0</v>
      </c>
      <c r="E36" s="273">
        <v>0</v>
      </c>
      <c r="F36" s="275">
        <v>198.18230779999999</v>
      </c>
      <c r="G36" s="276">
        <v>1026.9039230999999</v>
      </c>
      <c r="H36" s="175"/>
      <c r="I36" s="432"/>
      <c r="J36" s="432"/>
      <c r="K36" s="432"/>
    </row>
    <row r="37" spans="1:11" ht="18" customHeight="1">
      <c r="A37" s="271" t="s">
        <v>338</v>
      </c>
      <c r="B37" s="275">
        <v>986.83795199999986</v>
      </c>
      <c r="C37" s="273">
        <v>0</v>
      </c>
      <c r="D37" s="273">
        <v>0</v>
      </c>
      <c r="E37" s="273">
        <v>0</v>
      </c>
      <c r="F37" s="275">
        <v>400.49404200000026</v>
      </c>
      <c r="G37" s="276">
        <v>1387.3319940000001</v>
      </c>
      <c r="H37" s="175"/>
      <c r="I37" s="432"/>
      <c r="J37" s="432"/>
      <c r="K37" s="432"/>
    </row>
    <row r="38" spans="1:11" ht="18" customHeight="1">
      <c r="A38" s="271" t="s">
        <v>175</v>
      </c>
      <c r="B38" s="275">
        <v>1142.2924800000001</v>
      </c>
      <c r="C38" s="273">
        <v>0</v>
      </c>
      <c r="D38" s="273">
        <v>0</v>
      </c>
      <c r="E38" s="273">
        <v>0</v>
      </c>
      <c r="F38" s="275">
        <v>489.22944000000007</v>
      </c>
      <c r="G38" s="276">
        <v>1631.5219200000001</v>
      </c>
      <c r="H38" s="175"/>
      <c r="I38" s="432"/>
      <c r="J38" s="432"/>
      <c r="K38" s="432"/>
    </row>
    <row r="39" spans="1:11" ht="18" customHeight="1">
      <c r="A39" s="271" t="s">
        <v>339</v>
      </c>
      <c r="B39" s="275">
        <v>1489.4064633</v>
      </c>
      <c r="C39" s="273">
        <v>0</v>
      </c>
      <c r="D39" s="273">
        <v>0</v>
      </c>
      <c r="E39" s="273">
        <v>0</v>
      </c>
      <c r="F39" s="275">
        <v>622.12424669999996</v>
      </c>
      <c r="G39" s="276">
        <v>2111.53071</v>
      </c>
      <c r="I39" s="432"/>
      <c r="J39" s="432"/>
      <c r="K39" s="432"/>
    </row>
    <row r="40" spans="1:11" ht="18" customHeight="1" thickBot="1">
      <c r="A40" s="277" t="s">
        <v>340</v>
      </c>
      <c r="B40" s="278">
        <v>2436.4070999999999</v>
      </c>
      <c r="C40" s="266">
        <v>0</v>
      </c>
      <c r="D40" s="266">
        <v>0</v>
      </c>
      <c r="E40" s="266">
        <v>0</v>
      </c>
      <c r="F40" s="278">
        <v>1042.5083000000004</v>
      </c>
      <c r="G40" s="265">
        <v>3478.9154000000003</v>
      </c>
      <c r="I40" s="183"/>
      <c r="J40" s="432"/>
      <c r="K40" s="183"/>
    </row>
    <row r="41" spans="1:11" s="182" customFormat="1" ht="12.75">
      <c r="A41" s="390" t="s">
        <v>208</v>
      </c>
    </row>
    <row r="42" spans="1:11" s="179" customFormat="1" ht="15">
      <c r="A42" s="387" t="s">
        <v>322</v>
      </c>
      <c r="D42" s="181"/>
      <c r="F42" s="180"/>
    </row>
    <row r="43" spans="1:11" ht="15">
      <c r="A43" s="389" t="s">
        <v>323</v>
      </c>
    </row>
    <row r="44" spans="1:11">
      <c r="B44" s="178"/>
      <c r="C44" s="177"/>
      <c r="D44" s="178"/>
      <c r="E44" s="177"/>
      <c r="F44" s="178"/>
      <c r="G44" s="177"/>
      <c r="H44" s="177"/>
      <c r="I44" s="176"/>
      <c r="J44" s="176"/>
    </row>
    <row r="46" spans="1:11">
      <c r="B46" s="175"/>
      <c r="C46" s="175"/>
      <c r="D46" s="175"/>
      <c r="E46" s="175"/>
      <c r="F46" s="175"/>
      <c r="G46" s="175"/>
      <c r="H46" s="175"/>
      <c r="I46" s="175"/>
      <c r="J46" s="175"/>
    </row>
  </sheetData>
  <hyperlinks>
    <hyperlink ref="A1" location="Menu!A1" display="Return to Menu"/>
  </hyperlinks>
  <pageMargins left="0.7" right="0.7" top="0.5" bottom="0.5" header="0.3" footer="0.3"/>
  <pageSetup scale="77" orientation="portrait" r:id="rId1"/>
  <colBreaks count="1" manualBreakCount="1">
    <brk id="7" min="1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6"/>
  <sheetViews>
    <sheetView view="pageBreakPreview" zoomScale="80" zoomScaleSheetLayoutView="80" workbookViewId="0"/>
  </sheetViews>
  <sheetFormatPr defaultRowHeight="12.75"/>
  <cols>
    <col min="1" max="1" width="34.140625" style="195" customWidth="1"/>
    <col min="2" max="4" width="11.140625" style="195" customWidth="1"/>
    <col min="5" max="7" width="10.5703125" style="195" customWidth="1"/>
    <col min="8" max="8" width="9.85546875" style="195" customWidth="1"/>
    <col min="9" max="9" width="11.140625" style="195" customWidth="1"/>
    <col min="10" max="10" width="11.5703125" style="195" customWidth="1"/>
    <col min="11" max="18" width="11.140625" style="195" customWidth="1"/>
    <col min="19" max="19" width="12.42578125" style="195" customWidth="1"/>
    <col min="20" max="20" width="45.140625" style="195" customWidth="1"/>
    <col min="21" max="25" width="12.42578125" style="195" hidden="1" customWidth="1"/>
    <col min="26" max="28" width="14.28515625" style="195" hidden="1" customWidth="1"/>
    <col min="29" max="29" width="14.28515625" style="209" hidden="1" customWidth="1"/>
    <col min="30" max="31" width="14.28515625" style="195" hidden="1" customWidth="1"/>
    <col min="32" max="32" width="14.28515625" style="209" hidden="1" customWidth="1"/>
    <col min="33" max="33" width="14.28515625" style="209" customWidth="1"/>
    <col min="34" max="34" width="13" style="209" customWidth="1"/>
    <col min="35" max="35" width="14.28515625" style="209" customWidth="1"/>
    <col min="36" max="38" width="14" style="195" customWidth="1"/>
    <col min="39" max="39" width="8.7109375" style="195" customWidth="1"/>
    <col min="40" max="44" width="9.85546875" style="195" bestFit="1" customWidth="1"/>
    <col min="45" max="16384" width="9.140625" style="195"/>
  </cols>
  <sheetData>
    <row r="1" spans="1:49" ht="26.25">
      <c r="A1" s="330" t="s">
        <v>294</v>
      </c>
    </row>
    <row r="2" spans="1:49" s="232" customFormat="1" ht="23.1" customHeight="1" thickBot="1">
      <c r="A2" s="5" t="s">
        <v>228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5" t="s">
        <v>228</v>
      </c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433"/>
      <c r="AL2" s="231"/>
    </row>
    <row r="3" spans="1:49" s="194" customFormat="1" ht="23.1" customHeight="1" thickBot="1">
      <c r="A3" s="192"/>
      <c r="B3" s="193">
        <v>1981</v>
      </c>
      <c r="C3" s="193">
        <v>1982</v>
      </c>
      <c r="D3" s="193">
        <v>1983</v>
      </c>
      <c r="E3" s="193">
        <v>1984</v>
      </c>
      <c r="F3" s="193">
        <v>1985</v>
      </c>
      <c r="G3" s="193">
        <v>1986</v>
      </c>
      <c r="H3" s="193">
        <v>1987</v>
      </c>
      <c r="I3" s="193">
        <v>1988</v>
      </c>
      <c r="J3" s="193">
        <v>1989</v>
      </c>
      <c r="K3" s="193">
        <v>1990</v>
      </c>
      <c r="L3" s="193">
        <v>1991</v>
      </c>
      <c r="M3" s="193">
        <v>1992</v>
      </c>
      <c r="N3" s="193">
        <v>1993</v>
      </c>
      <c r="O3" s="193">
        <v>1994</v>
      </c>
      <c r="P3" s="193">
        <v>1995</v>
      </c>
      <c r="Q3" s="193">
        <v>1996</v>
      </c>
      <c r="R3" s="193">
        <v>1997</v>
      </c>
      <c r="S3" s="193">
        <v>1998</v>
      </c>
      <c r="T3" s="192"/>
      <c r="U3" s="193">
        <v>1999</v>
      </c>
      <c r="V3" s="193">
        <v>2000</v>
      </c>
      <c r="W3" s="193">
        <v>2001</v>
      </c>
      <c r="X3" s="193">
        <v>2002</v>
      </c>
      <c r="Y3" s="193">
        <v>2003</v>
      </c>
      <c r="Z3" s="193">
        <v>2004</v>
      </c>
      <c r="AA3" s="193">
        <v>2005</v>
      </c>
      <c r="AB3" s="193">
        <v>2006</v>
      </c>
      <c r="AC3" s="193">
        <v>2007</v>
      </c>
      <c r="AD3" s="193">
        <v>2008</v>
      </c>
      <c r="AE3" s="193">
        <v>2009</v>
      </c>
      <c r="AF3" s="193">
        <v>2010</v>
      </c>
      <c r="AG3" s="193">
        <v>2011</v>
      </c>
      <c r="AH3" s="91" t="s">
        <v>177</v>
      </c>
      <c r="AI3" s="91" t="s">
        <v>176</v>
      </c>
      <c r="AJ3" s="91" t="s">
        <v>175</v>
      </c>
      <c r="AK3" s="91" t="s">
        <v>313</v>
      </c>
      <c r="AL3" s="220" t="s">
        <v>341</v>
      </c>
      <c r="AN3" s="392"/>
      <c r="AO3" s="392"/>
      <c r="AP3" s="392"/>
      <c r="AQ3" s="392"/>
      <c r="AR3" s="392"/>
    </row>
    <row r="4" spans="1:49" ht="21.95" customHeight="1">
      <c r="A4" s="4" t="s">
        <v>229</v>
      </c>
      <c r="B4" s="233">
        <v>4.8748000000000005</v>
      </c>
      <c r="C4" s="233">
        <v>4.5614999999999997</v>
      </c>
      <c r="D4" s="233">
        <v>4.3293999999999997</v>
      </c>
      <c r="E4" s="233">
        <v>4.4009</v>
      </c>
      <c r="F4" s="233">
        <v>4.8449</v>
      </c>
      <c r="G4" s="233">
        <v>4.7043999999999997</v>
      </c>
      <c r="H4" s="233">
        <v>8.1516000000000002</v>
      </c>
      <c r="I4" s="233">
        <v>10.360100000000001</v>
      </c>
      <c r="J4" s="233">
        <v>11.502099999999999</v>
      </c>
      <c r="K4" s="233">
        <v>19.967400000000001</v>
      </c>
      <c r="L4" s="233">
        <v>24.772200000000002</v>
      </c>
      <c r="M4" s="233">
        <v>32.6736</v>
      </c>
      <c r="N4" s="233">
        <v>37.740600000000001</v>
      </c>
      <c r="O4" s="233">
        <v>49.506100000000004</v>
      </c>
      <c r="P4" s="233">
        <v>69.6417</v>
      </c>
      <c r="Q4" s="233">
        <v>89.5291</v>
      </c>
      <c r="R4" s="233">
        <v>96.962600000000009</v>
      </c>
      <c r="S4" s="233">
        <v>143.20249999999999</v>
      </c>
      <c r="T4" s="4" t="s">
        <v>229</v>
      </c>
      <c r="U4" s="212">
        <v>168.99010000000001</v>
      </c>
      <c r="V4" s="212">
        <v>359.07209999999998</v>
      </c>
      <c r="W4" s="212">
        <v>573.54820000000007</v>
      </c>
      <c r="X4" s="212">
        <v>669.81769999999995</v>
      </c>
      <c r="Y4" s="212">
        <v>854.99710000000005</v>
      </c>
      <c r="Z4" s="212">
        <v>1113.9437</v>
      </c>
      <c r="AA4" s="212">
        <v>1419.6369999999999</v>
      </c>
      <c r="AB4" s="212">
        <v>1543.7701000000002</v>
      </c>
      <c r="AC4" s="212">
        <v>2065.406006447954</v>
      </c>
      <c r="AD4" s="212">
        <v>2934.8357342652521</v>
      </c>
      <c r="AE4" s="212">
        <v>2590.6731601412639</v>
      </c>
      <c r="AF4" s="212">
        <v>3162.5387019452542</v>
      </c>
      <c r="AG4" s="212">
        <v>3410.1</v>
      </c>
      <c r="AH4" s="212">
        <v>3572.5159185092934</v>
      </c>
      <c r="AI4" s="212">
        <v>3905.3803388241754</v>
      </c>
      <c r="AJ4" s="212">
        <v>3672.03</v>
      </c>
      <c r="AK4" s="435">
        <v>2859.0238272452498</v>
      </c>
      <c r="AL4" s="393">
        <v>2471.8085296340946</v>
      </c>
      <c r="AN4" s="391"/>
      <c r="AO4" s="391"/>
      <c r="AP4" s="391"/>
      <c r="AQ4" s="391"/>
      <c r="AR4" s="391"/>
      <c r="AS4" s="391"/>
      <c r="AT4" s="391"/>
      <c r="AU4" s="391"/>
      <c r="AV4" s="391"/>
      <c r="AW4" s="391"/>
    </row>
    <row r="5" spans="1:49" ht="21.95" customHeight="1">
      <c r="A5" s="196" t="s">
        <v>230</v>
      </c>
      <c r="B5" s="234">
        <v>3.8256000000000001</v>
      </c>
      <c r="C5" s="234">
        <v>3.2456999999999998</v>
      </c>
      <c r="D5" s="234">
        <v>2.9584999999999999</v>
      </c>
      <c r="E5" s="234">
        <v>2.722</v>
      </c>
      <c r="F5" s="234">
        <v>3.2608000000000001</v>
      </c>
      <c r="G5" s="234">
        <v>2.8438000000000003</v>
      </c>
      <c r="H5" s="234">
        <v>6.1971000000000007</v>
      </c>
      <c r="I5" s="234">
        <v>8.1813000000000002</v>
      </c>
      <c r="J5" s="234">
        <v>9.899799999999999</v>
      </c>
      <c r="K5" s="234">
        <v>16.378799999999998</v>
      </c>
      <c r="L5" s="234">
        <v>19.7422</v>
      </c>
      <c r="M5" s="234">
        <v>24.497299999999999</v>
      </c>
      <c r="N5" s="234">
        <v>27.660599999999999</v>
      </c>
      <c r="O5" s="235">
        <v>29.006799999999998</v>
      </c>
      <c r="P5" s="235">
        <v>38.671500000000002</v>
      </c>
      <c r="Q5" s="235">
        <v>41.493000000000002</v>
      </c>
      <c r="R5" s="235">
        <v>50.902500000000003</v>
      </c>
      <c r="S5" s="235">
        <v>66.067100000000011</v>
      </c>
      <c r="T5" s="196" t="s">
        <v>230</v>
      </c>
      <c r="U5" s="243">
        <v>103.65730000000001</v>
      </c>
      <c r="V5" s="229">
        <v>251.57</v>
      </c>
      <c r="W5" s="244">
        <v>404.09399999999999</v>
      </c>
      <c r="X5" s="244">
        <v>388.29470000000003</v>
      </c>
      <c r="Y5" s="244">
        <v>535.17989999999998</v>
      </c>
      <c r="Z5" s="244">
        <v>777.20799999999997</v>
      </c>
      <c r="AA5" s="245">
        <v>920.98590000000002</v>
      </c>
      <c r="AB5" s="245">
        <v>1016.0781999999999</v>
      </c>
      <c r="AC5" s="245">
        <v>1109.3387943815001</v>
      </c>
      <c r="AD5" s="245">
        <v>1709.1862136226403</v>
      </c>
      <c r="AE5" s="245">
        <v>973.79034405060997</v>
      </c>
      <c r="AF5" s="243">
        <v>1353.7413384698809</v>
      </c>
      <c r="AG5" s="243">
        <v>1786.3</v>
      </c>
      <c r="AH5" s="243">
        <v>1857.0315143792229</v>
      </c>
      <c r="AI5" s="243">
        <v>2104.6019913149025</v>
      </c>
      <c r="AJ5" s="243">
        <v>2122.92</v>
      </c>
      <c r="AK5" s="235">
        <v>1482.599127276347</v>
      </c>
      <c r="AL5" s="394">
        <v>1016.57960403912</v>
      </c>
      <c r="AN5" s="391"/>
      <c r="AO5" s="391"/>
      <c r="AP5" s="391"/>
      <c r="AQ5" s="391"/>
      <c r="AR5" s="391"/>
      <c r="AS5" s="391"/>
      <c r="AT5" s="391"/>
      <c r="AU5" s="391"/>
      <c r="AV5" s="391"/>
      <c r="AW5" s="391"/>
    </row>
    <row r="6" spans="1:49" ht="21.95" customHeight="1">
      <c r="A6" s="196" t="s">
        <v>231</v>
      </c>
      <c r="B6" s="236" t="s">
        <v>2</v>
      </c>
      <c r="C6" s="236" t="s">
        <v>2</v>
      </c>
      <c r="D6" s="236" t="s">
        <v>2</v>
      </c>
      <c r="E6" s="236" t="s">
        <v>2</v>
      </c>
      <c r="F6" s="236" t="s">
        <v>2</v>
      </c>
      <c r="G6" s="236" t="s">
        <v>2</v>
      </c>
      <c r="H6" s="236" t="s">
        <v>2</v>
      </c>
      <c r="I6" s="236" t="s">
        <v>2</v>
      </c>
      <c r="J6" s="236" t="s">
        <v>2</v>
      </c>
      <c r="K6" s="236" t="s">
        <v>2</v>
      </c>
      <c r="L6" s="236" t="s">
        <v>2</v>
      </c>
      <c r="M6" s="236" t="s">
        <v>2</v>
      </c>
      <c r="N6" s="236" t="s">
        <v>2</v>
      </c>
      <c r="O6" s="235">
        <v>5.0259999999999998</v>
      </c>
      <c r="P6" s="235">
        <v>6.2568999999999999</v>
      </c>
      <c r="Q6" s="235">
        <v>11.286</v>
      </c>
      <c r="R6" s="235">
        <v>13.905299999999999</v>
      </c>
      <c r="S6" s="235">
        <v>16.206799999999998</v>
      </c>
      <c r="T6" s="196" t="s">
        <v>231</v>
      </c>
      <c r="U6" s="243">
        <v>23.750499999999999</v>
      </c>
      <c r="V6" s="229">
        <v>30.643799999999999</v>
      </c>
      <c r="W6" s="244">
        <v>44.9129</v>
      </c>
      <c r="X6" s="244">
        <v>52.631999999999998</v>
      </c>
      <c r="Y6" s="244">
        <v>65.887600000000006</v>
      </c>
      <c r="Z6" s="244">
        <v>96.195599999999999</v>
      </c>
      <c r="AA6" s="245">
        <v>87.449799999999996</v>
      </c>
      <c r="AB6" s="245">
        <v>110.5668</v>
      </c>
      <c r="AC6" s="245">
        <v>144.37278331352002</v>
      </c>
      <c r="AD6" s="245">
        <v>198.06534273527996</v>
      </c>
      <c r="AE6" s="245">
        <v>229.32319103658995</v>
      </c>
      <c r="AF6" s="243">
        <v>275.57462778067185</v>
      </c>
      <c r="AG6" s="243">
        <v>318</v>
      </c>
      <c r="AH6" s="243">
        <v>347.68819909895007</v>
      </c>
      <c r="AI6" s="243">
        <v>389.52632855566958</v>
      </c>
      <c r="AJ6" s="243">
        <v>388.85</v>
      </c>
      <c r="AK6" s="235">
        <v>381.26520022152289</v>
      </c>
      <c r="AL6" s="394">
        <v>397.06414144546051</v>
      </c>
      <c r="AN6" s="391"/>
      <c r="AO6" s="391"/>
      <c r="AP6" s="391"/>
      <c r="AQ6" s="391"/>
      <c r="AR6" s="391"/>
      <c r="AS6" s="391"/>
      <c r="AT6" s="391"/>
      <c r="AU6" s="391"/>
      <c r="AV6" s="391"/>
      <c r="AW6" s="391"/>
    </row>
    <row r="7" spans="1:49" ht="21.95" customHeight="1">
      <c r="A7" s="196" t="s">
        <v>232</v>
      </c>
      <c r="B7" s="234">
        <v>0.1426</v>
      </c>
      <c r="C7" s="234">
        <v>7.4900000000000008E-2</v>
      </c>
      <c r="D7" s="234">
        <v>3.7999999999999999E-2</v>
      </c>
      <c r="E7" s="234">
        <v>5.8799999999999998E-2</v>
      </c>
      <c r="F7" s="234">
        <v>1.5840999999999998</v>
      </c>
      <c r="G7" s="234">
        <v>1.8605999999999998</v>
      </c>
      <c r="H7" s="234">
        <v>1.9544999999999999</v>
      </c>
      <c r="I7" s="234">
        <v>2.1788000000000003</v>
      </c>
      <c r="J7" s="234">
        <v>1.6023000000000001</v>
      </c>
      <c r="K7" s="234">
        <v>2.7616999999999998</v>
      </c>
      <c r="L7" s="234">
        <v>3.1812</v>
      </c>
      <c r="M7" s="234">
        <v>5.2446999999999999</v>
      </c>
      <c r="N7" s="234">
        <v>5.7261999999999995</v>
      </c>
      <c r="O7" s="235">
        <v>10.929799999999998</v>
      </c>
      <c r="P7" s="235">
        <v>16.992999999999999</v>
      </c>
      <c r="Q7" s="235">
        <v>19.466999999999999</v>
      </c>
      <c r="R7" s="235">
        <v>27.368200000000002</v>
      </c>
      <c r="S7" s="235">
        <v>29.213900000000002</v>
      </c>
      <c r="T7" s="196" t="s">
        <v>232</v>
      </c>
      <c r="U7" s="243">
        <v>34.109000000000002</v>
      </c>
      <c r="V7" s="229">
        <v>37.788499999999999</v>
      </c>
      <c r="W7" s="244">
        <v>59.415999999999997</v>
      </c>
      <c r="X7" s="244">
        <v>89.606899999999996</v>
      </c>
      <c r="Y7" s="244">
        <v>118.7535</v>
      </c>
      <c r="Z7" s="244">
        <v>134.19529999999997</v>
      </c>
      <c r="AA7" s="245">
        <v>122.73780000000001</v>
      </c>
      <c r="AB7" s="245">
        <v>125.2289</v>
      </c>
      <c r="AC7" s="245">
        <v>305.70631381970435</v>
      </c>
      <c r="AD7" s="245">
        <v>441.14587915823398</v>
      </c>
      <c r="AE7" s="245">
        <v>461.22450550756992</v>
      </c>
      <c r="AF7" s="243">
        <v>757.9</v>
      </c>
      <c r="AG7" s="243">
        <v>509.3</v>
      </c>
      <c r="AH7" s="243">
        <v>548.12027243833734</v>
      </c>
      <c r="AI7" s="243">
        <v>657.01546534640102</v>
      </c>
      <c r="AJ7" s="243">
        <v>801.29</v>
      </c>
      <c r="AK7" s="235">
        <v>755.75470801579763</v>
      </c>
      <c r="AL7" s="394">
        <v>738.01923684026633</v>
      </c>
      <c r="AN7" s="391"/>
      <c r="AO7" s="391"/>
      <c r="AP7" s="391"/>
      <c r="AQ7" s="391"/>
      <c r="AR7" s="391"/>
      <c r="AS7" s="391"/>
      <c r="AT7" s="391"/>
      <c r="AU7" s="391"/>
      <c r="AV7" s="391"/>
      <c r="AW7" s="391"/>
    </row>
    <row r="8" spans="1:49" ht="21.95" customHeight="1">
      <c r="A8" s="196" t="s">
        <v>287</v>
      </c>
      <c r="B8" s="234">
        <v>0.90660000000000007</v>
      </c>
      <c r="C8" s="234">
        <v>1.2409000000000001</v>
      </c>
      <c r="D8" s="234">
        <v>1.3329000000000002</v>
      </c>
      <c r="E8" s="237">
        <v>1.6200999999999999</v>
      </c>
      <c r="F8" s="236" t="s">
        <v>2</v>
      </c>
      <c r="G8" s="236" t="s">
        <v>2</v>
      </c>
      <c r="H8" s="236" t="s">
        <v>2</v>
      </c>
      <c r="I8" s="236" t="s">
        <v>2</v>
      </c>
      <c r="J8" s="236" t="s">
        <v>2</v>
      </c>
      <c r="K8" s="234">
        <v>0.67049999999999998</v>
      </c>
      <c r="L8" s="234">
        <v>1.3819999999999999</v>
      </c>
      <c r="M8" s="234">
        <v>0.95729999999999993</v>
      </c>
      <c r="N8" s="234">
        <v>1.6225000000000001</v>
      </c>
      <c r="O8" s="235">
        <v>3.4783000000000004</v>
      </c>
      <c r="P8" s="235">
        <v>7.2839999999999998</v>
      </c>
      <c r="Q8" s="235">
        <v>16.6523</v>
      </c>
      <c r="R8" s="235">
        <v>4.3372999999999999</v>
      </c>
      <c r="S8" s="235">
        <v>31.477799999999998</v>
      </c>
      <c r="T8" s="196" t="s">
        <v>287</v>
      </c>
      <c r="U8" s="243">
        <v>6.5516999999999994</v>
      </c>
      <c r="V8" s="229">
        <v>33.289300000000004</v>
      </c>
      <c r="W8" s="244">
        <v>58.064399999999999</v>
      </c>
      <c r="X8" s="244">
        <v>129.71439999999998</v>
      </c>
      <c r="Y8" s="244">
        <v>134.17929999999998</v>
      </c>
      <c r="Z8" s="244">
        <v>104.34480000000001</v>
      </c>
      <c r="AA8" s="245">
        <v>137.44529999999997</v>
      </c>
      <c r="AB8" s="245">
        <v>125.32310000000001</v>
      </c>
      <c r="AC8" s="245">
        <v>209.37884568552002</v>
      </c>
      <c r="AD8" s="245">
        <v>179.00719951479249</v>
      </c>
      <c r="AE8" s="245">
        <v>188.04745823888419</v>
      </c>
      <c r="AF8" s="243">
        <v>224.2</v>
      </c>
      <c r="AG8" s="243">
        <v>88.7</v>
      </c>
      <c r="AH8" s="243">
        <v>95.667764656849997</v>
      </c>
      <c r="AI8" s="243">
        <v>35.031551898059995</v>
      </c>
      <c r="AJ8" s="243">
        <v>43.82</v>
      </c>
      <c r="AK8" s="436">
        <v>18.120200752700001</v>
      </c>
      <c r="AL8" s="394">
        <v>37.982750683655155</v>
      </c>
      <c r="AN8" s="391"/>
      <c r="AO8" s="391"/>
      <c r="AP8" s="391"/>
      <c r="AQ8" s="391"/>
      <c r="AR8" s="391"/>
      <c r="AS8" s="391"/>
      <c r="AT8" s="391"/>
      <c r="AU8" s="391"/>
      <c r="AV8" s="391"/>
      <c r="AW8" s="391"/>
    </row>
    <row r="9" spans="1:49" ht="21.95" customHeight="1">
      <c r="A9" s="196" t="s">
        <v>282</v>
      </c>
      <c r="B9" s="236" t="s">
        <v>2</v>
      </c>
      <c r="C9" s="236" t="s">
        <v>2</v>
      </c>
      <c r="D9" s="236" t="s">
        <v>2</v>
      </c>
      <c r="E9" s="236" t="s">
        <v>2</v>
      </c>
      <c r="F9" s="236" t="s">
        <v>2</v>
      </c>
      <c r="G9" s="236" t="s">
        <v>2</v>
      </c>
      <c r="H9" s="236" t="s">
        <v>2</v>
      </c>
      <c r="I9" s="236" t="s">
        <v>2</v>
      </c>
      <c r="J9" s="236" t="s">
        <v>2</v>
      </c>
      <c r="K9" s="236">
        <v>0.15640000000000001</v>
      </c>
      <c r="L9" s="236">
        <v>0.46679999999999999</v>
      </c>
      <c r="M9" s="236">
        <v>1.9742999999999999</v>
      </c>
      <c r="N9" s="237">
        <v>2.7313000000000001</v>
      </c>
      <c r="O9" s="235">
        <v>1.0652000000000001</v>
      </c>
      <c r="P9" s="235">
        <v>0.43630000000000002</v>
      </c>
      <c r="Q9" s="235">
        <v>0.63079999999999992</v>
      </c>
      <c r="R9" s="235">
        <v>0.44930000000000003</v>
      </c>
      <c r="S9" s="235">
        <v>0.2369</v>
      </c>
      <c r="T9" s="196" t="s">
        <v>282</v>
      </c>
      <c r="U9" s="243">
        <v>0.92159999999999997</v>
      </c>
      <c r="V9" s="229">
        <v>5.7805</v>
      </c>
      <c r="W9" s="244">
        <v>7.0608999999999993</v>
      </c>
      <c r="X9" s="244">
        <v>9.569700000000001</v>
      </c>
      <c r="Y9" s="244">
        <v>0.99679999999999991</v>
      </c>
      <c r="Z9" s="244">
        <v>2</v>
      </c>
      <c r="AA9" s="245">
        <v>10.7753</v>
      </c>
      <c r="AB9" s="245">
        <v>11.885200000000001</v>
      </c>
      <c r="AC9" s="245">
        <v>37.694939107590002</v>
      </c>
      <c r="AD9" s="245">
        <v>53.368203156287763</v>
      </c>
      <c r="AE9" s="245">
        <v>29.731584087520005</v>
      </c>
      <c r="AF9" s="243">
        <v>51</v>
      </c>
      <c r="AG9" s="243">
        <v>11.2</v>
      </c>
      <c r="AH9" s="243">
        <v>1.2513035640300001</v>
      </c>
      <c r="AI9" s="243">
        <v>27.582228341900002</v>
      </c>
      <c r="AJ9" s="243">
        <v>0</v>
      </c>
      <c r="AK9" s="214">
        <v>0</v>
      </c>
      <c r="AL9" s="440">
        <v>9.194076113966668</v>
      </c>
      <c r="AN9" s="391"/>
      <c r="AO9" s="391"/>
      <c r="AP9" s="391"/>
      <c r="AQ9" s="391"/>
      <c r="AR9" s="391"/>
      <c r="AS9" s="391"/>
      <c r="AT9" s="391"/>
      <c r="AU9" s="391"/>
      <c r="AV9" s="391"/>
      <c r="AW9" s="391"/>
    </row>
    <row r="10" spans="1:49" ht="21.95" customHeight="1">
      <c r="A10" s="196" t="s">
        <v>286</v>
      </c>
      <c r="B10" s="234">
        <v>0</v>
      </c>
      <c r="C10" s="234">
        <v>0</v>
      </c>
      <c r="D10" s="234">
        <v>0</v>
      </c>
      <c r="E10" s="234">
        <v>0</v>
      </c>
      <c r="F10" s="234">
        <v>0</v>
      </c>
      <c r="G10" s="234">
        <v>0</v>
      </c>
      <c r="H10" s="234">
        <v>0</v>
      </c>
      <c r="I10" s="234">
        <v>0</v>
      </c>
      <c r="J10" s="234">
        <v>0</v>
      </c>
      <c r="K10" s="234">
        <v>0</v>
      </c>
      <c r="L10" s="234">
        <v>0</v>
      </c>
      <c r="M10" s="234">
        <v>0</v>
      </c>
      <c r="N10" s="237">
        <v>0</v>
      </c>
      <c r="O10" s="236">
        <v>0</v>
      </c>
      <c r="P10" s="236">
        <v>0</v>
      </c>
      <c r="Q10" s="236">
        <v>0</v>
      </c>
      <c r="R10" s="236">
        <v>0</v>
      </c>
      <c r="S10" s="236">
        <v>0</v>
      </c>
      <c r="T10" s="196" t="s">
        <v>283</v>
      </c>
      <c r="U10" s="214">
        <v>0</v>
      </c>
      <c r="V10" s="214">
        <v>0</v>
      </c>
      <c r="W10" s="214">
        <v>0</v>
      </c>
      <c r="X10" s="214">
        <v>0</v>
      </c>
      <c r="Y10" s="214">
        <v>0</v>
      </c>
      <c r="Z10" s="214">
        <v>0</v>
      </c>
      <c r="AA10" s="214">
        <v>0</v>
      </c>
      <c r="AB10" s="214">
        <v>0</v>
      </c>
      <c r="AC10" s="245">
        <v>258.91433014012006</v>
      </c>
      <c r="AD10" s="245">
        <v>354.06289607801796</v>
      </c>
      <c r="AE10" s="243">
        <v>376.84630000000004</v>
      </c>
      <c r="AF10" s="243">
        <v>322.39999999999998</v>
      </c>
      <c r="AG10" s="243">
        <v>167</v>
      </c>
      <c r="AH10" s="243">
        <v>143.90399443999999</v>
      </c>
      <c r="AI10" s="243">
        <v>172.28690552</v>
      </c>
      <c r="AJ10" s="243">
        <v>28.22</v>
      </c>
      <c r="AK10" s="436">
        <v>5.8017441801743992</v>
      </c>
      <c r="AL10" s="394">
        <v>120.13074195312025</v>
      </c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</row>
    <row r="11" spans="1:49" ht="21.95" customHeight="1">
      <c r="A11" s="197" t="s">
        <v>225</v>
      </c>
      <c r="B11" s="234">
        <v>4.6109999999999998</v>
      </c>
      <c r="C11" s="234">
        <v>4.7338999999999993</v>
      </c>
      <c r="D11" s="234">
        <v>5.2621000000000002</v>
      </c>
      <c r="E11" s="234">
        <v>4.5906000000000002</v>
      </c>
      <c r="F11" s="234">
        <v>4.8231000000000002</v>
      </c>
      <c r="G11" s="234">
        <v>4.601</v>
      </c>
      <c r="H11" s="234">
        <v>5.7211999999999996</v>
      </c>
      <c r="I11" s="234">
        <v>7.1933999999999996</v>
      </c>
      <c r="J11" s="234">
        <v>8.1406000000000009</v>
      </c>
      <c r="K11" s="234">
        <v>13.387499999999999</v>
      </c>
      <c r="L11" s="234">
        <v>15.872299999999999</v>
      </c>
      <c r="M11" s="234">
        <v>20.7803</v>
      </c>
      <c r="N11" s="234">
        <v>29.798999999999999</v>
      </c>
      <c r="O11" s="235">
        <v>37.772199999999998</v>
      </c>
      <c r="P11" s="235">
        <v>53.152000000000001</v>
      </c>
      <c r="Q11" s="235">
        <v>54.825000000000003</v>
      </c>
      <c r="R11" s="235">
        <v>58.956199999999995</v>
      </c>
      <c r="S11" s="235">
        <v>75.12469999999999</v>
      </c>
      <c r="T11" s="196" t="s">
        <v>284</v>
      </c>
      <c r="U11" s="214">
        <v>0</v>
      </c>
      <c r="V11" s="214">
        <v>0</v>
      </c>
      <c r="W11" s="214">
        <v>0</v>
      </c>
      <c r="X11" s="214">
        <v>0</v>
      </c>
      <c r="Y11" s="214">
        <v>0</v>
      </c>
      <c r="Z11" s="214">
        <v>0</v>
      </c>
      <c r="AA11" s="214">
        <v>0</v>
      </c>
      <c r="AB11" s="214">
        <v>0</v>
      </c>
      <c r="AC11" s="245">
        <v>0</v>
      </c>
      <c r="AD11" s="245">
        <v>0</v>
      </c>
      <c r="AE11" s="243">
        <v>58.896433582649998</v>
      </c>
      <c r="AF11" s="243">
        <v>14.798338962768431</v>
      </c>
      <c r="AG11" s="243">
        <v>18.899999999999999</v>
      </c>
      <c r="AH11" s="243">
        <v>190.491136463483</v>
      </c>
      <c r="AI11" s="243">
        <v>215.12682366246901</v>
      </c>
      <c r="AJ11" s="243">
        <v>211.59</v>
      </c>
      <c r="AK11" s="235">
        <v>192.95320775453825</v>
      </c>
      <c r="AL11" s="394">
        <v>148.36433799978559</v>
      </c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</row>
    <row r="12" spans="1:49" ht="21.95" customHeight="1">
      <c r="A12" s="4" t="s">
        <v>233</v>
      </c>
      <c r="B12" s="233">
        <v>0.26380000000000003</v>
      </c>
      <c r="C12" s="233">
        <v>-0.1724</v>
      </c>
      <c r="D12" s="233">
        <v>-0.93270000000000008</v>
      </c>
      <c r="E12" s="233">
        <v>-0.18969999999999998</v>
      </c>
      <c r="F12" s="233">
        <v>2.18E-2</v>
      </c>
      <c r="G12" s="233">
        <v>0.10340000000000001</v>
      </c>
      <c r="H12" s="233">
        <v>2.4304000000000001</v>
      </c>
      <c r="I12" s="233">
        <v>3.1666999999999996</v>
      </c>
      <c r="J12" s="233">
        <v>3.3614999999999999</v>
      </c>
      <c r="K12" s="233">
        <v>6.5798999999999994</v>
      </c>
      <c r="L12" s="233">
        <v>8.8998999999999988</v>
      </c>
      <c r="M12" s="233">
        <v>11.8933</v>
      </c>
      <c r="N12" s="233">
        <v>7.9415999999999984</v>
      </c>
      <c r="O12" s="233">
        <v>11.733900000000009</v>
      </c>
      <c r="P12" s="233">
        <v>16.489699999999996</v>
      </c>
      <c r="Q12" s="233">
        <v>34.704100000000004</v>
      </c>
      <c r="R12" s="233">
        <v>38.006400000000006</v>
      </c>
      <c r="S12" s="233">
        <v>68.077799999999996</v>
      </c>
      <c r="T12" s="196" t="s">
        <v>285</v>
      </c>
      <c r="U12" s="214">
        <v>0</v>
      </c>
      <c r="V12" s="214">
        <v>0</v>
      </c>
      <c r="W12" s="214">
        <v>0</v>
      </c>
      <c r="X12" s="214">
        <v>0</v>
      </c>
      <c r="Y12" s="214">
        <v>0</v>
      </c>
      <c r="Z12" s="214">
        <v>0</v>
      </c>
      <c r="AA12" s="214">
        <v>0</v>
      </c>
      <c r="AB12" s="214">
        <v>0</v>
      </c>
      <c r="AC12" s="245">
        <v>0</v>
      </c>
      <c r="AD12" s="245">
        <v>0</v>
      </c>
      <c r="AE12" s="243">
        <v>272.81334363743997</v>
      </c>
      <c r="AF12" s="243">
        <v>162.92439673193297</v>
      </c>
      <c r="AG12" s="243">
        <v>510.7</v>
      </c>
      <c r="AH12" s="243">
        <v>207.99486376365999</v>
      </c>
      <c r="AI12" s="243">
        <v>289.99669949471701</v>
      </c>
      <c r="AJ12" s="243">
        <v>0</v>
      </c>
      <c r="AK12" s="214">
        <v>0</v>
      </c>
      <c r="AL12" s="440">
        <v>0</v>
      </c>
      <c r="AN12" s="391"/>
      <c r="AO12" s="391"/>
      <c r="AP12" s="391"/>
      <c r="AQ12" s="391"/>
      <c r="AR12" s="391"/>
      <c r="AS12" s="391"/>
      <c r="AT12" s="391"/>
      <c r="AU12" s="391"/>
      <c r="AV12" s="391"/>
      <c r="AW12" s="391"/>
    </row>
    <row r="13" spans="1:49" ht="21.95" customHeight="1">
      <c r="A13" s="197" t="s">
        <v>224</v>
      </c>
      <c r="B13" s="68">
        <v>6.3798999999999992</v>
      </c>
      <c r="C13" s="68">
        <v>5.9466000000000001</v>
      </c>
      <c r="D13" s="68">
        <v>5.8288000000000002</v>
      </c>
      <c r="E13" s="68">
        <v>2.4743000000000004</v>
      </c>
      <c r="F13" s="68">
        <v>1.034</v>
      </c>
      <c r="G13" s="68">
        <v>1.1737</v>
      </c>
      <c r="H13" s="68">
        <v>2.5423</v>
      </c>
      <c r="I13" s="68">
        <v>3.5850999999999997</v>
      </c>
      <c r="J13" s="68">
        <v>4.8341000000000003</v>
      </c>
      <c r="K13" s="68">
        <v>6.6618000000000004</v>
      </c>
      <c r="L13" s="68">
        <v>11.151399999999999</v>
      </c>
      <c r="M13" s="68">
        <v>16.2803</v>
      </c>
      <c r="N13" s="68">
        <v>14.3817</v>
      </c>
      <c r="O13" s="235">
        <v>18.143999999999998</v>
      </c>
      <c r="P13" s="235">
        <v>24.743099999999998</v>
      </c>
      <c r="Q13" s="235">
        <v>29.162599999999998</v>
      </c>
      <c r="R13" s="235">
        <v>33.729999999999997</v>
      </c>
      <c r="S13" s="235">
        <v>68.648899999999998</v>
      </c>
      <c r="T13" s="196" t="s">
        <v>328</v>
      </c>
      <c r="U13" s="214">
        <v>0</v>
      </c>
      <c r="V13" s="229">
        <v>0</v>
      </c>
      <c r="W13" s="246">
        <v>0</v>
      </c>
      <c r="X13" s="214">
        <v>0</v>
      </c>
      <c r="Y13" s="214">
        <v>0</v>
      </c>
      <c r="Z13" s="214">
        <v>0</v>
      </c>
      <c r="AA13" s="214">
        <v>140.24289999999999</v>
      </c>
      <c r="AB13" s="214">
        <v>154.68789999999998</v>
      </c>
      <c r="AC13" s="214">
        <v>0</v>
      </c>
      <c r="AD13" s="214">
        <v>0</v>
      </c>
      <c r="AE13" s="214">
        <v>0</v>
      </c>
      <c r="AF13" s="214">
        <v>0</v>
      </c>
      <c r="AG13" s="214">
        <v>0</v>
      </c>
      <c r="AH13" s="214">
        <v>180.36686970476001</v>
      </c>
      <c r="AI13" s="214">
        <v>14.2123446900556</v>
      </c>
      <c r="AJ13" s="214">
        <v>75.34</v>
      </c>
      <c r="AK13" s="436">
        <v>22.529639044169997</v>
      </c>
      <c r="AL13" s="394">
        <v>4.4736405587199997</v>
      </c>
      <c r="AN13" s="391"/>
      <c r="AO13" s="391"/>
      <c r="AP13" s="391"/>
      <c r="AQ13" s="391"/>
      <c r="AR13" s="391"/>
      <c r="AS13" s="391"/>
      <c r="AT13" s="391"/>
      <c r="AU13" s="391"/>
      <c r="AV13" s="391"/>
      <c r="AW13" s="391"/>
    </row>
    <row r="14" spans="1:49" ht="21.95" customHeight="1">
      <c r="A14" s="197" t="s">
        <v>234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235">
        <v>0</v>
      </c>
      <c r="K14" s="235">
        <v>0</v>
      </c>
      <c r="L14" s="235">
        <v>0</v>
      </c>
      <c r="M14" s="235">
        <v>0</v>
      </c>
      <c r="N14" s="235">
        <v>0</v>
      </c>
      <c r="O14" s="235" t="s">
        <v>2</v>
      </c>
      <c r="P14" s="235" t="s">
        <v>2</v>
      </c>
      <c r="Q14" s="235" t="s">
        <v>2</v>
      </c>
      <c r="R14" s="235" t="s">
        <v>2</v>
      </c>
      <c r="S14" s="235">
        <v>4.3591999999999995</v>
      </c>
      <c r="T14" s="197" t="s">
        <v>225</v>
      </c>
      <c r="U14" s="243">
        <v>102.6901</v>
      </c>
      <c r="V14" s="229">
        <v>196.7841</v>
      </c>
      <c r="W14" s="244">
        <v>294.70949999999999</v>
      </c>
      <c r="X14" s="244">
        <v>424.19540000000001</v>
      </c>
      <c r="Y14" s="244">
        <v>545.30869999999993</v>
      </c>
      <c r="Z14" s="244">
        <v>556.81230000000005</v>
      </c>
      <c r="AA14" s="245">
        <v>789.12740000000008</v>
      </c>
      <c r="AB14" s="245">
        <v>894.32389999999998</v>
      </c>
      <c r="AC14" s="245">
        <v>1217.4329</v>
      </c>
      <c r="AD14" s="245">
        <v>1505.629949422593</v>
      </c>
      <c r="AE14" s="245">
        <v>1426.05561693241</v>
      </c>
      <c r="AF14" s="243">
        <v>1648.3999999999999</v>
      </c>
      <c r="AG14" s="243">
        <v>2055.7000000000003</v>
      </c>
      <c r="AH14" s="243">
        <v>1664.3999999999999</v>
      </c>
      <c r="AI14" s="243">
        <v>1948.4285023645816</v>
      </c>
      <c r="AJ14" s="243">
        <v>2120.4819679970001</v>
      </c>
      <c r="AK14" s="437">
        <v>2267.3410253707561</v>
      </c>
      <c r="AL14" s="441">
        <v>2399.2383148773674</v>
      </c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</row>
    <row r="15" spans="1:49" ht="21.95" customHeight="1">
      <c r="A15" s="4" t="s">
        <v>3</v>
      </c>
      <c r="B15" s="238">
        <v>10.9909</v>
      </c>
      <c r="C15" s="238">
        <v>10.6805</v>
      </c>
      <c r="D15" s="238">
        <v>11.0909</v>
      </c>
      <c r="E15" s="238">
        <v>7.0648999999999997</v>
      </c>
      <c r="F15" s="238">
        <v>5.8571</v>
      </c>
      <c r="G15" s="238">
        <v>5.7747000000000002</v>
      </c>
      <c r="H15" s="238">
        <v>8.2635000000000005</v>
      </c>
      <c r="I15" s="238">
        <v>10.778499999999999</v>
      </c>
      <c r="J15" s="238">
        <v>12.9747</v>
      </c>
      <c r="K15" s="238">
        <v>20.049299999999999</v>
      </c>
      <c r="L15" s="238">
        <v>27.023700000000002</v>
      </c>
      <c r="M15" s="238">
        <v>37.060600000000001</v>
      </c>
      <c r="N15" s="238">
        <v>44.180900000000001</v>
      </c>
      <c r="O15" s="238">
        <v>55.915999999999997</v>
      </c>
      <c r="P15" s="238">
        <v>77.895499999999998</v>
      </c>
      <c r="Q15" s="238">
        <v>83.986999999999995</v>
      </c>
      <c r="R15" s="238">
        <v>92.686000000000007</v>
      </c>
      <c r="S15" s="238">
        <v>143.16879999999998</v>
      </c>
      <c r="T15" s="4" t="s">
        <v>233</v>
      </c>
      <c r="U15" s="212">
        <v>66.3</v>
      </c>
      <c r="V15" s="212">
        <v>162.28799999999998</v>
      </c>
      <c r="W15" s="212">
        <v>278.83870000000007</v>
      </c>
      <c r="X15" s="212">
        <v>245.62229999999994</v>
      </c>
      <c r="Y15" s="212">
        <v>309.68840000000012</v>
      </c>
      <c r="Z15" s="212">
        <v>557.13139999999987</v>
      </c>
      <c r="AA15" s="212">
        <v>630.50959999999998</v>
      </c>
      <c r="AB15" s="212">
        <v>649.44620000000009</v>
      </c>
      <c r="AC15" s="212">
        <v>847.97300000000018</v>
      </c>
      <c r="AD15" s="212">
        <v>1429.2057848426591</v>
      </c>
      <c r="AE15" s="212">
        <v>1164.6175432088539</v>
      </c>
      <c r="AF15" s="212">
        <v>1514.1387019452543</v>
      </c>
      <c r="AG15" s="212">
        <v>1354.3999999999996</v>
      </c>
      <c r="AH15" s="212">
        <v>1908.2</v>
      </c>
      <c r="AI15" s="212">
        <v>1956.9518364595924</v>
      </c>
      <c r="AJ15" s="212">
        <v>1551.5654434708003</v>
      </c>
      <c r="AK15" s="212">
        <v>591.68280187449363</v>
      </c>
      <c r="AL15" s="393">
        <v>72.570214756727182</v>
      </c>
      <c r="AN15" s="391"/>
      <c r="AO15" s="391"/>
      <c r="AP15" s="391"/>
      <c r="AQ15" s="391"/>
      <c r="AR15" s="391"/>
      <c r="AS15" s="391"/>
      <c r="AT15" s="391"/>
      <c r="AU15" s="391"/>
      <c r="AV15" s="391"/>
      <c r="AW15" s="391"/>
    </row>
    <row r="16" spans="1:49" ht="21.95" customHeight="1">
      <c r="A16" s="198" t="s">
        <v>235</v>
      </c>
      <c r="B16" s="239">
        <v>-6.1160999999999994</v>
      </c>
      <c r="C16" s="239">
        <v>-6.1189999999999998</v>
      </c>
      <c r="D16" s="239">
        <v>-6.7614999999999998</v>
      </c>
      <c r="E16" s="239">
        <v>-2.6640000000000001</v>
      </c>
      <c r="F16" s="239">
        <v>-1.0122000000000007</v>
      </c>
      <c r="G16" s="239">
        <v>-1.0703000000000003</v>
      </c>
      <c r="H16" s="239">
        <v>-0.11189999999999964</v>
      </c>
      <c r="I16" s="239">
        <v>-0.41839999999999966</v>
      </c>
      <c r="J16" s="239">
        <v>-1.4726000000000021</v>
      </c>
      <c r="K16" s="239">
        <v>-8.1899999999997822E-2</v>
      </c>
      <c r="L16" s="239">
        <v>-2.2515000000000001</v>
      </c>
      <c r="M16" s="239">
        <v>-4.3869999999999996</v>
      </c>
      <c r="N16" s="239">
        <v>-6.4403000000000032</v>
      </c>
      <c r="O16" s="240">
        <v>-6.4098999999999942</v>
      </c>
      <c r="P16" s="240">
        <v>-8.2538000000000036</v>
      </c>
      <c r="Q16" s="240">
        <v>5.5421000000000058</v>
      </c>
      <c r="R16" s="240">
        <v>4.2766000000000055</v>
      </c>
      <c r="S16" s="240">
        <v>3.3700000000011644E-2</v>
      </c>
      <c r="T16" s="197" t="s">
        <v>224</v>
      </c>
      <c r="U16" s="243">
        <v>60.430900000000001</v>
      </c>
      <c r="V16" s="229">
        <v>158.8956</v>
      </c>
      <c r="W16" s="244">
        <v>235.24170000000001</v>
      </c>
      <c r="X16" s="244">
        <v>283.47379999999998</v>
      </c>
      <c r="Y16" s="244">
        <v>324.01990000000001</v>
      </c>
      <c r="Z16" s="244">
        <v>412.92619999999999</v>
      </c>
      <c r="AA16" s="245">
        <v>514.72469999999998</v>
      </c>
      <c r="AB16" s="245">
        <v>583.97640000000001</v>
      </c>
      <c r="AC16" s="245">
        <v>854.79319999999996</v>
      </c>
      <c r="AD16" s="245">
        <v>1455.7027415581078</v>
      </c>
      <c r="AE16" s="245">
        <v>1284.1613853068695</v>
      </c>
      <c r="AF16" s="243">
        <v>1522.4</v>
      </c>
      <c r="AG16" s="243">
        <v>1375.2</v>
      </c>
      <c r="AH16" s="243">
        <v>1965.3</v>
      </c>
      <c r="AI16" s="243">
        <v>1890.4085227310138</v>
      </c>
      <c r="AJ16" s="243">
        <v>1862.51584069</v>
      </c>
      <c r="AK16" s="437">
        <v>1201.8185197610474</v>
      </c>
      <c r="AL16" s="441">
        <v>970.61126803167599</v>
      </c>
      <c r="AN16" s="391"/>
      <c r="AO16" s="391"/>
      <c r="AP16" s="391"/>
      <c r="AQ16" s="391"/>
      <c r="AR16" s="391"/>
      <c r="AS16" s="391"/>
      <c r="AT16" s="391"/>
      <c r="AU16" s="391"/>
      <c r="AV16" s="391"/>
      <c r="AW16" s="391"/>
    </row>
    <row r="17" spans="1:49" ht="21.95" customHeight="1">
      <c r="A17" s="4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235"/>
      <c r="P17" s="235"/>
      <c r="Q17" s="235"/>
      <c r="R17" s="235"/>
      <c r="S17" s="235"/>
      <c r="T17" s="197" t="s">
        <v>342</v>
      </c>
      <c r="U17" s="243">
        <v>4.7751000000000001</v>
      </c>
      <c r="V17" s="229">
        <v>3.9908999999999999</v>
      </c>
      <c r="W17" s="246">
        <v>67.005200000000002</v>
      </c>
      <c r="X17" s="244">
        <v>16.867999999999999</v>
      </c>
      <c r="Y17" s="244">
        <v>51.831099999999999</v>
      </c>
      <c r="Z17" s="244">
        <v>155.3185</v>
      </c>
      <c r="AA17" s="245">
        <v>174.73329999999999</v>
      </c>
      <c r="AB17" s="245">
        <v>108.49630000000001</v>
      </c>
      <c r="AC17" s="245">
        <v>43.912800000000004</v>
      </c>
      <c r="AD17" s="245">
        <v>60.269545965519995</v>
      </c>
      <c r="AE17" s="245">
        <v>66.695952584060009</v>
      </c>
      <c r="AF17" s="243">
        <v>95.434716645035792</v>
      </c>
      <c r="AG17" s="243">
        <v>111</v>
      </c>
      <c r="AH17" s="243">
        <v>215.4</v>
      </c>
      <c r="AI17" s="243">
        <v>207.96623725734997</v>
      </c>
      <c r="AJ17" s="243">
        <v>0</v>
      </c>
      <c r="AK17" s="214">
        <v>0</v>
      </c>
      <c r="AL17" s="440">
        <v>69.322079085783329</v>
      </c>
      <c r="AN17" s="391"/>
      <c r="AO17" s="391"/>
      <c r="AP17" s="391"/>
      <c r="AQ17" s="391"/>
      <c r="AR17" s="391"/>
      <c r="AS17" s="391"/>
      <c r="AT17" s="391"/>
      <c r="AU17" s="391"/>
      <c r="AV17" s="391"/>
      <c r="AW17" s="391"/>
    </row>
    <row r="18" spans="1:49" ht="21.95" customHeight="1">
      <c r="A18" s="4" t="s">
        <v>223</v>
      </c>
      <c r="B18" s="233">
        <v>6.1161000000000003</v>
      </c>
      <c r="C18" s="233">
        <v>6.1189999999999998</v>
      </c>
      <c r="D18" s="233">
        <v>6.7614999999999998</v>
      </c>
      <c r="E18" s="233">
        <v>2.6640000000000001</v>
      </c>
      <c r="F18" s="233">
        <v>1.0122</v>
      </c>
      <c r="G18" s="233">
        <v>1.0703</v>
      </c>
      <c r="H18" s="233">
        <v>0.1119000000000001</v>
      </c>
      <c r="I18" s="233">
        <v>0.41840000000000011</v>
      </c>
      <c r="J18" s="233">
        <v>1.4725999999999999</v>
      </c>
      <c r="K18" s="233">
        <v>8.1900000000000098E-2</v>
      </c>
      <c r="L18" s="233">
        <v>2.2515000000000001</v>
      </c>
      <c r="M18" s="233">
        <v>4.3869999999999996</v>
      </c>
      <c r="N18" s="233">
        <v>6.4403000000000006</v>
      </c>
      <c r="O18" s="233">
        <v>6.4103000000000003</v>
      </c>
      <c r="P18" s="233">
        <v>8.2538999999999998</v>
      </c>
      <c r="Q18" s="233">
        <v>-5.5408999999999997</v>
      </c>
      <c r="R18" s="233">
        <v>-4.2763</v>
      </c>
      <c r="S18" s="233">
        <v>-3.369999999999982E-2</v>
      </c>
      <c r="T18" s="4" t="s">
        <v>3</v>
      </c>
      <c r="U18" s="219">
        <v>167.89599999999999</v>
      </c>
      <c r="V18" s="219">
        <v>359.67059999999998</v>
      </c>
      <c r="W18" s="219">
        <v>596.95640000000003</v>
      </c>
      <c r="X18" s="219">
        <v>724.53719999999998</v>
      </c>
      <c r="Y18" s="219">
        <v>921.15969999999993</v>
      </c>
      <c r="Z18" s="219">
        <v>1125.057</v>
      </c>
      <c r="AA18" s="219">
        <v>1478.5853999999999</v>
      </c>
      <c r="AB18" s="219">
        <v>1586.7966000000001</v>
      </c>
      <c r="AC18" s="219">
        <v>2116.1388999999999</v>
      </c>
      <c r="AD18" s="219">
        <v>3021.6022369462212</v>
      </c>
      <c r="AE18" s="219">
        <v>2776.9129548233391</v>
      </c>
      <c r="AF18" s="248">
        <v>3266.2347166450359</v>
      </c>
      <c r="AG18" s="219">
        <v>3541.9000000000005</v>
      </c>
      <c r="AH18" s="248">
        <v>3845.1</v>
      </c>
      <c r="AI18" s="219">
        <v>4046.8032623529452</v>
      </c>
      <c r="AJ18" s="219">
        <v>3982.9978086870001</v>
      </c>
      <c r="AK18" s="438">
        <v>3469.1595451318035</v>
      </c>
      <c r="AL18" s="442">
        <v>3439.1716619948265</v>
      </c>
      <c r="AN18" s="391"/>
      <c r="AO18" s="391"/>
      <c r="AP18" s="391"/>
      <c r="AQ18" s="391"/>
      <c r="AR18" s="391"/>
      <c r="AS18" s="391"/>
      <c r="AT18" s="391"/>
      <c r="AU18" s="391"/>
      <c r="AV18" s="391"/>
      <c r="AW18" s="391"/>
    </row>
    <row r="19" spans="1:49" ht="21.95" customHeight="1">
      <c r="A19" s="196" t="s">
        <v>236</v>
      </c>
      <c r="B19" s="68">
        <v>0.55889999999999995</v>
      </c>
      <c r="C19" s="68">
        <v>0.54679999999999995</v>
      </c>
      <c r="D19" s="68">
        <v>-0.73699999999999999</v>
      </c>
      <c r="E19" s="68">
        <v>0.44689999999999996</v>
      </c>
      <c r="F19" s="68">
        <v>0.48749999999999999</v>
      </c>
      <c r="G19" s="68">
        <v>1.3432999999999999</v>
      </c>
      <c r="H19" s="68">
        <v>3.7394000000000003</v>
      </c>
      <c r="I19" s="68">
        <v>0.97370000000000001</v>
      </c>
      <c r="J19" s="68">
        <v>2.0644999999999998</v>
      </c>
      <c r="K19" s="68">
        <v>0.158</v>
      </c>
      <c r="L19" s="68">
        <v>0.3508</v>
      </c>
      <c r="M19" s="68">
        <v>0.9869</v>
      </c>
      <c r="N19" s="68">
        <v>0.21830000000000002</v>
      </c>
      <c r="O19" s="237">
        <v>0.9798</v>
      </c>
      <c r="P19" s="235">
        <v>2.7235999999999998</v>
      </c>
      <c r="Q19" s="235">
        <v>0.13159999999999999</v>
      </c>
      <c r="R19" s="235">
        <v>0.18</v>
      </c>
      <c r="S19" s="235">
        <v>4.1491999999999996</v>
      </c>
      <c r="T19" s="198" t="s">
        <v>235</v>
      </c>
      <c r="U19" s="248">
        <v>1.0941000000000058</v>
      </c>
      <c r="V19" s="248">
        <v>-0.59850000000000003</v>
      </c>
      <c r="W19" s="248">
        <v>-23.408199999999955</v>
      </c>
      <c r="X19" s="248">
        <v>-54.719499999999996</v>
      </c>
      <c r="Y19" s="248">
        <v>-66.162599999999856</v>
      </c>
      <c r="Z19" s="248">
        <v>-11.113299999999999</v>
      </c>
      <c r="AA19" s="248">
        <v>-58.948400000000142</v>
      </c>
      <c r="AB19" s="248">
        <v>-43.026499999999764</v>
      </c>
      <c r="AC19" s="248">
        <v>-50.73299999999977</v>
      </c>
      <c r="AD19" s="248">
        <v>-86.766502680969111</v>
      </c>
      <c r="AE19" s="248">
        <v>-186.23979468207517</v>
      </c>
      <c r="AF19" s="248">
        <v>-103.69601469978168</v>
      </c>
      <c r="AG19" s="248">
        <v>-131.80000000000064</v>
      </c>
      <c r="AH19" s="248">
        <v>-272.5</v>
      </c>
      <c r="AI19" s="248">
        <v>-141.42292352877121</v>
      </c>
      <c r="AJ19" s="248">
        <v>-310.95039721919966</v>
      </c>
      <c r="AK19" s="438">
        <v>-610.13571788655372</v>
      </c>
      <c r="AL19" s="442">
        <v>-967.36313236073192</v>
      </c>
      <c r="AN19" s="391"/>
      <c r="AO19" s="391"/>
      <c r="AP19" s="391"/>
      <c r="AQ19" s="391"/>
      <c r="AR19" s="391"/>
      <c r="AS19" s="391"/>
      <c r="AT19" s="391"/>
      <c r="AU19" s="391"/>
      <c r="AV19" s="391"/>
      <c r="AW19" s="391"/>
    </row>
    <row r="20" spans="1:49" ht="21.95" customHeight="1">
      <c r="A20" s="196" t="s">
        <v>237</v>
      </c>
      <c r="B20" s="68">
        <v>1.1674</v>
      </c>
      <c r="C20" s="68">
        <v>1.3311999999999999</v>
      </c>
      <c r="D20" s="68">
        <v>1.6528</v>
      </c>
      <c r="E20" s="235">
        <v>1.3182</v>
      </c>
      <c r="F20" s="235">
        <v>0</v>
      </c>
      <c r="G20" s="235">
        <v>0</v>
      </c>
      <c r="H20" s="235">
        <v>0</v>
      </c>
      <c r="I20" s="235">
        <v>0</v>
      </c>
      <c r="J20" s="68">
        <v>0</v>
      </c>
      <c r="K20" s="68">
        <v>0.79520000000000002</v>
      </c>
      <c r="L20" s="68">
        <v>0.10249999999999999</v>
      </c>
      <c r="M20" s="68">
        <v>1.6780999999999999</v>
      </c>
      <c r="N20" s="68">
        <v>2.2148000000000003</v>
      </c>
      <c r="O20" s="237">
        <v>3.9621999999999997</v>
      </c>
      <c r="P20" s="237">
        <v>1.6413</v>
      </c>
      <c r="Q20" s="237">
        <v>2.5950000000000002</v>
      </c>
      <c r="R20" s="237">
        <v>0.1918</v>
      </c>
      <c r="S20" s="237">
        <v>0.246</v>
      </c>
      <c r="T20" s="4"/>
      <c r="U20" s="243"/>
      <c r="V20" s="229"/>
      <c r="W20" s="243"/>
      <c r="X20" s="244"/>
      <c r="Y20" s="249"/>
      <c r="Z20" s="249"/>
      <c r="AA20" s="245"/>
      <c r="AB20" s="245"/>
      <c r="AC20" s="245"/>
      <c r="AD20" s="245"/>
      <c r="AE20" s="245"/>
      <c r="AF20" s="243"/>
      <c r="AG20" s="243"/>
      <c r="AH20" s="243"/>
      <c r="AI20" s="243"/>
      <c r="AJ20" s="243"/>
      <c r="AK20" s="437"/>
      <c r="AL20" s="247"/>
    </row>
    <row r="21" spans="1:49" ht="21.95" customHeight="1">
      <c r="A21" s="196" t="s">
        <v>238</v>
      </c>
      <c r="B21" s="241" t="s">
        <v>2</v>
      </c>
      <c r="C21" s="241" t="s">
        <v>2</v>
      </c>
      <c r="D21" s="241" t="s">
        <v>2</v>
      </c>
      <c r="E21" s="241" t="s">
        <v>2</v>
      </c>
      <c r="F21" s="241" t="s">
        <v>2</v>
      </c>
      <c r="G21" s="241" t="s">
        <v>2</v>
      </c>
      <c r="H21" s="241" t="s">
        <v>2</v>
      </c>
      <c r="I21" s="241" t="s">
        <v>2</v>
      </c>
      <c r="J21" s="241" t="s">
        <v>2</v>
      </c>
      <c r="K21" s="241" t="s">
        <v>2</v>
      </c>
      <c r="L21" s="241" t="s">
        <v>2</v>
      </c>
      <c r="M21" s="241" t="s">
        <v>2</v>
      </c>
      <c r="N21" s="241" t="s">
        <v>2</v>
      </c>
      <c r="O21" s="236" t="s">
        <v>2</v>
      </c>
      <c r="P21" s="236" t="s">
        <v>2</v>
      </c>
      <c r="Q21" s="236" t="s">
        <v>2</v>
      </c>
      <c r="R21" s="236" t="s">
        <v>2</v>
      </c>
      <c r="S21" s="236" t="s">
        <v>2</v>
      </c>
      <c r="T21" s="4" t="s">
        <v>223</v>
      </c>
      <c r="U21" s="212">
        <v>-1.094000000000001</v>
      </c>
      <c r="V21" s="212">
        <v>0.59820000000000029</v>
      </c>
      <c r="W21" s="212">
        <v>23.408199999999997</v>
      </c>
      <c r="X21" s="212">
        <v>54.719499999999996</v>
      </c>
      <c r="Y21" s="212">
        <v>66.162599999999998</v>
      </c>
      <c r="Z21" s="212">
        <v>11.113299999999999</v>
      </c>
      <c r="AA21" s="212">
        <v>58.948399999999999</v>
      </c>
      <c r="AB21" s="212">
        <v>43.026499999999999</v>
      </c>
      <c r="AC21" s="212">
        <v>50.732900000000001</v>
      </c>
      <c r="AD21" s="212">
        <v>86.766502680967989</v>
      </c>
      <c r="AE21" s="212">
        <v>186.23979468207523</v>
      </c>
      <c r="AF21" s="212">
        <v>103.69999999999999</v>
      </c>
      <c r="AG21" s="212">
        <v>131.89999999999998</v>
      </c>
      <c r="AH21" s="212">
        <v>272.40000000000003</v>
      </c>
      <c r="AI21" s="212">
        <v>141.42292352877388</v>
      </c>
      <c r="AJ21" s="212">
        <v>310.97121948910001</v>
      </c>
      <c r="AK21" s="438">
        <v>610.13571788646186</v>
      </c>
      <c r="AL21" s="442">
        <v>967.33354498772519</v>
      </c>
      <c r="AN21" s="391"/>
      <c r="AO21" s="391"/>
      <c r="AP21" s="391"/>
      <c r="AQ21" s="391"/>
      <c r="AR21" s="391"/>
      <c r="AS21" s="391"/>
      <c r="AT21" s="391"/>
      <c r="AU21" s="391"/>
      <c r="AV21" s="391"/>
      <c r="AW21" s="391"/>
    </row>
    <row r="22" spans="1:49" ht="21.95" customHeight="1" thickBot="1">
      <c r="A22" s="199" t="s">
        <v>239</v>
      </c>
      <c r="B22" s="242">
        <v>4.3898000000000001</v>
      </c>
      <c r="C22" s="242">
        <v>4.2409999999999997</v>
      </c>
      <c r="D22" s="242">
        <v>5.8456999999999999</v>
      </c>
      <c r="E22" s="242">
        <v>0.89890000000000003</v>
      </c>
      <c r="F22" s="242">
        <v>0.52470000000000006</v>
      </c>
      <c r="G22" s="242">
        <v>-0.27300000000000002</v>
      </c>
      <c r="H22" s="242">
        <v>-3.6274999999999999</v>
      </c>
      <c r="I22" s="242">
        <v>-0.5552999999999999</v>
      </c>
      <c r="J22" s="242">
        <v>-0.59189999999999998</v>
      </c>
      <c r="K22" s="242">
        <v>-0.87129999999999996</v>
      </c>
      <c r="L22" s="242">
        <v>1.7982</v>
      </c>
      <c r="M22" s="242">
        <v>1.722</v>
      </c>
      <c r="N22" s="242">
        <v>4.0072000000000001</v>
      </c>
      <c r="O22" s="242">
        <v>1.4682999999999999</v>
      </c>
      <c r="P22" s="242">
        <v>3.8889999999999998</v>
      </c>
      <c r="Q22" s="242">
        <v>-8.2675000000000001</v>
      </c>
      <c r="R22" s="242">
        <v>-4.6481000000000003</v>
      </c>
      <c r="S22" s="242">
        <v>-4.4288999999999996</v>
      </c>
      <c r="T22" s="196" t="s">
        <v>236</v>
      </c>
      <c r="U22" s="243">
        <v>4.4798999999999998</v>
      </c>
      <c r="V22" s="229">
        <v>3.8349000000000002</v>
      </c>
      <c r="W22" s="244">
        <v>19.232099999999999</v>
      </c>
      <c r="X22" s="244">
        <v>32.451700000000002</v>
      </c>
      <c r="Y22" s="244">
        <v>71.030899999999988</v>
      </c>
      <c r="Z22" s="244">
        <v>4.3968999999999996</v>
      </c>
      <c r="AA22" s="214">
        <v>22.557099999999998</v>
      </c>
      <c r="AB22" s="245">
        <v>26.954000000000001</v>
      </c>
      <c r="AC22" s="214">
        <v>25.735199999999999</v>
      </c>
      <c r="AD22" s="245">
        <v>60.196400000000004</v>
      </c>
      <c r="AE22" s="245">
        <v>162.27169999999998</v>
      </c>
      <c r="AF22" s="243">
        <v>88.1</v>
      </c>
      <c r="AG22" s="243">
        <v>170.4</v>
      </c>
      <c r="AH22" s="243">
        <v>223.4</v>
      </c>
      <c r="AI22" s="214">
        <v>412.37429573314</v>
      </c>
      <c r="AJ22" s="214">
        <v>261.94102924930002</v>
      </c>
      <c r="AK22" s="437">
        <v>494.3454029429962</v>
      </c>
      <c r="AL22" s="441">
        <v>586.04647518892205</v>
      </c>
      <c r="AN22" s="391"/>
      <c r="AO22" s="391"/>
      <c r="AP22" s="391"/>
      <c r="AQ22" s="391"/>
      <c r="AR22" s="391"/>
      <c r="AS22" s="391"/>
      <c r="AT22" s="391"/>
      <c r="AU22" s="391"/>
      <c r="AV22" s="391"/>
      <c r="AW22" s="391"/>
    </row>
    <row r="23" spans="1:49" ht="21.95" customHeight="1">
      <c r="A23" s="79" t="s">
        <v>240</v>
      </c>
      <c r="B23" s="200"/>
      <c r="C23" s="200"/>
      <c r="D23" s="200"/>
      <c r="E23" s="200"/>
      <c r="F23" s="200"/>
      <c r="G23" s="201"/>
      <c r="H23" s="201"/>
      <c r="I23" s="201"/>
      <c r="J23" s="201"/>
      <c r="K23" s="201"/>
      <c r="L23" s="201"/>
      <c r="M23" s="201"/>
      <c r="N23" s="201"/>
      <c r="O23" s="200"/>
      <c r="P23" s="200"/>
      <c r="Q23" s="200"/>
      <c r="R23" s="200"/>
      <c r="S23" s="200"/>
      <c r="T23" s="196" t="s">
        <v>237</v>
      </c>
      <c r="U23" s="214">
        <v>0.29519999999999996</v>
      </c>
      <c r="V23" s="214">
        <v>0.156</v>
      </c>
      <c r="W23" s="214">
        <v>1.4102000000000001</v>
      </c>
      <c r="X23" s="250">
        <v>15.879299999999999</v>
      </c>
      <c r="Y23" s="250">
        <v>14.680399999999999</v>
      </c>
      <c r="Z23" s="250">
        <v>0</v>
      </c>
      <c r="AA23" s="214">
        <v>0</v>
      </c>
      <c r="AB23" s="214">
        <v>0</v>
      </c>
      <c r="AC23" s="214">
        <v>5.9</v>
      </c>
      <c r="AD23" s="214">
        <v>38.260544024397205</v>
      </c>
      <c r="AE23" s="214">
        <v>7.9789492387399994</v>
      </c>
      <c r="AF23" s="214">
        <v>7.6</v>
      </c>
      <c r="AG23" s="214">
        <v>41.3</v>
      </c>
      <c r="AH23" s="214">
        <v>10.4</v>
      </c>
      <c r="AI23" s="243">
        <v>31.483493811269998</v>
      </c>
      <c r="AJ23" s="243">
        <v>24.350415613700001</v>
      </c>
      <c r="AK23" s="437">
        <v>35.778389132960001</v>
      </c>
      <c r="AL23" s="441">
        <v>45.845676488803157</v>
      </c>
      <c r="AN23" s="391"/>
      <c r="AO23" s="391"/>
      <c r="AP23" s="391"/>
      <c r="AQ23" s="391"/>
      <c r="AR23" s="391"/>
      <c r="AS23" s="391"/>
      <c r="AT23" s="391"/>
      <c r="AU23" s="391"/>
      <c r="AV23" s="391"/>
      <c r="AW23" s="391"/>
    </row>
    <row r="24" spans="1:49" ht="21.95" customHeight="1">
      <c r="A24" s="79" t="s">
        <v>241</v>
      </c>
      <c r="B24" s="200"/>
      <c r="C24" s="200"/>
      <c r="D24" s="200"/>
      <c r="E24" s="200"/>
      <c r="F24" s="200"/>
      <c r="G24" s="206"/>
      <c r="H24" s="206"/>
      <c r="I24" s="206"/>
      <c r="J24" s="206"/>
      <c r="K24" s="206"/>
      <c r="L24" s="206"/>
      <c r="M24" s="206"/>
      <c r="N24" s="206"/>
      <c r="O24" s="200"/>
      <c r="P24" s="200"/>
      <c r="Q24" s="200"/>
      <c r="R24" s="200"/>
      <c r="S24" s="200"/>
      <c r="T24" s="196" t="s">
        <v>238</v>
      </c>
      <c r="U24" s="217" t="s">
        <v>2</v>
      </c>
      <c r="V24" s="218" t="s">
        <v>2</v>
      </c>
      <c r="W24" s="250">
        <v>4.9367999999999999</v>
      </c>
      <c r="X24" s="214">
        <v>5.0919999999999996</v>
      </c>
      <c r="Y24" s="214">
        <v>13.005000000000001</v>
      </c>
      <c r="Z24" s="250">
        <v>0</v>
      </c>
      <c r="AA24" s="214">
        <v>33.255600000000001</v>
      </c>
      <c r="AB24" s="214">
        <v>14.2623</v>
      </c>
      <c r="AC24" s="214">
        <v>0</v>
      </c>
      <c r="AD24" s="214">
        <v>0</v>
      </c>
      <c r="AE24" s="214">
        <v>163.4676</v>
      </c>
      <c r="AF24" s="214">
        <v>0</v>
      </c>
      <c r="AG24" s="214">
        <v>0</v>
      </c>
      <c r="AH24" s="214">
        <v>0</v>
      </c>
      <c r="AI24" s="214">
        <v>0</v>
      </c>
      <c r="AJ24" s="214">
        <v>0</v>
      </c>
      <c r="AK24" s="214">
        <v>0</v>
      </c>
      <c r="AL24" s="440">
        <v>0</v>
      </c>
      <c r="AN24" s="391"/>
      <c r="AO24" s="391"/>
      <c r="AP24" s="391"/>
      <c r="AQ24" s="391"/>
      <c r="AR24" s="391"/>
      <c r="AS24" s="391"/>
      <c r="AT24" s="391"/>
      <c r="AU24" s="391"/>
      <c r="AV24" s="391"/>
      <c r="AW24" s="391"/>
    </row>
    <row r="25" spans="1:49" ht="21.95" customHeight="1" thickBot="1">
      <c r="A25" s="79" t="s">
        <v>242</v>
      </c>
      <c r="B25" s="200"/>
      <c r="C25" s="200"/>
      <c r="D25" s="200"/>
      <c r="E25" s="200"/>
      <c r="F25" s="200"/>
      <c r="G25" s="206"/>
      <c r="H25" s="206"/>
      <c r="I25" s="206"/>
      <c r="J25" s="206"/>
      <c r="K25" s="206"/>
      <c r="L25" s="206"/>
      <c r="M25" s="206"/>
      <c r="N25" s="206"/>
      <c r="O25" s="200"/>
      <c r="P25" s="200"/>
      <c r="Q25" s="200"/>
      <c r="R25" s="200"/>
      <c r="S25" s="200"/>
      <c r="T25" s="199" t="s">
        <v>239</v>
      </c>
      <c r="U25" s="251">
        <v>-5.8691000000000004</v>
      </c>
      <c r="V25" s="251">
        <v>-3.3926999999999996</v>
      </c>
      <c r="W25" s="251">
        <v>-2.1709000000000001</v>
      </c>
      <c r="X25" s="251">
        <v>1.2965</v>
      </c>
      <c r="Y25" s="252">
        <v>-32.553699999999999</v>
      </c>
      <c r="Z25" s="253">
        <v>6.7163999999999993</v>
      </c>
      <c r="AA25" s="251">
        <v>3.1356999999999999</v>
      </c>
      <c r="AB25" s="251">
        <v>1.8102</v>
      </c>
      <c r="AC25" s="251">
        <v>19.137599999999999</v>
      </c>
      <c r="AD25" s="251">
        <v>-11.690441343429223</v>
      </c>
      <c r="AE25" s="251">
        <v>15.989145443335246</v>
      </c>
      <c r="AF25" s="251">
        <v>8</v>
      </c>
      <c r="AG25" s="434">
        <v>-79.8</v>
      </c>
      <c r="AH25" s="434">
        <v>38.6</v>
      </c>
      <c r="AI25" s="434">
        <v>-302.43486601563615</v>
      </c>
      <c r="AJ25" s="434">
        <v>24.679774626099999</v>
      </c>
      <c r="AK25" s="439">
        <v>80.011925810505645</v>
      </c>
      <c r="AL25" s="443">
        <v>335.44139331000002</v>
      </c>
      <c r="AN25" s="391"/>
      <c r="AO25" s="391"/>
      <c r="AP25" s="391"/>
      <c r="AQ25" s="391"/>
      <c r="AR25" s="391"/>
      <c r="AS25" s="391"/>
      <c r="AT25" s="391"/>
      <c r="AU25" s="391"/>
      <c r="AV25" s="391"/>
      <c r="AW25" s="391"/>
    </row>
    <row r="26" spans="1:49" ht="21.95" customHeight="1">
      <c r="A26" s="79" t="s">
        <v>243</v>
      </c>
      <c r="B26" s="200"/>
      <c r="C26" s="200"/>
      <c r="D26" s="200"/>
      <c r="E26" s="200"/>
      <c r="F26" s="200"/>
      <c r="G26" s="206"/>
      <c r="H26" s="206"/>
      <c r="I26" s="206"/>
      <c r="J26" s="206"/>
      <c r="K26" s="206"/>
      <c r="L26" s="206"/>
      <c r="M26" s="206"/>
      <c r="N26" s="206"/>
      <c r="O26" s="200"/>
      <c r="P26" s="200"/>
      <c r="Q26" s="200"/>
      <c r="R26" s="200"/>
      <c r="S26" s="200"/>
      <c r="T26" s="386" t="s">
        <v>240</v>
      </c>
      <c r="U26" s="200"/>
      <c r="V26" s="201"/>
      <c r="W26" s="201"/>
      <c r="X26" s="201"/>
      <c r="Y26" s="202"/>
      <c r="Z26" s="203"/>
      <c r="AA26" s="201"/>
      <c r="AB26" s="204"/>
      <c r="AC26" s="204"/>
      <c r="AD26" s="205"/>
      <c r="AE26" s="204"/>
      <c r="AF26" s="204"/>
      <c r="AG26" s="204"/>
      <c r="AH26" s="204"/>
      <c r="AI26" s="204"/>
      <c r="AJ26" s="73"/>
      <c r="AK26" s="73"/>
      <c r="AL26" s="73"/>
    </row>
    <row r="27" spans="1:49" ht="21.95" customHeight="1">
      <c r="A27" s="79" t="s">
        <v>244</v>
      </c>
      <c r="B27" s="200"/>
      <c r="C27" s="200"/>
      <c r="D27" s="200"/>
      <c r="E27" s="200"/>
      <c r="F27" s="200"/>
      <c r="G27" s="206"/>
      <c r="H27" s="206"/>
      <c r="I27" s="206"/>
      <c r="J27" s="206"/>
      <c r="K27" s="206"/>
      <c r="L27" s="206"/>
      <c r="M27" s="206"/>
      <c r="N27" s="206"/>
      <c r="O27" s="200"/>
      <c r="P27" s="200"/>
      <c r="Q27" s="200"/>
      <c r="R27" s="200"/>
      <c r="S27" s="200"/>
      <c r="T27" s="386" t="s">
        <v>241</v>
      </c>
      <c r="U27" s="200"/>
      <c r="V27" s="206"/>
      <c r="W27" s="206"/>
      <c r="X27" s="206"/>
      <c r="Y27" s="206"/>
      <c r="Z27" s="206"/>
      <c r="AA27" s="206"/>
      <c r="AB27" s="204"/>
      <c r="AC27" s="204"/>
      <c r="AD27" s="205"/>
      <c r="AE27" s="204"/>
      <c r="AF27" s="204"/>
      <c r="AG27" s="204"/>
      <c r="AH27" s="204"/>
      <c r="AI27" s="166"/>
      <c r="AJ27" s="73"/>
      <c r="AK27" s="73"/>
      <c r="AL27" s="73"/>
    </row>
    <row r="28" spans="1:49" ht="21.95" customHeight="1">
      <c r="A28" s="79" t="s">
        <v>245</v>
      </c>
      <c r="B28" s="200"/>
      <c r="C28" s="200"/>
      <c r="D28" s="200"/>
      <c r="E28" s="200"/>
      <c r="F28" s="200"/>
      <c r="G28" s="206"/>
      <c r="H28" s="206"/>
      <c r="I28" s="206"/>
      <c r="J28" s="206"/>
      <c r="K28" s="206"/>
      <c r="L28" s="206"/>
      <c r="M28" s="206"/>
      <c r="N28" s="206"/>
      <c r="O28" s="200"/>
      <c r="P28" s="200"/>
      <c r="Q28" s="200"/>
      <c r="R28" s="200"/>
      <c r="S28" s="200"/>
      <c r="T28" s="386" t="s">
        <v>324</v>
      </c>
      <c r="U28" s="200"/>
      <c r="V28" s="206"/>
      <c r="W28" s="206"/>
      <c r="X28" s="206"/>
      <c r="Y28" s="206"/>
      <c r="Z28" s="206"/>
      <c r="AA28" s="206"/>
      <c r="AB28" s="206"/>
      <c r="AC28" s="73"/>
      <c r="AD28" s="73"/>
      <c r="AE28" s="73"/>
      <c r="AF28" s="73"/>
      <c r="AG28" s="348"/>
      <c r="AH28" s="348"/>
      <c r="AI28" s="348"/>
      <c r="AJ28" s="348"/>
      <c r="AK28" s="348"/>
      <c r="AL28" s="348"/>
    </row>
    <row r="29" spans="1:49" ht="21.95" customHeight="1">
      <c r="A29" s="79" t="s">
        <v>246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0"/>
      <c r="P29" s="200"/>
      <c r="Q29" s="200"/>
      <c r="R29" s="200"/>
      <c r="S29" s="200"/>
      <c r="T29" s="386" t="s">
        <v>325</v>
      </c>
      <c r="U29" s="200"/>
      <c r="V29" s="206"/>
      <c r="W29" s="206"/>
      <c r="X29" s="206"/>
      <c r="Y29" s="206"/>
      <c r="Z29" s="206"/>
      <c r="AA29" s="206"/>
      <c r="AB29" s="206"/>
      <c r="AC29" s="204"/>
      <c r="AD29" s="205"/>
      <c r="AE29" s="204"/>
      <c r="AF29" s="204"/>
      <c r="AG29" s="204"/>
      <c r="AH29" s="204"/>
      <c r="AI29" s="204"/>
      <c r="AJ29" s="73"/>
      <c r="AK29" s="73"/>
      <c r="AL29" s="73"/>
    </row>
    <row r="30" spans="1:49" s="73" customFormat="1" ht="15">
      <c r="A30" s="79" t="s">
        <v>247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0"/>
      <c r="P30" s="200"/>
      <c r="Q30" s="200"/>
      <c r="R30" s="200"/>
      <c r="S30" s="200"/>
      <c r="T30" s="386" t="s">
        <v>326</v>
      </c>
      <c r="U30" s="200"/>
      <c r="V30" s="206"/>
      <c r="W30" s="206"/>
      <c r="X30" s="206"/>
      <c r="Y30" s="206"/>
      <c r="Z30" s="206"/>
      <c r="AA30" s="206"/>
      <c r="AB30" s="206"/>
      <c r="AC30" s="204"/>
      <c r="AD30" s="205"/>
      <c r="AE30" s="204"/>
      <c r="AF30" s="204"/>
      <c r="AG30" s="204"/>
      <c r="AH30" s="204"/>
      <c r="AI30" s="204"/>
    </row>
    <row r="31" spans="1:49" s="73" customFormat="1" ht="15">
      <c r="A31" s="79" t="s">
        <v>248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0"/>
      <c r="P31" s="200"/>
      <c r="Q31" s="200"/>
      <c r="R31" s="200"/>
      <c r="S31" s="200"/>
      <c r="T31" s="386" t="s">
        <v>343</v>
      </c>
      <c r="U31" s="200"/>
      <c r="V31" s="206"/>
      <c r="W31" s="206"/>
      <c r="X31" s="206"/>
      <c r="Y31" s="207"/>
      <c r="Z31" s="206"/>
      <c r="AA31" s="206"/>
      <c r="AB31" s="206"/>
      <c r="AC31" s="204"/>
      <c r="AD31" s="205"/>
      <c r="AE31" s="204"/>
      <c r="AF31" s="204"/>
      <c r="AG31" s="204"/>
      <c r="AH31" s="204"/>
      <c r="AI31" s="204"/>
    </row>
    <row r="32" spans="1:49" s="73" customFormat="1" ht="15">
      <c r="A32" s="195"/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386" t="s">
        <v>327</v>
      </c>
      <c r="U32" s="200"/>
      <c r="V32" s="206"/>
      <c r="W32" s="206"/>
      <c r="X32" s="206"/>
      <c r="Y32" s="206"/>
      <c r="Z32" s="206"/>
      <c r="AA32" s="206"/>
      <c r="AB32" s="206"/>
      <c r="AC32" s="204"/>
      <c r="AD32" s="205"/>
      <c r="AE32" s="204"/>
      <c r="AF32" s="204"/>
      <c r="AG32" s="204"/>
      <c r="AH32" s="204"/>
      <c r="AI32" s="204"/>
    </row>
    <row r="33" spans="1:38" s="73" customFormat="1">
      <c r="A33" s="195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386" t="s">
        <v>248</v>
      </c>
      <c r="U33" s="200"/>
      <c r="V33" s="206"/>
      <c r="W33" s="206"/>
      <c r="X33" s="206"/>
      <c r="Y33" s="206"/>
      <c r="Z33" s="206"/>
      <c r="AA33" s="206"/>
      <c r="AB33" s="206"/>
      <c r="AC33" s="204"/>
      <c r="AD33" s="205"/>
      <c r="AE33" s="204"/>
      <c r="AF33" s="204"/>
      <c r="AG33" s="204"/>
      <c r="AH33" s="204"/>
      <c r="AI33" s="204"/>
    </row>
    <row r="34" spans="1:38" s="73" customFormat="1">
      <c r="A34" s="195"/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208"/>
      <c r="V34" s="208"/>
      <c r="W34" s="208"/>
      <c r="X34" s="208"/>
      <c r="Y34" s="208"/>
      <c r="Z34" s="208"/>
      <c r="AA34" s="208"/>
      <c r="AB34" s="208"/>
      <c r="AC34" s="204"/>
      <c r="AD34" s="205"/>
      <c r="AE34" s="204"/>
      <c r="AF34" s="204"/>
      <c r="AG34" s="204"/>
      <c r="AH34" s="204"/>
      <c r="AI34" s="204"/>
      <c r="AJ34" s="195"/>
      <c r="AK34" s="195"/>
      <c r="AL34" s="195"/>
    </row>
    <row r="35" spans="1:38" s="73" customFormat="1">
      <c r="A35" s="195"/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208"/>
      <c r="V35" s="208"/>
      <c r="W35" s="208"/>
      <c r="X35" s="208"/>
      <c r="Y35" s="208"/>
      <c r="Z35" s="208"/>
      <c r="AA35" s="208"/>
      <c r="AB35" s="208"/>
      <c r="AC35" s="209"/>
      <c r="AD35" s="210"/>
      <c r="AE35" s="209"/>
      <c r="AF35" s="209"/>
      <c r="AG35" s="209"/>
      <c r="AH35" s="209"/>
      <c r="AI35" s="209"/>
      <c r="AJ35" s="195"/>
      <c r="AK35" s="195"/>
      <c r="AL35" s="195"/>
    </row>
    <row r="36" spans="1:38" s="73" customFormat="1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209"/>
      <c r="AD36" s="210"/>
      <c r="AE36" s="209"/>
      <c r="AF36" s="209"/>
      <c r="AG36" s="209"/>
      <c r="AH36" s="209"/>
      <c r="AI36" s="209"/>
      <c r="AJ36" s="195"/>
      <c r="AK36" s="195"/>
      <c r="AL36" s="195"/>
    </row>
    <row r="37" spans="1:38" s="73" customFormat="1">
      <c r="A37" s="195"/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209"/>
      <c r="AD37" s="210"/>
      <c r="AE37" s="209"/>
      <c r="AF37" s="209"/>
      <c r="AG37" s="209"/>
      <c r="AH37" s="209"/>
      <c r="AI37" s="209"/>
      <c r="AJ37" s="195"/>
      <c r="AK37" s="195"/>
      <c r="AL37" s="195"/>
    </row>
    <row r="38" spans="1:38">
      <c r="AD38" s="210"/>
      <c r="AE38" s="209"/>
    </row>
    <row r="39" spans="1:38">
      <c r="AD39" s="210"/>
      <c r="AE39" s="209"/>
    </row>
    <row r="40" spans="1:38">
      <c r="AD40" s="210"/>
      <c r="AE40" s="209"/>
    </row>
    <row r="41" spans="1:38">
      <c r="AD41" s="210"/>
      <c r="AE41" s="209"/>
    </row>
    <row r="42" spans="1:38">
      <c r="AD42" s="210"/>
      <c r="AE42" s="209"/>
    </row>
    <row r="43" spans="1:38">
      <c r="AD43" s="210"/>
    </row>
    <row r="44" spans="1:38">
      <c r="AD44" s="210"/>
    </row>
    <row r="45" spans="1:38">
      <c r="AD45" s="210"/>
    </row>
    <row r="46" spans="1:38">
      <c r="AD46" s="210"/>
    </row>
  </sheetData>
  <hyperlinks>
    <hyperlink ref="A1" location="Menu!A1" display="Return to Menu"/>
  </hyperlinks>
  <pageMargins left="0.4" right="0.1" top="0.42" bottom="0.45" header="0.511811023622047" footer="0.34"/>
  <pageSetup paperSize="9" scale="60" orientation="landscape" r:id="rId1"/>
  <headerFooter alignWithMargins="0"/>
  <colBreaks count="1" manualBreakCount="1">
    <brk id="19" max="3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6"/>
  <sheetViews>
    <sheetView view="pageBreakPreview" zoomScaleNormal="100" zoomScaleSheetLayoutView="100" workbookViewId="0"/>
  </sheetViews>
  <sheetFormatPr defaultRowHeight="14.25"/>
  <cols>
    <col min="1" max="1" width="22.5703125" style="483" customWidth="1"/>
    <col min="2" max="6" width="17.7109375" style="444" customWidth="1"/>
    <col min="7" max="7" width="17.7109375" style="445" customWidth="1"/>
    <col min="8" max="8" width="10.5703125" style="445" bestFit="1" customWidth="1"/>
    <col min="9" max="14" width="11.140625" style="445" bestFit="1" customWidth="1"/>
    <col min="15" max="20" width="12.42578125" style="445" bestFit="1" customWidth="1"/>
    <col min="21" max="23" width="14.28515625" style="445" bestFit="1" customWidth="1"/>
    <col min="24" max="24" width="14.28515625" style="446" bestFit="1" customWidth="1"/>
    <col min="25" max="26" width="14.28515625" style="445" bestFit="1" customWidth="1"/>
    <col min="27" max="29" width="14.28515625" style="446" bestFit="1" customWidth="1"/>
    <col min="30" max="54" width="9.140625" style="445"/>
    <col min="55" max="252" width="9.140625" style="444"/>
    <col min="253" max="253" width="18" style="444" customWidth="1"/>
    <col min="254" max="254" width="18.28515625" style="444" customWidth="1"/>
    <col min="255" max="255" width="19.28515625" style="444" customWidth="1"/>
    <col min="256" max="256" width="11.140625" style="444" bestFit="1" customWidth="1"/>
    <col min="257" max="257" width="14.7109375" style="444" bestFit="1" customWidth="1"/>
    <col min="258" max="259" width="10.5703125" style="444" bestFit="1" customWidth="1"/>
    <col min="260" max="260" width="9.85546875" style="444" bestFit="1" customWidth="1"/>
    <col min="261" max="270" width="11.140625" style="444" bestFit="1" customWidth="1"/>
    <col min="271" max="276" width="12.42578125" style="444" bestFit="1" customWidth="1"/>
    <col min="277" max="285" width="14.28515625" style="444" bestFit="1" customWidth="1"/>
    <col min="286" max="508" width="9.140625" style="444"/>
    <col min="509" max="509" width="18" style="444" customWidth="1"/>
    <col min="510" max="510" width="18.28515625" style="444" customWidth="1"/>
    <col min="511" max="511" width="19.28515625" style="444" customWidth="1"/>
    <col min="512" max="512" width="11.140625" style="444" bestFit="1" customWidth="1"/>
    <col min="513" max="513" width="14.7109375" style="444" bestFit="1" customWidth="1"/>
    <col min="514" max="515" width="10.5703125" style="444" bestFit="1" customWidth="1"/>
    <col min="516" max="516" width="9.85546875" style="444" bestFit="1" customWidth="1"/>
    <col min="517" max="526" width="11.140625" style="444" bestFit="1" customWidth="1"/>
    <col min="527" max="532" width="12.42578125" style="444" bestFit="1" customWidth="1"/>
    <col min="533" max="541" width="14.28515625" style="444" bestFit="1" customWidth="1"/>
    <col min="542" max="764" width="9.140625" style="444"/>
    <col min="765" max="765" width="18" style="444" customWidth="1"/>
    <col min="766" max="766" width="18.28515625" style="444" customWidth="1"/>
    <col min="767" max="767" width="19.28515625" style="444" customWidth="1"/>
    <col min="768" max="768" width="11.140625" style="444" bestFit="1" customWidth="1"/>
    <col min="769" max="769" width="14.7109375" style="444" bestFit="1" customWidth="1"/>
    <col min="770" max="771" width="10.5703125" style="444" bestFit="1" customWidth="1"/>
    <col min="772" max="772" width="9.85546875" style="444" bestFit="1" customWidth="1"/>
    <col min="773" max="782" width="11.140625" style="444" bestFit="1" customWidth="1"/>
    <col min="783" max="788" width="12.42578125" style="444" bestFit="1" customWidth="1"/>
    <col min="789" max="797" width="14.28515625" style="444" bestFit="1" customWidth="1"/>
    <col min="798" max="1020" width="9.140625" style="444"/>
    <col min="1021" max="1021" width="18" style="444" customWidth="1"/>
    <col min="1022" max="1022" width="18.28515625" style="444" customWidth="1"/>
    <col min="1023" max="1023" width="19.28515625" style="444" customWidth="1"/>
    <col min="1024" max="1024" width="11.140625" style="444" bestFit="1" customWidth="1"/>
    <col min="1025" max="1025" width="14.7109375" style="444" bestFit="1" customWidth="1"/>
    <col min="1026" max="1027" width="10.5703125" style="444" bestFit="1" customWidth="1"/>
    <col min="1028" max="1028" width="9.85546875" style="444" bestFit="1" customWidth="1"/>
    <col min="1029" max="1038" width="11.140625" style="444" bestFit="1" customWidth="1"/>
    <col min="1039" max="1044" width="12.42578125" style="444" bestFit="1" customWidth="1"/>
    <col min="1045" max="1053" width="14.28515625" style="444" bestFit="1" customWidth="1"/>
    <col min="1054" max="1276" width="9.140625" style="444"/>
    <col min="1277" max="1277" width="18" style="444" customWidth="1"/>
    <col min="1278" max="1278" width="18.28515625" style="444" customWidth="1"/>
    <col min="1279" max="1279" width="19.28515625" style="444" customWidth="1"/>
    <col min="1280" max="1280" width="11.140625" style="444" bestFit="1" customWidth="1"/>
    <col min="1281" max="1281" width="14.7109375" style="444" bestFit="1" customWidth="1"/>
    <col min="1282" max="1283" width="10.5703125" style="444" bestFit="1" customWidth="1"/>
    <col min="1284" max="1284" width="9.85546875" style="444" bestFit="1" customWidth="1"/>
    <col min="1285" max="1294" width="11.140625" style="444" bestFit="1" customWidth="1"/>
    <col min="1295" max="1300" width="12.42578125" style="444" bestFit="1" customWidth="1"/>
    <col min="1301" max="1309" width="14.28515625" style="444" bestFit="1" customWidth="1"/>
    <col min="1310" max="1532" width="9.140625" style="444"/>
    <col min="1533" max="1533" width="18" style="444" customWidth="1"/>
    <col min="1534" max="1534" width="18.28515625" style="444" customWidth="1"/>
    <col min="1535" max="1535" width="19.28515625" style="444" customWidth="1"/>
    <col min="1536" max="1536" width="11.140625" style="444" bestFit="1" customWidth="1"/>
    <col min="1537" max="1537" width="14.7109375" style="444" bestFit="1" customWidth="1"/>
    <col min="1538" max="1539" width="10.5703125" style="444" bestFit="1" customWidth="1"/>
    <col min="1540" max="1540" width="9.85546875" style="444" bestFit="1" customWidth="1"/>
    <col min="1541" max="1550" width="11.140625" style="444" bestFit="1" customWidth="1"/>
    <col min="1551" max="1556" width="12.42578125" style="444" bestFit="1" customWidth="1"/>
    <col min="1557" max="1565" width="14.28515625" style="444" bestFit="1" customWidth="1"/>
    <col min="1566" max="1788" width="9.140625" style="444"/>
    <col min="1789" max="1789" width="18" style="444" customWidth="1"/>
    <col min="1790" max="1790" width="18.28515625" style="444" customWidth="1"/>
    <col min="1791" max="1791" width="19.28515625" style="444" customWidth="1"/>
    <col min="1792" max="1792" width="11.140625" style="444" bestFit="1" customWidth="1"/>
    <col min="1793" max="1793" width="14.7109375" style="444" bestFit="1" customWidth="1"/>
    <col min="1794" max="1795" width="10.5703125" style="444" bestFit="1" customWidth="1"/>
    <col min="1796" max="1796" width="9.85546875" style="444" bestFit="1" customWidth="1"/>
    <col min="1797" max="1806" width="11.140625" style="444" bestFit="1" customWidth="1"/>
    <col min="1807" max="1812" width="12.42578125" style="444" bestFit="1" customWidth="1"/>
    <col min="1813" max="1821" width="14.28515625" style="444" bestFit="1" customWidth="1"/>
    <col min="1822" max="2044" width="9.140625" style="444"/>
    <col min="2045" max="2045" width="18" style="444" customWidth="1"/>
    <col min="2046" max="2046" width="18.28515625" style="444" customWidth="1"/>
    <col min="2047" max="2047" width="19.28515625" style="444" customWidth="1"/>
    <col min="2048" max="2048" width="11.140625" style="444" bestFit="1" customWidth="1"/>
    <col min="2049" max="2049" width="14.7109375" style="444" bestFit="1" customWidth="1"/>
    <col min="2050" max="2051" width="10.5703125" style="444" bestFit="1" customWidth="1"/>
    <col min="2052" max="2052" width="9.85546875" style="444" bestFit="1" customWidth="1"/>
    <col min="2053" max="2062" width="11.140625" style="444" bestFit="1" customWidth="1"/>
    <col min="2063" max="2068" width="12.42578125" style="444" bestFit="1" customWidth="1"/>
    <col min="2069" max="2077" width="14.28515625" style="444" bestFit="1" customWidth="1"/>
    <col min="2078" max="2300" width="9.140625" style="444"/>
    <col min="2301" max="2301" width="18" style="444" customWidth="1"/>
    <col min="2302" max="2302" width="18.28515625" style="444" customWidth="1"/>
    <col min="2303" max="2303" width="19.28515625" style="444" customWidth="1"/>
    <col min="2304" max="2304" width="11.140625" style="444" bestFit="1" customWidth="1"/>
    <col min="2305" max="2305" width="14.7109375" style="444" bestFit="1" customWidth="1"/>
    <col min="2306" max="2307" width="10.5703125" style="444" bestFit="1" customWidth="1"/>
    <col min="2308" max="2308" width="9.85546875" style="444" bestFit="1" customWidth="1"/>
    <col min="2309" max="2318" width="11.140625" style="444" bestFit="1" customWidth="1"/>
    <col min="2319" max="2324" width="12.42578125" style="444" bestFit="1" customWidth="1"/>
    <col min="2325" max="2333" width="14.28515625" style="444" bestFit="1" customWidth="1"/>
    <col min="2334" max="2556" width="9.140625" style="444"/>
    <col min="2557" max="2557" width="18" style="444" customWidth="1"/>
    <col min="2558" max="2558" width="18.28515625" style="444" customWidth="1"/>
    <col min="2559" max="2559" width="19.28515625" style="444" customWidth="1"/>
    <col min="2560" max="2560" width="11.140625" style="444" bestFit="1" customWidth="1"/>
    <col min="2561" max="2561" width="14.7109375" style="444" bestFit="1" customWidth="1"/>
    <col min="2562" max="2563" width="10.5703125" style="444" bestFit="1" customWidth="1"/>
    <col min="2564" max="2564" width="9.85546875" style="444" bestFit="1" customWidth="1"/>
    <col min="2565" max="2574" width="11.140625" style="444" bestFit="1" customWidth="1"/>
    <col min="2575" max="2580" width="12.42578125" style="444" bestFit="1" customWidth="1"/>
    <col min="2581" max="2589" width="14.28515625" style="444" bestFit="1" customWidth="1"/>
    <col min="2590" max="2812" width="9.140625" style="444"/>
    <col min="2813" max="2813" width="18" style="444" customWidth="1"/>
    <col min="2814" max="2814" width="18.28515625" style="444" customWidth="1"/>
    <col min="2815" max="2815" width="19.28515625" style="444" customWidth="1"/>
    <col min="2816" max="2816" width="11.140625" style="444" bestFit="1" customWidth="1"/>
    <col min="2817" max="2817" width="14.7109375" style="444" bestFit="1" customWidth="1"/>
    <col min="2818" max="2819" width="10.5703125" style="444" bestFit="1" customWidth="1"/>
    <col min="2820" max="2820" width="9.85546875" style="444" bestFit="1" customWidth="1"/>
    <col min="2821" max="2830" width="11.140625" style="444" bestFit="1" customWidth="1"/>
    <col min="2831" max="2836" width="12.42578125" style="444" bestFit="1" customWidth="1"/>
    <col min="2837" max="2845" width="14.28515625" style="444" bestFit="1" customWidth="1"/>
    <col min="2846" max="3068" width="9.140625" style="444"/>
    <col min="3069" max="3069" width="18" style="444" customWidth="1"/>
    <col min="3070" max="3070" width="18.28515625" style="444" customWidth="1"/>
    <col min="3071" max="3071" width="19.28515625" style="444" customWidth="1"/>
    <col min="3072" max="3072" width="11.140625" style="444" bestFit="1" customWidth="1"/>
    <col min="3073" max="3073" width="14.7109375" style="444" bestFit="1" customWidth="1"/>
    <col min="3074" max="3075" width="10.5703125" style="444" bestFit="1" customWidth="1"/>
    <col min="3076" max="3076" width="9.85546875" style="444" bestFit="1" customWidth="1"/>
    <col min="3077" max="3086" width="11.140625" style="444" bestFit="1" customWidth="1"/>
    <col min="3087" max="3092" width="12.42578125" style="444" bestFit="1" customWidth="1"/>
    <col min="3093" max="3101" width="14.28515625" style="444" bestFit="1" customWidth="1"/>
    <col min="3102" max="3324" width="9.140625" style="444"/>
    <col min="3325" max="3325" width="18" style="444" customWidth="1"/>
    <col min="3326" max="3326" width="18.28515625" style="444" customWidth="1"/>
    <col min="3327" max="3327" width="19.28515625" style="444" customWidth="1"/>
    <col min="3328" max="3328" width="11.140625" style="444" bestFit="1" customWidth="1"/>
    <col min="3329" max="3329" width="14.7109375" style="444" bestFit="1" customWidth="1"/>
    <col min="3330" max="3331" width="10.5703125" style="444" bestFit="1" customWidth="1"/>
    <col min="3332" max="3332" width="9.85546875" style="444" bestFit="1" customWidth="1"/>
    <col min="3333" max="3342" width="11.140625" style="444" bestFit="1" customWidth="1"/>
    <col min="3343" max="3348" width="12.42578125" style="444" bestFit="1" customWidth="1"/>
    <col min="3349" max="3357" width="14.28515625" style="444" bestFit="1" customWidth="1"/>
    <col min="3358" max="3580" width="9.140625" style="444"/>
    <col min="3581" max="3581" width="18" style="444" customWidth="1"/>
    <col min="3582" max="3582" width="18.28515625" style="444" customWidth="1"/>
    <col min="3583" max="3583" width="19.28515625" style="444" customWidth="1"/>
    <col min="3584" max="3584" width="11.140625" style="444" bestFit="1" customWidth="1"/>
    <col min="3585" max="3585" width="14.7109375" style="444" bestFit="1" customWidth="1"/>
    <col min="3586" max="3587" width="10.5703125" style="444" bestFit="1" customWidth="1"/>
    <col min="3588" max="3588" width="9.85546875" style="444" bestFit="1" customWidth="1"/>
    <col min="3589" max="3598" width="11.140625" style="444" bestFit="1" customWidth="1"/>
    <col min="3599" max="3604" width="12.42578125" style="444" bestFit="1" customWidth="1"/>
    <col min="3605" max="3613" width="14.28515625" style="444" bestFit="1" customWidth="1"/>
    <col min="3614" max="3836" width="9.140625" style="444"/>
    <col min="3837" max="3837" width="18" style="444" customWidth="1"/>
    <col min="3838" max="3838" width="18.28515625" style="444" customWidth="1"/>
    <col min="3839" max="3839" width="19.28515625" style="444" customWidth="1"/>
    <col min="3840" max="3840" width="11.140625" style="444" bestFit="1" customWidth="1"/>
    <col min="3841" max="3841" width="14.7109375" style="444" bestFit="1" customWidth="1"/>
    <col min="3842" max="3843" width="10.5703125" style="444" bestFit="1" customWidth="1"/>
    <col min="3844" max="3844" width="9.85546875" style="444" bestFit="1" customWidth="1"/>
    <col min="3845" max="3854" width="11.140625" style="444" bestFit="1" customWidth="1"/>
    <col min="3855" max="3860" width="12.42578125" style="444" bestFit="1" customWidth="1"/>
    <col min="3861" max="3869" width="14.28515625" style="444" bestFit="1" customWidth="1"/>
    <col min="3870" max="4092" width="9.140625" style="444"/>
    <col min="4093" max="4093" width="18" style="444" customWidth="1"/>
    <col min="4094" max="4094" width="18.28515625" style="444" customWidth="1"/>
    <col min="4095" max="4095" width="19.28515625" style="444" customWidth="1"/>
    <col min="4096" max="4096" width="11.140625" style="444" bestFit="1" customWidth="1"/>
    <col min="4097" max="4097" width="14.7109375" style="444" bestFit="1" customWidth="1"/>
    <col min="4098" max="4099" width="10.5703125" style="444" bestFit="1" customWidth="1"/>
    <col min="4100" max="4100" width="9.85546875" style="444" bestFit="1" customWidth="1"/>
    <col min="4101" max="4110" width="11.140625" style="444" bestFit="1" customWidth="1"/>
    <col min="4111" max="4116" width="12.42578125" style="444" bestFit="1" customWidth="1"/>
    <col min="4117" max="4125" width="14.28515625" style="444" bestFit="1" customWidth="1"/>
    <col min="4126" max="4348" width="9.140625" style="444"/>
    <col min="4349" max="4349" width="18" style="444" customWidth="1"/>
    <col min="4350" max="4350" width="18.28515625" style="444" customWidth="1"/>
    <col min="4351" max="4351" width="19.28515625" style="444" customWidth="1"/>
    <col min="4352" max="4352" width="11.140625" style="444" bestFit="1" customWidth="1"/>
    <col min="4353" max="4353" width="14.7109375" style="444" bestFit="1" customWidth="1"/>
    <col min="4354" max="4355" width="10.5703125" style="444" bestFit="1" customWidth="1"/>
    <col min="4356" max="4356" width="9.85546875" style="444" bestFit="1" customWidth="1"/>
    <col min="4357" max="4366" width="11.140625" style="444" bestFit="1" customWidth="1"/>
    <col min="4367" max="4372" width="12.42578125" style="444" bestFit="1" customWidth="1"/>
    <col min="4373" max="4381" width="14.28515625" style="444" bestFit="1" customWidth="1"/>
    <col min="4382" max="4604" width="9.140625" style="444"/>
    <col min="4605" max="4605" width="18" style="444" customWidth="1"/>
    <col min="4606" max="4606" width="18.28515625" style="444" customWidth="1"/>
    <col min="4607" max="4607" width="19.28515625" style="444" customWidth="1"/>
    <col min="4608" max="4608" width="11.140625" style="444" bestFit="1" customWidth="1"/>
    <col min="4609" max="4609" width="14.7109375" style="444" bestFit="1" customWidth="1"/>
    <col min="4610" max="4611" width="10.5703125" style="444" bestFit="1" customWidth="1"/>
    <col min="4612" max="4612" width="9.85546875" style="444" bestFit="1" customWidth="1"/>
    <col min="4613" max="4622" width="11.140625" style="444" bestFit="1" customWidth="1"/>
    <col min="4623" max="4628" width="12.42578125" style="444" bestFit="1" customWidth="1"/>
    <col min="4629" max="4637" width="14.28515625" style="444" bestFit="1" customWidth="1"/>
    <col min="4638" max="4860" width="9.140625" style="444"/>
    <col min="4861" max="4861" width="18" style="444" customWidth="1"/>
    <col min="4862" max="4862" width="18.28515625" style="444" customWidth="1"/>
    <col min="4863" max="4863" width="19.28515625" style="444" customWidth="1"/>
    <col min="4864" max="4864" width="11.140625" style="444" bestFit="1" customWidth="1"/>
    <col min="4865" max="4865" width="14.7109375" style="444" bestFit="1" customWidth="1"/>
    <col min="4866" max="4867" width="10.5703125" style="444" bestFit="1" customWidth="1"/>
    <col min="4868" max="4868" width="9.85546875" style="444" bestFit="1" customWidth="1"/>
    <col min="4869" max="4878" width="11.140625" style="444" bestFit="1" customWidth="1"/>
    <col min="4879" max="4884" width="12.42578125" style="444" bestFit="1" customWidth="1"/>
    <col min="4885" max="4893" width="14.28515625" style="444" bestFit="1" customWidth="1"/>
    <col min="4894" max="5116" width="9.140625" style="444"/>
    <col min="5117" max="5117" width="18" style="444" customWidth="1"/>
    <col min="5118" max="5118" width="18.28515625" style="444" customWidth="1"/>
    <col min="5119" max="5119" width="19.28515625" style="444" customWidth="1"/>
    <col min="5120" max="5120" width="11.140625" style="444" bestFit="1" customWidth="1"/>
    <col min="5121" max="5121" width="14.7109375" style="444" bestFit="1" customWidth="1"/>
    <col min="5122" max="5123" width="10.5703125" style="444" bestFit="1" customWidth="1"/>
    <col min="5124" max="5124" width="9.85546875" style="444" bestFit="1" customWidth="1"/>
    <col min="5125" max="5134" width="11.140625" style="444" bestFit="1" customWidth="1"/>
    <col min="5135" max="5140" width="12.42578125" style="444" bestFit="1" customWidth="1"/>
    <col min="5141" max="5149" width="14.28515625" style="444" bestFit="1" customWidth="1"/>
    <col min="5150" max="5372" width="9.140625" style="444"/>
    <col min="5373" max="5373" width="18" style="444" customWidth="1"/>
    <col min="5374" max="5374" width="18.28515625" style="444" customWidth="1"/>
    <col min="5375" max="5375" width="19.28515625" style="444" customWidth="1"/>
    <col min="5376" max="5376" width="11.140625" style="444" bestFit="1" customWidth="1"/>
    <col min="5377" max="5377" width="14.7109375" style="444" bestFit="1" customWidth="1"/>
    <col min="5378" max="5379" width="10.5703125" style="444" bestFit="1" customWidth="1"/>
    <col min="5380" max="5380" width="9.85546875" style="444" bestFit="1" customWidth="1"/>
    <col min="5381" max="5390" width="11.140625" style="444" bestFit="1" customWidth="1"/>
    <col min="5391" max="5396" width="12.42578125" style="444" bestFit="1" customWidth="1"/>
    <col min="5397" max="5405" width="14.28515625" style="444" bestFit="1" customWidth="1"/>
    <col min="5406" max="5628" width="9.140625" style="444"/>
    <col min="5629" max="5629" width="18" style="444" customWidth="1"/>
    <col min="5630" max="5630" width="18.28515625" style="444" customWidth="1"/>
    <col min="5631" max="5631" width="19.28515625" style="444" customWidth="1"/>
    <col min="5632" max="5632" width="11.140625" style="444" bestFit="1" customWidth="1"/>
    <col min="5633" max="5633" width="14.7109375" style="444" bestFit="1" customWidth="1"/>
    <col min="5634" max="5635" width="10.5703125" style="444" bestFit="1" customWidth="1"/>
    <col min="5636" max="5636" width="9.85546875" style="444" bestFit="1" customWidth="1"/>
    <col min="5637" max="5646" width="11.140625" style="444" bestFit="1" customWidth="1"/>
    <col min="5647" max="5652" width="12.42578125" style="444" bestFit="1" customWidth="1"/>
    <col min="5653" max="5661" width="14.28515625" style="444" bestFit="1" customWidth="1"/>
    <col min="5662" max="5884" width="9.140625" style="444"/>
    <col min="5885" max="5885" width="18" style="444" customWidth="1"/>
    <col min="5886" max="5886" width="18.28515625" style="444" customWidth="1"/>
    <col min="5887" max="5887" width="19.28515625" style="444" customWidth="1"/>
    <col min="5888" max="5888" width="11.140625" style="444" bestFit="1" customWidth="1"/>
    <col min="5889" max="5889" width="14.7109375" style="444" bestFit="1" customWidth="1"/>
    <col min="5890" max="5891" width="10.5703125" style="444" bestFit="1" customWidth="1"/>
    <col min="5892" max="5892" width="9.85546875" style="444" bestFit="1" customWidth="1"/>
    <col min="5893" max="5902" width="11.140625" style="444" bestFit="1" customWidth="1"/>
    <col min="5903" max="5908" width="12.42578125" style="444" bestFit="1" customWidth="1"/>
    <col min="5909" max="5917" width="14.28515625" style="444" bestFit="1" customWidth="1"/>
    <col min="5918" max="6140" width="9.140625" style="444"/>
    <col min="6141" max="6141" width="18" style="444" customWidth="1"/>
    <col min="6142" max="6142" width="18.28515625" style="444" customWidth="1"/>
    <col min="6143" max="6143" width="19.28515625" style="444" customWidth="1"/>
    <col min="6144" max="6144" width="11.140625" style="444" bestFit="1" customWidth="1"/>
    <col min="6145" max="6145" width="14.7109375" style="444" bestFit="1" customWidth="1"/>
    <col min="6146" max="6147" width="10.5703125" style="444" bestFit="1" customWidth="1"/>
    <col min="6148" max="6148" width="9.85546875" style="444" bestFit="1" customWidth="1"/>
    <col min="6149" max="6158" width="11.140625" style="444" bestFit="1" customWidth="1"/>
    <col min="6159" max="6164" width="12.42578125" style="444" bestFit="1" customWidth="1"/>
    <col min="6165" max="6173" width="14.28515625" style="444" bestFit="1" customWidth="1"/>
    <col min="6174" max="6396" width="9.140625" style="444"/>
    <col min="6397" max="6397" width="18" style="444" customWidth="1"/>
    <col min="6398" max="6398" width="18.28515625" style="444" customWidth="1"/>
    <col min="6399" max="6399" width="19.28515625" style="444" customWidth="1"/>
    <col min="6400" max="6400" width="11.140625" style="444" bestFit="1" customWidth="1"/>
    <col min="6401" max="6401" width="14.7109375" style="444" bestFit="1" customWidth="1"/>
    <col min="6402" max="6403" width="10.5703125" style="444" bestFit="1" customWidth="1"/>
    <col min="6404" max="6404" width="9.85546875" style="444" bestFit="1" customWidth="1"/>
    <col min="6405" max="6414" width="11.140625" style="444" bestFit="1" customWidth="1"/>
    <col min="6415" max="6420" width="12.42578125" style="444" bestFit="1" customWidth="1"/>
    <col min="6421" max="6429" width="14.28515625" style="444" bestFit="1" customWidth="1"/>
    <col min="6430" max="6652" width="9.140625" style="444"/>
    <col min="6653" max="6653" width="18" style="444" customWidth="1"/>
    <col min="6654" max="6654" width="18.28515625" style="444" customWidth="1"/>
    <col min="6655" max="6655" width="19.28515625" style="444" customWidth="1"/>
    <col min="6656" max="6656" width="11.140625" style="444" bestFit="1" customWidth="1"/>
    <col min="6657" max="6657" width="14.7109375" style="444" bestFit="1" customWidth="1"/>
    <col min="6658" max="6659" width="10.5703125" style="444" bestFit="1" customWidth="1"/>
    <col min="6660" max="6660" width="9.85546875" style="444" bestFit="1" customWidth="1"/>
    <col min="6661" max="6670" width="11.140625" style="444" bestFit="1" customWidth="1"/>
    <col min="6671" max="6676" width="12.42578125" style="444" bestFit="1" customWidth="1"/>
    <col min="6677" max="6685" width="14.28515625" style="444" bestFit="1" customWidth="1"/>
    <col min="6686" max="6908" width="9.140625" style="444"/>
    <col min="6909" max="6909" width="18" style="444" customWidth="1"/>
    <col min="6910" max="6910" width="18.28515625" style="444" customWidth="1"/>
    <col min="6911" max="6911" width="19.28515625" style="444" customWidth="1"/>
    <col min="6912" max="6912" width="11.140625" style="444" bestFit="1" customWidth="1"/>
    <col min="6913" max="6913" width="14.7109375" style="444" bestFit="1" customWidth="1"/>
    <col min="6914" max="6915" width="10.5703125" style="444" bestFit="1" customWidth="1"/>
    <col min="6916" max="6916" width="9.85546875" style="444" bestFit="1" customWidth="1"/>
    <col min="6917" max="6926" width="11.140625" style="444" bestFit="1" customWidth="1"/>
    <col min="6927" max="6932" width="12.42578125" style="444" bestFit="1" customWidth="1"/>
    <col min="6933" max="6941" width="14.28515625" style="444" bestFit="1" customWidth="1"/>
    <col min="6942" max="7164" width="9.140625" style="444"/>
    <col min="7165" max="7165" width="18" style="444" customWidth="1"/>
    <col min="7166" max="7166" width="18.28515625" style="444" customWidth="1"/>
    <col min="7167" max="7167" width="19.28515625" style="444" customWidth="1"/>
    <col min="7168" max="7168" width="11.140625" style="444" bestFit="1" customWidth="1"/>
    <col min="7169" max="7169" width="14.7109375" style="444" bestFit="1" customWidth="1"/>
    <col min="7170" max="7171" width="10.5703125" style="444" bestFit="1" customWidth="1"/>
    <col min="7172" max="7172" width="9.85546875" style="444" bestFit="1" customWidth="1"/>
    <col min="7173" max="7182" width="11.140625" style="444" bestFit="1" customWidth="1"/>
    <col min="7183" max="7188" width="12.42578125" style="444" bestFit="1" customWidth="1"/>
    <col min="7189" max="7197" width="14.28515625" style="444" bestFit="1" customWidth="1"/>
    <col min="7198" max="7420" width="9.140625" style="444"/>
    <col min="7421" max="7421" width="18" style="444" customWidth="1"/>
    <col min="7422" max="7422" width="18.28515625" style="444" customWidth="1"/>
    <col min="7423" max="7423" width="19.28515625" style="444" customWidth="1"/>
    <col min="7424" max="7424" width="11.140625" style="444" bestFit="1" customWidth="1"/>
    <col min="7425" max="7425" width="14.7109375" style="444" bestFit="1" customWidth="1"/>
    <col min="7426" max="7427" width="10.5703125" style="444" bestFit="1" customWidth="1"/>
    <col min="7428" max="7428" width="9.85546875" style="444" bestFit="1" customWidth="1"/>
    <col min="7429" max="7438" width="11.140625" style="444" bestFit="1" customWidth="1"/>
    <col min="7439" max="7444" width="12.42578125" style="444" bestFit="1" customWidth="1"/>
    <col min="7445" max="7453" width="14.28515625" style="444" bestFit="1" customWidth="1"/>
    <col min="7454" max="7676" width="9.140625" style="444"/>
    <col min="7677" max="7677" width="18" style="444" customWidth="1"/>
    <col min="7678" max="7678" width="18.28515625" style="444" customWidth="1"/>
    <col min="7679" max="7679" width="19.28515625" style="444" customWidth="1"/>
    <col min="7680" max="7680" width="11.140625" style="444" bestFit="1" customWidth="1"/>
    <col min="7681" max="7681" width="14.7109375" style="444" bestFit="1" customWidth="1"/>
    <col min="7682" max="7683" width="10.5703125" style="444" bestFit="1" customWidth="1"/>
    <col min="7684" max="7684" width="9.85546875" style="444" bestFit="1" customWidth="1"/>
    <col min="7685" max="7694" width="11.140625" style="444" bestFit="1" customWidth="1"/>
    <col min="7695" max="7700" width="12.42578125" style="444" bestFit="1" customWidth="1"/>
    <col min="7701" max="7709" width="14.28515625" style="444" bestFit="1" customWidth="1"/>
    <col min="7710" max="7932" width="9.140625" style="444"/>
    <col min="7933" max="7933" width="18" style="444" customWidth="1"/>
    <col min="7934" max="7934" width="18.28515625" style="444" customWidth="1"/>
    <col min="7935" max="7935" width="19.28515625" style="444" customWidth="1"/>
    <col min="7936" max="7936" width="11.140625" style="444" bestFit="1" customWidth="1"/>
    <col min="7937" max="7937" width="14.7109375" style="444" bestFit="1" customWidth="1"/>
    <col min="7938" max="7939" width="10.5703125" style="444" bestFit="1" customWidth="1"/>
    <col min="7940" max="7940" width="9.85546875" style="444" bestFit="1" customWidth="1"/>
    <col min="7941" max="7950" width="11.140625" style="444" bestFit="1" customWidth="1"/>
    <col min="7951" max="7956" width="12.42578125" style="444" bestFit="1" customWidth="1"/>
    <col min="7957" max="7965" width="14.28515625" style="444" bestFit="1" customWidth="1"/>
    <col min="7966" max="8188" width="9.140625" style="444"/>
    <col min="8189" max="8189" width="18" style="444" customWidth="1"/>
    <col min="8190" max="8190" width="18.28515625" style="444" customWidth="1"/>
    <col min="8191" max="8191" width="19.28515625" style="444" customWidth="1"/>
    <col min="8192" max="8192" width="11.140625" style="444" bestFit="1" customWidth="1"/>
    <col min="8193" max="8193" width="14.7109375" style="444" bestFit="1" customWidth="1"/>
    <col min="8194" max="8195" width="10.5703125" style="444" bestFit="1" customWidth="1"/>
    <col min="8196" max="8196" width="9.85546875" style="444" bestFit="1" customWidth="1"/>
    <col min="8197" max="8206" width="11.140625" style="444" bestFit="1" customWidth="1"/>
    <col min="8207" max="8212" width="12.42578125" style="444" bestFit="1" customWidth="1"/>
    <col min="8213" max="8221" width="14.28515625" style="444" bestFit="1" customWidth="1"/>
    <col min="8222" max="8444" width="9.140625" style="444"/>
    <col min="8445" max="8445" width="18" style="444" customWidth="1"/>
    <col min="8446" max="8446" width="18.28515625" style="444" customWidth="1"/>
    <col min="8447" max="8447" width="19.28515625" style="444" customWidth="1"/>
    <col min="8448" max="8448" width="11.140625" style="444" bestFit="1" customWidth="1"/>
    <col min="8449" max="8449" width="14.7109375" style="444" bestFit="1" customWidth="1"/>
    <col min="8450" max="8451" width="10.5703125" style="444" bestFit="1" customWidth="1"/>
    <col min="8452" max="8452" width="9.85546875" style="444" bestFit="1" customWidth="1"/>
    <col min="8453" max="8462" width="11.140625" style="444" bestFit="1" customWidth="1"/>
    <col min="8463" max="8468" width="12.42578125" style="444" bestFit="1" customWidth="1"/>
    <col min="8469" max="8477" width="14.28515625" style="444" bestFit="1" customWidth="1"/>
    <col min="8478" max="8700" width="9.140625" style="444"/>
    <col min="8701" max="8701" width="18" style="444" customWidth="1"/>
    <col min="8702" max="8702" width="18.28515625" style="444" customWidth="1"/>
    <col min="8703" max="8703" width="19.28515625" style="444" customWidth="1"/>
    <col min="8704" max="8704" width="11.140625" style="444" bestFit="1" customWidth="1"/>
    <col min="8705" max="8705" width="14.7109375" style="444" bestFit="1" customWidth="1"/>
    <col min="8706" max="8707" width="10.5703125" style="444" bestFit="1" customWidth="1"/>
    <col min="8708" max="8708" width="9.85546875" style="444" bestFit="1" customWidth="1"/>
    <col min="8709" max="8718" width="11.140625" style="444" bestFit="1" customWidth="1"/>
    <col min="8719" max="8724" width="12.42578125" style="444" bestFit="1" customWidth="1"/>
    <col min="8725" max="8733" width="14.28515625" style="444" bestFit="1" customWidth="1"/>
    <col min="8734" max="8956" width="9.140625" style="444"/>
    <col min="8957" max="8957" width="18" style="444" customWidth="1"/>
    <col min="8958" max="8958" width="18.28515625" style="444" customWidth="1"/>
    <col min="8959" max="8959" width="19.28515625" style="444" customWidth="1"/>
    <col min="8960" max="8960" width="11.140625" style="444" bestFit="1" customWidth="1"/>
    <col min="8961" max="8961" width="14.7109375" style="444" bestFit="1" customWidth="1"/>
    <col min="8962" max="8963" width="10.5703125" style="444" bestFit="1" customWidth="1"/>
    <col min="8964" max="8964" width="9.85546875" style="444" bestFit="1" customWidth="1"/>
    <col min="8965" max="8974" width="11.140625" style="444" bestFit="1" customWidth="1"/>
    <col min="8975" max="8980" width="12.42578125" style="444" bestFit="1" customWidth="1"/>
    <col min="8981" max="8989" width="14.28515625" style="444" bestFit="1" customWidth="1"/>
    <col min="8990" max="9212" width="9.140625" style="444"/>
    <col min="9213" max="9213" width="18" style="444" customWidth="1"/>
    <col min="9214" max="9214" width="18.28515625" style="444" customWidth="1"/>
    <col min="9215" max="9215" width="19.28515625" style="444" customWidth="1"/>
    <col min="9216" max="9216" width="11.140625" style="444" bestFit="1" customWidth="1"/>
    <col min="9217" max="9217" width="14.7109375" style="444" bestFit="1" customWidth="1"/>
    <col min="9218" max="9219" width="10.5703125" style="444" bestFit="1" customWidth="1"/>
    <col min="9220" max="9220" width="9.85546875" style="444" bestFit="1" customWidth="1"/>
    <col min="9221" max="9230" width="11.140625" style="444" bestFit="1" customWidth="1"/>
    <col min="9231" max="9236" width="12.42578125" style="444" bestFit="1" customWidth="1"/>
    <col min="9237" max="9245" width="14.28515625" style="444" bestFit="1" customWidth="1"/>
    <col min="9246" max="9468" width="9.140625" style="444"/>
    <col min="9469" max="9469" width="18" style="444" customWidth="1"/>
    <col min="9470" max="9470" width="18.28515625" style="444" customWidth="1"/>
    <col min="9471" max="9471" width="19.28515625" style="444" customWidth="1"/>
    <col min="9472" max="9472" width="11.140625" style="444" bestFit="1" customWidth="1"/>
    <col min="9473" max="9473" width="14.7109375" style="444" bestFit="1" customWidth="1"/>
    <col min="9474" max="9475" width="10.5703125" style="444" bestFit="1" customWidth="1"/>
    <col min="9476" max="9476" width="9.85546875" style="444" bestFit="1" customWidth="1"/>
    <col min="9477" max="9486" width="11.140625" style="444" bestFit="1" customWidth="1"/>
    <col min="9487" max="9492" width="12.42578125" style="444" bestFit="1" customWidth="1"/>
    <col min="9493" max="9501" width="14.28515625" style="444" bestFit="1" customWidth="1"/>
    <col min="9502" max="9724" width="9.140625" style="444"/>
    <col min="9725" max="9725" width="18" style="444" customWidth="1"/>
    <col min="9726" max="9726" width="18.28515625" style="444" customWidth="1"/>
    <col min="9727" max="9727" width="19.28515625" style="444" customWidth="1"/>
    <col min="9728" max="9728" width="11.140625" style="444" bestFit="1" customWidth="1"/>
    <col min="9729" max="9729" width="14.7109375" style="444" bestFit="1" customWidth="1"/>
    <col min="9730" max="9731" width="10.5703125" style="444" bestFit="1" customWidth="1"/>
    <col min="9732" max="9732" width="9.85546875" style="444" bestFit="1" customWidth="1"/>
    <col min="9733" max="9742" width="11.140625" style="444" bestFit="1" customWidth="1"/>
    <col min="9743" max="9748" width="12.42578125" style="444" bestFit="1" customWidth="1"/>
    <col min="9749" max="9757" width="14.28515625" style="444" bestFit="1" customWidth="1"/>
    <col min="9758" max="9980" width="9.140625" style="444"/>
    <col min="9981" max="9981" width="18" style="444" customWidth="1"/>
    <col min="9982" max="9982" width="18.28515625" style="444" customWidth="1"/>
    <col min="9983" max="9983" width="19.28515625" style="444" customWidth="1"/>
    <col min="9984" max="9984" width="11.140625" style="444" bestFit="1" customWidth="1"/>
    <col min="9985" max="9985" width="14.7109375" style="444" bestFit="1" customWidth="1"/>
    <col min="9986" max="9987" width="10.5703125" style="444" bestFit="1" customWidth="1"/>
    <col min="9988" max="9988" width="9.85546875" style="444" bestFit="1" customWidth="1"/>
    <col min="9989" max="9998" width="11.140625" style="444" bestFit="1" customWidth="1"/>
    <col min="9999" max="10004" width="12.42578125" style="444" bestFit="1" customWidth="1"/>
    <col min="10005" max="10013" width="14.28515625" style="444" bestFit="1" customWidth="1"/>
    <col min="10014" max="10236" width="9.140625" style="444"/>
    <col min="10237" max="10237" width="18" style="444" customWidth="1"/>
    <col min="10238" max="10238" width="18.28515625" style="444" customWidth="1"/>
    <col min="10239" max="10239" width="19.28515625" style="444" customWidth="1"/>
    <col min="10240" max="10240" width="11.140625" style="444" bestFit="1" customWidth="1"/>
    <col min="10241" max="10241" width="14.7109375" style="444" bestFit="1" customWidth="1"/>
    <col min="10242" max="10243" width="10.5703125" style="444" bestFit="1" customWidth="1"/>
    <col min="10244" max="10244" width="9.85546875" style="444" bestFit="1" customWidth="1"/>
    <col min="10245" max="10254" width="11.140625" style="444" bestFit="1" customWidth="1"/>
    <col min="10255" max="10260" width="12.42578125" style="444" bestFit="1" customWidth="1"/>
    <col min="10261" max="10269" width="14.28515625" style="444" bestFit="1" customWidth="1"/>
    <col min="10270" max="10492" width="9.140625" style="444"/>
    <col min="10493" max="10493" width="18" style="444" customWidth="1"/>
    <col min="10494" max="10494" width="18.28515625" style="444" customWidth="1"/>
    <col min="10495" max="10495" width="19.28515625" style="444" customWidth="1"/>
    <col min="10496" max="10496" width="11.140625" style="444" bestFit="1" customWidth="1"/>
    <col min="10497" max="10497" width="14.7109375" style="444" bestFit="1" customWidth="1"/>
    <col min="10498" max="10499" width="10.5703125" style="444" bestFit="1" customWidth="1"/>
    <col min="10500" max="10500" width="9.85546875" style="444" bestFit="1" customWidth="1"/>
    <col min="10501" max="10510" width="11.140625" style="444" bestFit="1" customWidth="1"/>
    <col min="10511" max="10516" width="12.42578125" style="444" bestFit="1" customWidth="1"/>
    <col min="10517" max="10525" width="14.28515625" style="444" bestFit="1" customWidth="1"/>
    <col min="10526" max="10748" width="9.140625" style="444"/>
    <col min="10749" max="10749" width="18" style="444" customWidth="1"/>
    <col min="10750" max="10750" width="18.28515625" style="444" customWidth="1"/>
    <col min="10751" max="10751" width="19.28515625" style="444" customWidth="1"/>
    <col min="10752" max="10752" width="11.140625" style="444" bestFit="1" customWidth="1"/>
    <col min="10753" max="10753" width="14.7109375" style="444" bestFit="1" customWidth="1"/>
    <col min="10754" max="10755" width="10.5703125" style="444" bestFit="1" customWidth="1"/>
    <col min="10756" max="10756" width="9.85546875" style="444" bestFit="1" customWidth="1"/>
    <col min="10757" max="10766" width="11.140625" style="444" bestFit="1" customWidth="1"/>
    <col min="10767" max="10772" width="12.42578125" style="444" bestFit="1" customWidth="1"/>
    <col min="10773" max="10781" width="14.28515625" style="444" bestFit="1" customWidth="1"/>
    <col min="10782" max="11004" width="9.140625" style="444"/>
    <col min="11005" max="11005" width="18" style="444" customWidth="1"/>
    <col min="11006" max="11006" width="18.28515625" style="444" customWidth="1"/>
    <col min="11007" max="11007" width="19.28515625" style="444" customWidth="1"/>
    <col min="11008" max="11008" width="11.140625" style="444" bestFit="1" customWidth="1"/>
    <col min="11009" max="11009" width="14.7109375" style="444" bestFit="1" customWidth="1"/>
    <col min="11010" max="11011" width="10.5703125" style="444" bestFit="1" customWidth="1"/>
    <col min="11012" max="11012" width="9.85546875" style="444" bestFit="1" customWidth="1"/>
    <col min="11013" max="11022" width="11.140625" style="444" bestFit="1" customWidth="1"/>
    <col min="11023" max="11028" width="12.42578125" style="444" bestFit="1" customWidth="1"/>
    <col min="11029" max="11037" width="14.28515625" style="444" bestFit="1" customWidth="1"/>
    <col min="11038" max="11260" width="9.140625" style="444"/>
    <col min="11261" max="11261" width="18" style="444" customWidth="1"/>
    <col min="11262" max="11262" width="18.28515625" style="444" customWidth="1"/>
    <col min="11263" max="11263" width="19.28515625" style="444" customWidth="1"/>
    <col min="11264" max="11264" width="11.140625" style="444" bestFit="1" customWidth="1"/>
    <col min="11265" max="11265" width="14.7109375" style="444" bestFit="1" customWidth="1"/>
    <col min="11266" max="11267" width="10.5703125" style="444" bestFit="1" customWidth="1"/>
    <col min="11268" max="11268" width="9.85546875" style="444" bestFit="1" customWidth="1"/>
    <col min="11269" max="11278" width="11.140625" style="444" bestFit="1" customWidth="1"/>
    <col min="11279" max="11284" width="12.42578125" style="444" bestFit="1" customWidth="1"/>
    <col min="11285" max="11293" width="14.28515625" style="444" bestFit="1" customWidth="1"/>
    <col min="11294" max="11516" width="9.140625" style="444"/>
    <col min="11517" max="11517" width="18" style="444" customWidth="1"/>
    <col min="11518" max="11518" width="18.28515625" style="444" customWidth="1"/>
    <col min="11519" max="11519" width="19.28515625" style="444" customWidth="1"/>
    <col min="11520" max="11520" width="11.140625" style="444" bestFit="1" customWidth="1"/>
    <col min="11521" max="11521" width="14.7109375" style="444" bestFit="1" customWidth="1"/>
    <col min="11522" max="11523" width="10.5703125" style="444" bestFit="1" customWidth="1"/>
    <col min="11524" max="11524" width="9.85546875" style="444" bestFit="1" customWidth="1"/>
    <col min="11525" max="11534" width="11.140625" style="444" bestFit="1" customWidth="1"/>
    <col min="11535" max="11540" width="12.42578125" style="444" bestFit="1" customWidth="1"/>
    <col min="11541" max="11549" width="14.28515625" style="444" bestFit="1" customWidth="1"/>
    <col min="11550" max="11772" width="9.140625" style="444"/>
    <col min="11773" max="11773" width="18" style="444" customWidth="1"/>
    <col min="11774" max="11774" width="18.28515625" style="444" customWidth="1"/>
    <col min="11775" max="11775" width="19.28515625" style="444" customWidth="1"/>
    <col min="11776" max="11776" width="11.140625" style="444" bestFit="1" customWidth="1"/>
    <col min="11777" max="11777" width="14.7109375" style="444" bestFit="1" customWidth="1"/>
    <col min="11778" max="11779" width="10.5703125" style="444" bestFit="1" customWidth="1"/>
    <col min="11780" max="11780" width="9.85546875" style="444" bestFit="1" customWidth="1"/>
    <col min="11781" max="11790" width="11.140625" style="444" bestFit="1" customWidth="1"/>
    <col min="11791" max="11796" width="12.42578125" style="444" bestFit="1" customWidth="1"/>
    <col min="11797" max="11805" width="14.28515625" style="444" bestFit="1" customWidth="1"/>
    <col min="11806" max="12028" width="9.140625" style="444"/>
    <col min="12029" max="12029" width="18" style="444" customWidth="1"/>
    <col min="12030" max="12030" width="18.28515625" style="444" customWidth="1"/>
    <col min="12031" max="12031" width="19.28515625" style="444" customWidth="1"/>
    <col min="12032" max="12032" width="11.140625" style="444" bestFit="1" customWidth="1"/>
    <col min="12033" max="12033" width="14.7109375" style="444" bestFit="1" customWidth="1"/>
    <col min="12034" max="12035" width="10.5703125" style="444" bestFit="1" customWidth="1"/>
    <col min="12036" max="12036" width="9.85546875" style="444" bestFit="1" customWidth="1"/>
    <col min="12037" max="12046" width="11.140625" style="444" bestFit="1" customWidth="1"/>
    <col min="12047" max="12052" width="12.42578125" style="444" bestFit="1" customWidth="1"/>
    <col min="12053" max="12061" width="14.28515625" style="444" bestFit="1" customWidth="1"/>
    <col min="12062" max="12284" width="9.140625" style="444"/>
    <col min="12285" max="12285" width="18" style="444" customWidth="1"/>
    <col min="12286" max="12286" width="18.28515625" style="444" customWidth="1"/>
    <col min="12287" max="12287" width="19.28515625" style="444" customWidth="1"/>
    <col min="12288" max="12288" width="11.140625" style="444" bestFit="1" customWidth="1"/>
    <col min="12289" max="12289" width="14.7109375" style="444" bestFit="1" customWidth="1"/>
    <col min="12290" max="12291" width="10.5703125" style="444" bestFit="1" customWidth="1"/>
    <col min="12292" max="12292" width="9.85546875" style="444" bestFit="1" customWidth="1"/>
    <col min="12293" max="12302" width="11.140625" style="444" bestFit="1" customWidth="1"/>
    <col min="12303" max="12308" width="12.42578125" style="444" bestFit="1" customWidth="1"/>
    <col min="12309" max="12317" width="14.28515625" style="444" bestFit="1" customWidth="1"/>
    <col min="12318" max="12540" width="9.140625" style="444"/>
    <col min="12541" max="12541" width="18" style="444" customWidth="1"/>
    <col min="12542" max="12542" width="18.28515625" style="444" customWidth="1"/>
    <col min="12543" max="12543" width="19.28515625" style="444" customWidth="1"/>
    <col min="12544" max="12544" width="11.140625" style="444" bestFit="1" customWidth="1"/>
    <col min="12545" max="12545" width="14.7109375" style="444" bestFit="1" customWidth="1"/>
    <col min="12546" max="12547" width="10.5703125" style="444" bestFit="1" customWidth="1"/>
    <col min="12548" max="12548" width="9.85546875" style="444" bestFit="1" customWidth="1"/>
    <col min="12549" max="12558" width="11.140625" style="444" bestFit="1" customWidth="1"/>
    <col min="12559" max="12564" width="12.42578125" style="444" bestFit="1" customWidth="1"/>
    <col min="12565" max="12573" width="14.28515625" style="444" bestFit="1" customWidth="1"/>
    <col min="12574" max="12796" width="9.140625" style="444"/>
    <col min="12797" max="12797" width="18" style="444" customWidth="1"/>
    <col min="12798" max="12798" width="18.28515625" style="444" customWidth="1"/>
    <col min="12799" max="12799" width="19.28515625" style="444" customWidth="1"/>
    <col min="12800" max="12800" width="11.140625" style="444" bestFit="1" customWidth="1"/>
    <col min="12801" max="12801" width="14.7109375" style="444" bestFit="1" customWidth="1"/>
    <col min="12802" max="12803" width="10.5703125" style="444" bestFit="1" customWidth="1"/>
    <col min="12804" max="12804" width="9.85546875" style="444" bestFit="1" customWidth="1"/>
    <col min="12805" max="12814" width="11.140625" style="444" bestFit="1" customWidth="1"/>
    <col min="12815" max="12820" width="12.42578125" style="444" bestFit="1" customWidth="1"/>
    <col min="12821" max="12829" width="14.28515625" style="444" bestFit="1" customWidth="1"/>
    <col min="12830" max="13052" width="9.140625" style="444"/>
    <col min="13053" max="13053" width="18" style="444" customWidth="1"/>
    <col min="13054" max="13054" width="18.28515625" style="444" customWidth="1"/>
    <col min="13055" max="13055" width="19.28515625" style="444" customWidth="1"/>
    <col min="13056" max="13056" width="11.140625" style="444" bestFit="1" customWidth="1"/>
    <col min="13057" max="13057" width="14.7109375" style="444" bestFit="1" customWidth="1"/>
    <col min="13058" max="13059" width="10.5703125" style="444" bestFit="1" customWidth="1"/>
    <col min="13060" max="13060" width="9.85546875" style="444" bestFit="1" customWidth="1"/>
    <col min="13061" max="13070" width="11.140625" style="444" bestFit="1" customWidth="1"/>
    <col min="13071" max="13076" width="12.42578125" style="444" bestFit="1" customWidth="1"/>
    <col min="13077" max="13085" width="14.28515625" style="444" bestFit="1" customWidth="1"/>
    <col min="13086" max="13308" width="9.140625" style="444"/>
    <col min="13309" max="13309" width="18" style="444" customWidth="1"/>
    <col min="13310" max="13310" width="18.28515625" style="444" customWidth="1"/>
    <col min="13311" max="13311" width="19.28515625" style="444" customWidth="1"/>
    <col min="13312" max="13312" width="11.140625" style="444" bestFit="1" customWidth="1"/>
    <col min="13313" max="13313" width="14.7109375" style="444" bestFit="1" customWidth="1"/>
    <col min="13314" max="13315" width="10.5703125" style="444" bestFit="1" customWidth="1"/>
    <col min="13316" max="13316" width="9.85546875" style="444" bestFit="1" customWidth="1"/>
    <col min="13317" max="13326" width="11.140625" style="444" bestFit="1" customWidth="1"/>
    <col min="13327" max="13332" width="12.42578125" style="444" bestFit="1" customWidth="1"/>
    <col min="13333" max="13341" width="14.28515625" style="444" bestFit="1" customWidth="1"/>
    <col min="13342" max="13564" width="9.140625" style="444"/>
    <col min="13565" max="13565" width="18" style="444" customWidth="1"/>
    <col min="13566" max="13566" width="18.28515625" style="444" customWidth="1"/>
    <col min="13567" max="13567" width="19.28515625" style="444" customWidth="1"/>
    <col min="13568" max="13568" width="11.140625" style="444" bestFit="1" customWidth="1"/>
    <col min="13569" max="13569" width="14.7109375" style="444" bestFit="1" customWidth="1"/>
    <col min="13570" max="13571" width="10.5703125" style="444" bestFit="1" customWidth="1"/>
    <col min="13572" max="13572" width="9.85546875" style="444" bestFit="1" customWidth="1"/>
    <col min="13573" max="13582" width="11.140625" style="444" bestFit="1" customWidth="1"/>
    <col min="13583" max="13588" width="12.42578125" style="444" bestFit="1" customWidth="1"/>
    <col min="13589" max="13597" width="14.28515625" style="444" bestFit="1" customWidth="1"/>
    <col min="13598" max="13820" width="9.140625" style="444"/>
    <col min="13821" max="13821" width="18" style="444" customWidth="1"/>
    <col min="13822" max="13822" width="18.28515625" style="444" customWidth="1"/>
    <col min="13823" max="13823" width="19.28515625" style="444" customWidth="1"/>
    <col min="13824" max="13824" width="11.140625" style="444" bestFit="1" customWidth="1"/>
    <col min="13825" max="13825" width="14.7109375" style="444" bestFit="1" customWidth="1"/>
    <col min="13826" max="13827" width="10.5703125" style="444" bestFit="1" customWidth="1"/>
    <col min="13828" max="13828" width="9.85546875" style="444" bestFit="1" customWidth="1"/>
    <col min="13829" max="13838" width="11.140625" style="444" bestFit="1" customWidth="1"/>
    <col min="13839" max="13844" width="12.42578125" style="444" bestFit="1" customWidth="1"/>
    <col min="13845" max="13853" width="14.28515625" style="444" bestFit="1" customWidth="1"/>
    <col min="13854" max="14076" width="9.140625" style="444"/>
    <col min="14077" max="14077" width="18" style="444" customWidth="1"/>
    <col min="14078" max="14078" width="18.28515625" style="444" customWidth="1"/>
    <col min="14079" max="14079" width="19.28515625" style="444" customWidth="1"/>
    <col min="14080" max="14080" width="11.140625" style="444" bestFit="1" customWidth="1"/>
    <col min="14081" max="14081" width="14.7109375" style="444" bestFit="1" customWidth="1"/>
    <col min="14082" max="14083" width="10.5703125" style="444" bestFit="1" customWidth="1"/>
    <col min="14084" max="14084" width="9.85546875" style="444" bestFit="1" customWidth="1"/>
    <col min="14085" max="14094" width="11.140625" style="444" bestFit="1" customWidth="1"/>
    <col min="14095" max="14100" width="12.42578125" style="444" bestFit="1" customWidth="1"/>
    <col min="14101" max="14109" width="14.28515625" style="444" bestFit="1" customWidth="1"/>
    <col min="14110" max="14332" width="9.140625" style="444"/>
    <col min="14333" max="14333" width="18" style="444" customWidth="1"/>
    <col min="14334" max="14334" width="18.28515625" style="444" customWidth="1"/>
    <col min="14335" max="14335" width="19.28515625" style="444" customWidth="1"/>
    <col min="14336" max="14336" width="11.140625" style="444" bestFit="1" customWidth="1"/>
    <col min="14337" max="14337" width="14.7109375" style="444" bestFit="1" customWidth="1"/>
    <col min="14338" max="14339" width="10.5703125" style="444" bestFit="1" customWidth="1"/>
    <col min="14340" max="14340" width="9.85546875" style="444" bestFit="1" customWidth="1"/>
    <col min="14341" max="14350" width="11.140625" style="444" bestFit="1" customWidth="1"/>
    <col min="14351" max="14356" width="12.42578125" style="444" bestFit="1" customWidth="1"/>
    <col min="14357" max="14365" width="14.28515625" style="444" bestFit="1" customWidth="1"/>
    <col min="14366" max="14588" width="9.140625" style="444"/>
    <col min="14589" max="14589" width="18" style="444" customWidth="1"/>
    <col min="14590" max="14590" width="18.28515625" style="444" customWidth="1"/>
    <col min="14591" max="14591" width="19.28515625" style="444" customWidth="1"/>
    <col min="14592" max="14592" width="11.140625" style="444" bestFit="1" customWidth="1"/>
    <col min="14593" max="14593" width="14.7109375" style="444" bestFit="1" customWidth="1"/>
    <col min="14594" max="14595" width="10.5703125" style="444" bestFit="1" customWidth="1"/>
    <col min="14596" max="14596" width="9.85546875" style="444" bestFit="1" customWidth="1"/>
    <col min="14597" max="14606" width="11.140625" style="444" bestFit="1" customWidth="1"/>
    <col min="14607" max="14612" width="12.42578125" style="444" bestFit="1" customWidth="1"/>
    <col min="14613" max="14621" width="14.28515625" style="444" bestFit="1" customWidth="1"/>
    <col min="14622" max="14844" width="9.140625" style="444"/>
    <col min="14845" max="14845" width="18" style="444" customWidth="1"/>
    <col min="14846" max="14846" width="18.28515625" style="444" customWidth="1"/>
    <col min="14847" max="14847" width="19.28515625" style="444" customWidth="1"/>
    <col min="14848" max="14848" width="11.140625" style="444" bestFit="1" customWidth="1"/>
    <col min="14849" max="14849" width="14.7109375" style="444" bestFit="1" customWidth="1"/>
    <col min="14850" max="14851" width="10.5703125" style="444" bestFit="1" customWidth="1"/>
    <col min="14852" max="14852" width="9.85546875" style="444" bestFit="1" customWidth="1"/>
    <col min="14853" max="14862" width="11.140625" style="444" bestFit="1" customWidth="1"/>
    <col min="14863" max="14868" width="12.42578125" style="444" bestFit="1" customWidth="1"/>
    <col min="14869" max="14877" width="14.28515625" style="444" bestFit="1" customWidth="1"/>
    <col min="14878" max="15100" width="9.140625" style="444"/>
    <col min="15101" max="15101" width="18" style="444" customWidth="1"/>
    <col min="15102" max="15102" width="18.28515625" style="444" customWidth="1"/>
    <col min="15103" max="15103" width="19.28515625" style="444" customWidth="1"/>
    <col min="15104" max="15104" width="11.140625" style="444" bestFit="1" customWidth="1"/>
    <col min="15105" max="15105" width="14.7109375" style="444" bestFit="1" customWidth="1"/>
    <col min="15106" max="15107" width="10.5703125" style="444" bestFit="1" customWidth="1"/>
    <col min="15108" max="15108" width="9.85546875" style="444" bestFit="1" customWidth="1"/>
    <col min="15109" max="15118" width="11.140625" style="444" bestFit="1" customWidth="1"/>
    <col min="15119" max="15124" width="12.42578125" style="444" bestFit="1" customWidth="1"/>
    <col min="15125" max="15133" width="14.28515625" style="444" bestFit="1" customWidth="1"/>
    <col min="15134" max="15356" width="9.140625" style="444"/>
    <col min="15357" max="15357" width="18" style="444" customWidth="1"/>
    <col min="15358" max="15358" width="18.28515625" style="444" customWidth="1"/>
    <col min="15359" max="15359" width="19.28515625" style="444" customWidth="1"/>
    <col min="15360" max="15360" width="11.140625" style="444" bestFit="1" customWidth="1"/>
    <col min="15361" max="15361" width="14.7109375" style="444" bestFit="1" customWidth="1"/>
    <col min="15362" max="15363" width="10.5703125" style="444" bestFit="1" customWidth="1"/>
    <col min="15364" max="15364" width="9.85546875" style="444" bestFit="1" customWidth="1"/>
    <col min="15365" max="15374" width="11.140625" style="444" bestFit="1" customWidth="1"/>
    <col min="15375" max="15380" width="12.42578125" style="444" bestFit="1" customWidth="1"/>
    <col min="15381" max="15389" width="14.28515625" style="444" bestFit="1" customWidth="1"/>
    <col min="15390" max="15612" width="9.140625" style="444"/>
    <col min="15613" max="15613" width="18" style="444" customWidth="1"/>
    <col min="15614" max="15614" width="18.28515625" style="444" customWidth="1"/>
    <col min="15615" max="15615" width="19.28515625" style="444" customWidth="1"/>
    <col min="15616" max="15616" width="11.140625" style="444" bestFit="1" customWidth="1"/>
    <col min="15617" max="15617" width="14.7109375" style="444" bestFit="1" customWidth="1"/>
    <col min="15618" max="15619" width="10.5703125" style="444" bestFit="1" customWidth="1"/>
    <col min="15620" max="15620" width="9.85546875" style="444" bestFit="1" customWidth="1"/>
    <col min="15621" max="15630" width="11.140625" style="444" bestFit="1" customWidth="1"/>
    <col min="15631" max="15636" width="12.42578125" style="444" bestFit="1" customWidth="1"/>
    <col min="15637" max="15645" width="14.28515625" style="444" bestFit="1" customWidth="1"/>
    <col min="15646" max="15868" width="9.140625" style="444"/>
    <col min="15869" max="15869" width="18" style="444" customWidth="1"/>
    <col min="15870" max="15870" width="18.28515625" style="444" customWidth="1"/>
    <col min="15871" max="15871" width="19.28515625" style="444" customWidth="1"/>
    <col min="15872" max="15872" width="11.140625" style="444" bestFit="1" customWidth="1"/>
    <col min="15873" max="15873" width="14.7109375" style="444" bestFit="1" customWidth="1"/>
    <col min="15874" max="15875" width="10.5703125" style="444" bestFit="1" customWidth="1"/>
    <col min="15876" max="15876" width="9.85546875" style="444" bestFit="1" customWidth="1"/>
    <col min="15877" max="15886" width="11.140625" style="444" bestFit="1" customWidth="1"/>
    <col min="15887" max="15892" width="12.42578125" style="444" bestFit="1" customWidth="1"/>
    <col min="15893" max="15901" width="14.28515625" style="444" bestFit="1" customWidth="1"/>
    <col min="15902" max="16124" width="9.140625" style="444"/>
    <col min="16125" max="16125" width="18" style="444" customWidth="1"/>
    <col min="16126" max="16126" width="18.28515625" style="444" customWidth="1"/>
    <col min="16127" max="16127" width="19.28515625" style="444" customWidth="1"/>
    <col min="16128" max="16128" width="11.140625" style="444" bestFit="1" customWidth="1"/>
    <col min="16129" max="16129" width="14.7109375" style="444" bestFit="1" customWidth="1"/>
    <col min="16130" max="16131" width="10.5703125" style="444" bestFit="1" customWidth="1"/>
    <col min="16132" max="16132" width="9.85546875" style="444" bestFit="1" customWidth="1"/>
    <col min="16133" max="16142" width="11.140625" style="444" bestFit="1" customWidth="1"/>
    <col min="16143" max="16148" width="12.42578125" style="444" bestFit="1" customWidth="1"/>
    <col min="16149" max="16157" width="14.28515625" style="444" bestFit="1" customWidth="1"/>
    <col min="16158" max="16384" width="9.140625" style="444"/>
  </cols>
  <sheetData>
    <row r="1" spans="1:54" ht="26.25">
      <c r="A1" s="330" t="s">
        <v>294</v>
      </c>
    </row>
    <row r="2" spans="1:54" s="452" customFormat="1" ht="24" customHeight="1" thickBot="1">
      <c r="A2" s="447" t="s">
        <v>249</v>
      </c>
      <c r="B2" s="447"/>
      <c r="C2" s="447"/>
      <c r="D2" s="448"/>
      <c r="E2" s="449"/>
      <c r="F2" s="449"/>
      <c r="G2" s="450"/>
      <c r="H2" s="450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451"/>
      <c r="AE2" s="451"/>
      <c r="AF2" s="451"/>
      <c r="AG2" s="451"/>
      <c r="AH2" s="451"/>
      <c r="AI2" s="451"/>
      <c r="AJ2" s="451"/>
      <c r="AK2" s="451"/>
      <c r="AL2" s="451"/>
      <c r="AM2" s="451"/>
      <c r="AN2" s="451"/>
      <c r="AO2" s="451"/>
      <c r="AP2" s="451"/>
      <c r="AQ2" s="451"/>
      <c r="AR2" s="451"/>
      <c r="AS2" s="451"/>
      <c r="AT2" s="451"/>
      <c r="AU2" s="451"/>
      <c r="AV2" s="451"/>
      <c r="AW2" s="451"/>
      <c r="AX2" s="451"/>
      <c r="AY2" s="451"/>
      <c r="AZ2" s="451"/>
      <c r="BA2" s="451"/>
      <c r="BB2" s="451"/>
    </row>
    <row r="3" spans="1:54" ht="24" customHeight="1" thickBot="1">
      <c r="A3" s="453" t="s">
        <v>179</v>
      </c>
      <c r="B3" s="454">
        <v>2011</v>
      </c>
      <c r="C3" s="454">
        <v>2012</v>
      </c>
      <c r="D3" s="454">
        <v>2013</v>
      </c>
      <c r="E3" s="454">
        <v>2014</v>
      </c>
      <c r="F3" s="454">
        <v>2015</v>
      </c>
      <c r="G3" s="455">
        <v>2016</v>
      </c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</row>
    <row r="4" spans="1:54">
      <c r="A4" s="456" t="s">
        <v>250</v>
      </c>
      <c r="B4" s="457">
        <v>24202.240000000002</v>
      </c>
      <c r="C4" s="458">
        <v>8663.7857495400003</v>
      </c>
      <c r="D4" s="458">
        <v>31736.723709990001</v>
      </c>
      <c r="E4" s="458">
        <v>25126.0706851</v>
      </c>
      <c r="F4" s="458">
        <v>33530.526404800003</v>
      </c>
      <c r="G4" s="459">
        <v>53525.312006519998</v>
      </c>
      <c r="H4" s="213"/>
      <c r="I4" s="213"/>
      <c r="J4" s="213"/>
      <c r="K4" s="214"/>
      <c r="L4" s="214"/>
      <c r="M4" s="214"/>
      <c r="N4" s="214"/>
      <c r="O4" s="214"/>
      <c r="P4" s="215"/>
      <c r="Q4" s="215"/>
      <c r="R4" s="216"/>
      <c r="S4" s="216"/>
      <c r="T4" s="216"/>
      <c r="U4" s="216"/>
      <c r="V4" s="214"/>
      <c r="W4" s="214"/>
      <c r="X4" s="214"/>
      <c r="Y4" s="214"/>
      <c r="Z4" s="214"/>
      <c r="AA4" s="215"/>
      <c r="AB4" s="215"/>
      <c r="AC4" s="215"/>
    </row>
    <row r="5" spans="1:54">
      <c r="A5" s="460" t="s">
        <v>251</v>
      </c>
      <c r="B5" s="461">
        <v>25954.2</v>
      </c>
      <c r="C5" s="462">
        <v>24284.06029361</v>
      </c>
      <c r="D5" s="462">
        <v>15976.516325569999</v>
      </c>
      <c r="E5" s="462">
        <v>26443.259639889999</v>
      </c>
      <c r="F5" s="462">
        <v>47201.62257996</v>
      </c>
      <c r="G5" s="463">
        <v>62157.53539546</v>
      </c>
      <c r="H5" s="217"/>
      <c r="I5" s="217"/>
      <c r="J5" s="217"/>
      <c r="K5" s="214"/>
      <c r="L5" s="214"/>
      <c r="M5" s="214"/>
      <c r="N5" s="214"/>
      <c r="O5" s="214"/>
      <c r="P5" s="215"/>
      <c r="Q5" s="215"/>
      <c r="R5" s="216"/>
      <c r="S5" s="216"/>
      <c r="T5" s="216"/>
      <c r="U5" s="216"/>
      <c r="V5" s="214"/>
      <c r="W5" s="214"/>
      <c r="X5" s="214"/>
      <c r="Y5" s="214"/>
      <c r="Z5" s="214"/>
      <c r="AA5" s="215"/>
      <c r="AB5" s="215"/>
      <c r="AC5" s="215"/>
    </row>
    <row r="6" spans="1:54">
      <c r="A6" s="460" t="s">
        <v>344</v>
      </c>
      <c r="B6" s="461">
        <v>41253.910000000003</v>
      </c>
      <c r="C6" s="462">
        <v>108889.39260956</v>
      </c>
      <c r="D6" s="462">
        <v>125037.0376057</v>
      </c>
      <c r="E6" s="464">
        <v>81756.010209949993</v>
      </c>
      <c r="F6" s="462">
        <v>147575.74415856</v>
      </c>
      <c r="G6" s="463">
        <v>155431.51352426998</v>
      </c>
      <c r="H6" s="213"/>
      <c r="I6" s="213"/>
      <c r="J6" s="213"/>
      <c r="K6" s="214"/>
      <c r="L6" s="214"/>
      <c r="M6" s="214"/>
      <c r="N6" s="214"/>
      <c r="O6" s="214"/>
      <c r="P6" s="215"/>
      <c r="Q6" s="215"/>
      <c r="R6" s="216"/>
      <c r="S6" s="216"/>
      <c r="T6" s="216"/>
      <c r="U6" s="216"/>
      <c r="V6" s="214"/>
      <c r="W6" s="214"/>
      <c r="X6" s="214"/>
      <c r="Y6" s="214"/>
      <c r="Z6" s="214"/>
      <c r="AA6" s="215"/>
      <c r="AB6" s="215"/>
      <c r="AC6" s="215"/>
    </row>
    <row r="7" spans="1:54">
      <c r="A7" s="460" t="s">
        <v>252</v>
      </c>
      <c r="B7" s="461">
        <v>6403.32</v>
      </c>
      <c r="C7" s="462">
        <v>14299.992428040001</v>
      </c>
      <c r="D7" s="462">
        <v>3025.7970466699999</v>
      </c>
      <c r="E7" s="464">
        <v>2876.1769300300002</v>
      </c>
      <c r="F7" s="462">
        <v>3575.7748749400002</v>
      </c>
      <c r="G7" s="463">
        <v>3993.8923651300001</v>
      </c>
      <c r="H7" s="217"/>
      <c r="I7" s="213"/>
      <c r="J7" s="213"/>
      <c r="K7" s="214"/>
      <c r="L7" s="214"/>
      <c r="M7" s="214"/>
      <c r="N7" s="214"/>
      <c r="O7" s="214"/>
      <c r="P7" s="215"/>
      <c r="Q7" s="215"/>
      <c r="R7" s="216"/>
      <c r="S7" s="216"/>
      <c r="T7" s="216"/>
      <c r="U7" s="216"/>
      <c r="V7" s="214"/>
      <c r="W7" s="214"/>
      <c r="X7" s="214"/>
      <c r="Y7" s="214"/>
      <c r="Z7" s="214"/>
      <c r="AA7" s="215"/>
      <c r="AB7" s="215"/>
      <c r="AC7" s="215"/>
    </row>
    <row r="8" spans="1:54">
      <c r="A8" s="460" t="s">
        <v>253</v>
      </c>
      <c r="B8" s="461">
        <v>18345.73</v>
      </c>
      <c r="C8" s="462">
        <v>18807.271224209999</v>
      </c>
      <c r="D8" s="462">
        <v>16825.508391989999</v>
      </c>
      <c r="E8" s="464">
        <v>27999.814811910001</v>
      </c>
      <c r="F8" s="462">
        <v>57652.771752739995</v>
      </c>
      <c r="G8" s="463">
        <v>69988.356863979992</v>
      </c>
      <c r="H8" s="217"/>
      <c r="I8" s="217"/>
      <c r="J8" s="214"/>
      <c r="K8" s="214"/>
      <c r="L8" s="214"/>
      <c r="M8" s="214"/>
      <c r="N8" s="214"/>
      <c r="O8" s="214"/>
      <c r="P8" s="215"/>
      <c r="Q8" s="215"/>
      <c r="R8" s="216"/>
      <c r="S8" s="216"/>
      <c r="T8" s="216"/>
      <c r="U8" s="216"/>
      <c r="V8" s="214"/>
      <c r="W8" s="214"/>
      <c r="X8" s="214"/>
      <c r="Y8" s="214"/>
      <c r="Z8" s="214"/>
      <c r="AA8" s="215"/>
      <c r="AB8" s="215"/>
      <c r="AC8" s="215"/>
    </row>
    <row r="9" spans="1:54">
      <c r="A9" s="460" t="s">
        <v>254</v>
      </c>
      <c r="B9" s="461">
        <v>162822.65</v>
      </c>
      <c r="C9" s="462">
        <v>222401.77013028</v>
      </c>
      <c r="D9" s="462">
        <v>69513.133900539993</v>
      </c>
      <c r="E9" s="464">
        <v>91681.863473289995</v>
      </c>
      <c r="F9" s="462">
        <v>103374.23464082001</v>
      </c>
      <c r="G9" s="463">
        <v>140177.08391142002</v>
      </c>
      <c r="H9" s="213"/>
      <c r="I9" s="213"/>
      <c r="J9" s="214"/>
      <c r="K9" s="217"/>
      <c r="L9" s="217"/>
      <c r="M9" s="217"/>
      <c r="N9" s="217"/>
      <c r="O9" s="217"/>
      <c r="P9" s="217"/>
      <c r="Q9" s="218"/>
      <c r="R9" s="218"/>
      <c r="S9" s="218"/>
      <c r="T9" s="218"/>
      <c r="U9" s="218"/>
      <c r="V9" s="214"/>
      <c r="W9" s="214"/>
      <c r="X9" s="214"/>
      <c r="Y9" s="214"/>
      <c r="Z9" s="214"/>
      <c r="AA9" s="214"/>
      <c r="AB9" s="214"/>
      <c r="AC9" s="214"/>
    </row>
    <row r="10" spans="1:54">
      <c r="A10" s="460" t="s">
        <v>255</v>
      </c>
      <c r="B10" s="461">
        <v>16631.14</v>
      </c>
      <c r="C10" s="462">
        <v>24402.439512360001</v>
      </c>
      <c r="D10" s="462">
        <v>24987.874907590001</v>
      </c>
      <c r="E10" s="464">
        <v>17772.056428889999</v>
      </c>
      <c r="F10" s="462">
        <v>39944.214752449996</v>
      </c>
      <c r="G10" s="463">
        <v>63526.706066010003</v>
      </c>
      <c r="H10" s="213"/>
      <c r="I10" s="213"/>
      <c r="J10" s="213"/>
      <c r="K10" s="214"/>
      <c r="L10" s="214"/>
      <c r="M10" s="214"/>
      <c r="N10" s="214"/>
      <c r="O10" s="214"/>
      <c r="P10" s="215"/>
      <c r="Q10" s="215"/>
      <c r="R10" s="216"/>
      <c r="S10" s="216"/>
      <c r="T10" s="216"/>
      <c r="U10" s="216"/>
      <c r="V10" s="214"/>
      <c r="W10" s="214"/>
      <c r="X10" s="214"/>
      <c r="Y10" s="214"/>
      <c r="Z10" s="214"/>
      <c r="AA10" s="215"/>
      <c r="AB10" s="215"/>
      <c r="AC10" s="215"/>
    </row>
    <row r="11" spans="1:54">
      <c r="A11" s="460" t="s">
        <v>256</v>
      </c>
      <c r="B11" s="461">
        <v>1684.56</v>
      </c>
      <c r="C11" s="462">
        <v>24423.19727964</v>
      </c>
      <c r="D11" s="462">
        <v>23943.15</v>
      </c>
      <c r="E11" s="464">
        <v>22302.79</v>
      </c>
      <c r="F11" s="462">
        <v>22338.73</v>
      </c>
      <c r="G11" s="463">
        <v>30929.4302221</v>
      </c>
      <c r="H11" s="213"/>
      <c r="I11" s="213"/>
      <c r="J11" s="213"/>
      <c r="K11" s="214"/>
      <c r="L11" s="214"/>
      <c r="M11" s="214"/>
      <c r="N11" s="214"/>
      <c r="O11" s="214"/>
      <c r="P11" s="215"/>
      <c r="Q11" s="215"/>
      <c r="R11" s="216"/>
      <c r="S11" s="216"/>
      <c r="T11" s="213"/>
      <c r="U11" s="213"/>
      <c r="V11" s="214"/>
      <c r="W11" s="214"/>
      <c r="X11" s="214"/>
      <c r="Y11" s="214"/>
      <c r="Z11" s="214"/>
      <c r="AA11" s="215"/>
      <c r="AB11" s="215"/>
      <c r="AC11" s="215"/>
    </row>
    <row r="12" spans="1:54">
      <c r="A12" s="460" t="s">
        <v>257</v>
      </c>
      <c r="B12" s="461">
        <v>90750.05</v>
      </c>
      <c r="C12" s="462">
        <v>90872.909453460001</v>
      </c>
      <c r="D12" s="462">
        <v>116061.63484417999</v>
      </c>
      <c r="E12" s="464">
        <v>107342.89837822001</v>
      </c>
      <c r="F12" s="462">
        <v>115522.25205775999</v>
      </c>
      <c r="G12" s="463">
        <v>128142.09312897999</v>
      </c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</row>
    <row r="13" spans="1:54">
      <c r="A13" s="460" t="s">
        <v>258</v>
      </c>
      <c r="B13" s="461">
        <v>90843.57</v>
      </c>
      <c r="C13" s="462">
        <v>83684.012083549998</v>
      </c>
      <c r="D13" s="462">
        <v>102100.20124841999</v>
      </c>
      <c r="E13" s="464">
        <v>211953.20970268</v>
      </c>
      <c r="F13" s="462">
        <v>320605.70556012</v>
      </c>
      <c r="G13" s="463">
        <v>241231.43906079</v>
      </c>
      <c r="H13" s="213"/>
      <c r="I13" s="213"/>
      <c r="J13" s="213"/>
      <c r="K13" s="214"/>
      <c r="L13" s="214"/>
      <c r="M13" s="214"/>
      <c r="N13" s="214"/>
      <c r="O13" s="214"/>
      <c r="P13" s="215"/>
      <c r="Q13" s="215"/>
      <c r="R13" s="216"/>
      <c r="S13" s="216"/>
      <c r="T13" s="213"/>
      <c r="U13" s="213"/>
      <c r="V13" s="214"/>
      <c r="W13" s="214"/>
      <c r="X13" s="214"/>
      <c r="Y13" s="214"/>
      <c r="Z13" s="214"/>
      <c r="AA13" s="215"/>
      <c r="AB13" s="215"/>
      <c r="AC13" s="215"/>
    </row>
    <row r="14" spans="1:54">
      <c r="A14" s="460" t="s">
        <v>259</v>
      </c>
      <c r="B14" s="465">
        <v>40239.94</v>
      </c>
      <c r="C14" s="462">
        <v>28895.754999500001</v>
      </c>
      <c r="D14" s="462">
        <v>13236.09294991</v>
      </c>
      <c r="E14" s="464">
        <v>6954.9786001299999</v>
      </c>
      <c r="F14" s="462">
        <v>34168.940626650001</v>
      </c>
      <c r="G14" s="463">
        <v>28057.144823570001</v>
      </c>
      <c r="H14" s="213"/>
      <c r="I14" s="213"/>
      <c r="J14" s="213"/>
      <c r="K14" s="214"/>
      <c r="L14" s="214"/>
      <c r="M14" s="214"/>
      <c r="N14" s="214"/>
      <c r="O14" s="214"/>
      <c r="P14" s="215"/>
      <c r="Q14" s="215"/>
      <c r="R14" s="216"/>
      <c r="S14" s="216"/>
      <c r="T14" s="216"/>
      <c r="U14" s="216"/>
      <c r="V14" s="214"/>
      <c r="W14" s="214"/>
      <c r="X14" s="214"/>
      <c r="Y14" s="214"/>
      <c r="Z14" s="214"/>
      <c r="AA14" s="215"/>
      <c r="AB14" s="215"/>
      <c r="AC14" s="215"/>
    </row>
    <row r="15" spans="1:54">
      <c r="A15" s="460" t="s">
        <v>260</v>
      </c>
      <c r="B15" s="461">
        <v>39044.300000000003</v>
      </c>
      <c r="C15" s="462">
        <v>62274.74267793</v>
      </c>
      <c r="D15" s="462">
        <v>48190.15012726</v>
      </c>
      <c r="E15" s="464">
        <v>40049.999265500002</v>
      </c>
      <c r="F15" s="462">
        <v>46289.079475929997</v>
      </c>
      <c r="G15" s="463">
        <v>45091.949113970004</v>
      </c>
      <c r="H15" s="213"/>
      <c r="I15" s="214"/>
      <c r="J15" s="214"/>
      <c r="K15" s="214"/>
      <c r="L15" s="214"/>
      <c r="M15" s="214"/>
      <c r="N15" s="214"/>
      <c r="O15" s="214"/>
      <c r="P15" s="215"/>
      <c r="Q15" s="215"/>
      <c r="R15" s="215"/>
      <c r="S15" s="216"/>
      <c r="T15" s="216"/>
      <c r="U15" s="216"/>
      <c r="V15" s="214"/>
      <c r="W15" s="214"/>
      <c r="X15" s="214"/>
      <c r="Y15" s="214"/>
      <c r="Z15" s="214"/>
      <c r="AA15" s="215"/>
      <c r="AB15" s="215"/>
      <c r="AC15" s="215"/>
    </row>
    <row r="16" spans="1:54">
      <c r="A16" s="460" t="s">
        <v>261</v>
      </c>
      <c r="B16" s="461">
        <v>23667.51</v>
      </c>
      <c r="C16" s="462">
        <v>39587.701580360001</v>
      </c>
      <c r="D16" s="462">
        <v>22376.368393610002</v>
      </c>
      <c r="E16" s="464">
        <v>30460.634167790002</v>
      </c>
      <c r="F16" s="462">
        <v>52564.975851050003</v>
      </c>
      <c r="G16" s="463">
        <v>85049.678107889995</v>
      </c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</row>
    <row r="17" spans="1:54">
      <c r="A17" s="460" t="s">
        <v>262</v>
      </c>
      <c r="B17" s="461">
        <v>10887.17</v>
      </c>
      <c r="C17" s="462">
        <v>17354.185792709999</v>
      </c>
      <c r="D17" s="462">
        <v>12061.395495120001</v>
      </c>
      <c r="E17" s="464">
        <v>22625.689450240003</v>
      </c>
      <c r="F17" s="462">
        <v>37550.234882489996</v>
      </c>
      <c r="G17" s="463">
        <v>48417.542411949995</v>
      </c>
      <c r="H17" s="213"/>
      <c r="I17" s="213"/>
      <c r="J17" s="213"/>
      <c r="K17" s="214"/>
      <c r="L17" s="214"/>
      <c r="M17" s="214"/>
      <c r="N17" s="214"/>
      <c r="O17" s="214"/>
      <c r="P17" s="214"/>
      <c r="Q17" s="214"/>
      <c r="R17" s="214"/>
      <c r="S17" s="216"/>
      <c r="T17" s="213"/>
      <c r="U17" s="213"/>
      <c r="V17" s="214"/>
      <c r="W17" s="214"/>
      <c r="X17" s="214"/>
      <c r="Y17" s="214"/>
      <c r="Z17" s="214"/>
      <c r="AA17" s="214"/>
      <c r="AB17" s="214"/>
      <c r="AC17" s="214"/>
    </row>
    <row r="18" spans="1:54">
      <c r="A18" s="460" t="s">
        <v>263</v>
      </c>
      <c r="B18" s="461">
        <v>7170.42</v>
      </c>
      <c r="C18" s="462">
        <v>30243.536993379999</v>
      </c>
      <c r="D18" s="462">
        <v>27992.839304519999</v>
      </c>
      <c r="E18" s="464">
        <v>29591.442971689998</v>
      </c>
      <c r="F18" s="462">
        <v>53454.395426579998</v>
      </c>
      <c r="G18" s="463">
        <v>48312.227448910002</v>
      </c>
      <c r="H18" s="212"/>
      <c r="I18" s="212"/>
      <c r="J18" s="212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</row>
    <row r="19" spans="1:54">
      <c r="A19" s="460" t="s">
        <v>264</v>
      </c>
      <c r="B19" s="461">
        <v>25419.4</v>
      </c>
      <c r="C19" s="462">
        <v>16700.726473350001</v>
      </c>
      <c r="D19" s="462">
        <v>12633.53478987</v>
      </c>
      <c r="E19" s="464">
        <v>28946.44891426</v>
      </c>
      <c r="F19" s="462">
        <v>71743.513593940006</v>
      </c>
      <c r="G19" s="463">
        <v>93267.764679140004</v>
      </c>
      <c r="H19" s="213"/>
      <c r="I19" s="213"/>
      <c r="J19" s="213"/>
      <c r="K19" s="214"/>
      <c r="L19" s="214"/>
      <c r="M19" s="214"/>
      <c r="N19" s="214"/>
      <c r="O19" s="214"/>
      <c r="P19" s="215"/>
      <c r="Q19" s="215"/>
      <c r="R19" s="215"/>
      <c r="S19" s="216"/>
      <c r="T19" s="213"/>
      <c r="U19" s="213"/>
      <c r="V19" s="214"/>
      <c r="W19" s="214"/>
      <c r="X19" s="214"/>
      <c r="Y19" s="214"/>
      <c r="Z19" s="214"/>
      <c r="AA19" s="215"/>
      <c r="AB19" s="215"/>
      <c r="AC19" s="215"/>
    </row>
    <row r="20" spans="1:54">
      <c r="A20" s="460" t="s">
        <v>345</v>
      </c>
      <c r="B20" s="461">
        <v>1590.54</v>
      </c>
      <c r="C20" s="462">
        <v>2081.4256239400002</v>
      </c>
      <c r="D20" s="462">
        <v>1612.2868072000001</v>
      </c>
      <c r="E20" s="464">
        <v>1569.94208701</v>
      </c>
      <c r="F20" s="462">
        <v>22194.825541330003</v>
      </c>
      <c r="G20" s="463">
        <v>19005.549048549998</v>
      </c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</row>
    <row r="21" spans="1:54">
      <c r="A21" s="460" t="s">
        <v>265</v>
      </c>
      <c r="B21" s="461">
        <v>34771.71</v>
      </c>
      <c r="C21" s="462">
        <v>22855.929138</v>
      </c>
      <c r="D21" s="462">
        <v>9831.8448751399992</v>
      </c>
      <c r="E21" s="464">
        <v>16683.751594410001</v>
      </c>
      <c r="F21" s="462">
        <v>49847.912415070001</v>
      </c>
      <c r="G21" s="463">
        <v>63276.47196843</v>
      </c>
      <c r="H21" s="213"/>
      <c r="I21" s="213"/>
      <c r="J21" s="213"/>
      <c r="K21" s="214"/>
      <c r="L21" s="214"/>
      <c r="M21" s="214"/>
      <c r="N21" s="214"/>
      <c r="O21" s="214"/>
      <c r="P21" s="215"/>
      <c r="Q21" s="215"/>
      <c r="R21" s="216"/>
      <c r="S21" s="216"/>
      <c r="T21" s="216"/>
      <c r="U21" s="216"/>
      <c r="V21" s="214"/>
      <c r="W21" s="214"/>
      <c r="X21" s="214"/>
      <c r="Y21" s="214"/>
      <c r="Z21" s="214"/>
      <c r="AA21" s="215"/>
      <c r="AB21" s="215"/>
      <c r="AC21" s="215"/>
    </row>
    <row r="22" spans="1:54">
      <c r="A22" s="460" t="s">
        <v>266</v>
      </c>
      <c r="B22" s="466">
        <v>5867.29</v>
      </c>
      <c r="C22" s="462">
        <v>5867.2905419999997</v>
      </c>
      <c r="D22" s="462">
        <v>32207.00856509</v>
      </c>
      <c r="E22" s="464">
        <v>31423.625015470003</v>
      </c>
      <c r="F22" s="462">
        <v>65007.329454769999</v>
      </c>
      <c r="G22" s="463">
        <v>93715.181155049999</v>
      </c>
      <c r="H22" s="214"/>
      <c r="I22" s="213"/>
      <c r="J22" s="213"/>
      <c r="K22" s="214"/>
      <c r="L22" s="214"/>
      <c r="M22" s="214"/>
      <c r="N22" s="214"/>
      <c r="O22" s="214"/>
      <c r="P22" s="214"/>
      <c r="Q22" s="214"/>
      <c r="R22" s="214"/>
      <c r="S22" s="216"/>
      <c r="T22" s="216"/>
      <c r="U22" s="216"/>
      <c r="V22" s="214"/>
      <c r="W22" s="214"/>
      <c r="X22" s="214"/>
      <c r="Y22" s="214"/>
      <c r="Z22" s="214"/>
      <c r="AA22" s="214"/>
      <c r="AB22" s="214"/>
      <c r="AC22" s="214"/>
    </row>
    <row r="23" spans="1:54">
      <c r="A23" s="460" t="s">
        <v>346</v>
      </c>
      <c r="B23" s="466">
        <v>2059.88</v>
      </c>
      <c r="C23" s="462">
        <v>918.92588676000003</v>
      </c>
      <c r="D23" s="462">
        <v>269.653436</v>
      </c>
      <c r="E23" s="464">
        <v>586.69889955999997</v>
      </c>
      <c r="F23" s="462">
        <v>11495.03410956</v>
      </c>
      <c r="G23" s="463">
        <v>21449.608359000002</v>
      </c>
      <c r="H23" s="217"/>
      <c r="I23" s="217"/>
      <c r="J23" s="217"/>
      <c r="K23" s="217"/>
      <c r="L23" s="217"/>
      <c r="M23" s="217"/>
      <c r="N23" s="217"/>
      <c r="O23" s="217"/>
      <c r="P23" s="217"/>
      <c r="Q23" s="218"/>
      <c r="R23" s="216"/>
      <c r="S23" s="214"/>
      <c r="T23" s="214"/>
      <c r="U23" s="218"/>
      <c r="V23" s="214"/>
      <c r="W23" s="214"/>
      <c r="X23" s="214"/>
      <c r="Y23" s="214"/>
      <c r="Z23" s="214"/>
      <c r="AA23" s="214"/>
      <c r="AB23" s="214"/>
      <c r="AC23" s="214"/>
    </row>
    <row r="24" spans="1:54" s="445" customFormat="1">
      <c r="A24" s="460" t="s">
        <v>267</v>
      </c>
      <c r="B24" s="466">
        <v>7291.05</v>
      </c>
      <c r="C24" s="462">
        <v>2716.0072</v>
      </c>
      <c r="D24" s="462">
        <v>853.67819199999997</v>
      </c>
      <c r="E24" s="464">
        <v>17271.44552515</v>
      </c>
      <c r="F24" s="462">
        <v>63793.338564489997</v>
      </c>
      <c r="G24" s="463">
        <v>20650.989926980001</v>
      </c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6"/>
      <c r="V24" s="213"/>
      <c r="W24" s="213"/>
      <c r="X24" s="213"/>
      <c r="Y24" s="213"/>
      <c r="Z24" s="213"/>
      <c r="AA24" s="213"/>
      <c r="AB24" s="213"/>
      <c r="AC24" s="213"/>
    </row>
    <row r="25" spans="1:54" s="470" customFormat="1">
      <c r="A25" s="460" t="s">
        <v>268</v>
      </c>
      <c r="B25" s="466">
        <v>34122.120000000003</v>
      </c>
      <c r="C25" s="462">
        <v>14979.189827</v>
      </c>
      <c r="D25" s="462">
        <v>7109.8738907200004</v>
      </c>
      <c r="E25" s="464">
        <v>10304.743606399999</v>
      </c>
      <c r="F25" s="462">
        <v>42034.626226839995</v>
      </c>
      <c r="G25" s="463">
        <v>71381.258449389992</v>
      </c>
      <c r="H25" s="201"/>
      <c r="I25" s="201"/>
      <c r="J25" s="201"/>
      <c r="K25" s="467"/>
      <c r="L25" s="467"/>
      <c r="M25" s="467"/>
      <c r="N25" s="467"/>
      <c r="O25" s="467"/>
      <c r="P25" s="467"/>
      <c r="Q25" s="201"/>
      <c r="R25" s="201"/>
      <c r="S25" s="201"/>
      <c r="T25" s="202"/>
      <c r="U25" s="203"/>
      <c r="V25" s="201"/>
      <c r="W25" s="203"/>
      <c r="X25" s="203"/>
      <c r="Y25" s="468"/>
      <c r="Z25" s="203"/>
      <c r="AA25" s="203"/>
      <c r="AB25" s="203"/>
      <c r="AC25" s="203"/>
      <c r="AD25" s="469"/>
      <c r="AE25" s="469"/>
      <c r="AF25" s="469"/>
      <c r="AG25" s="469"/>
      <c r="AH25" s="469"/>
      <c r="AI25" s="469"/>
      <c r="AJ25" s="469"/>
      <c r="AK25" s="469"/>
      <c r="AL25" s="469"/>
      <c r="AM25" s="469"/>
      <c r="AN25" s="469"/>
      <c r="AO25" s="469"/>
      <c r="AP25" s="469"/>
      <c r="AQ25" s="469"/>
      <c r="AR25" s="469"/>
      <c r="AS25" s="469"/>
      <c r="AT25" s="469"/>
      <c r="AU25" s="469"/>
      <c r="AV25" s="469"/>
      <c r="AW25" s="469"/>
      <c r="AX25" s="469"/>
      <c r="AY25" s="469"/>
      <c r="AZ25" s="469"/>
      <c r="BA25" s="469"/>
      <c r="BB25" s="469"/>
    </row>
    <row r="26" spans="1:54" s="470" customFormat="1">
      <c r="A26" s="460" t="s">
        <v>269</v>
      </c>
      <c r="B26" s="466">
        <v>25254.47</v>
      </c>
      <c r="C26" s="462">
        <v>29776.55897849</v>
      </c>
      <c r="D26" s="462">
        <v>22416.654388020001</v>
      </c>
      <c r="E26" s="464">
        <v>22147.544002660001</v>
      </c>
      <c r="F26" s="462">
        <v>31966.815195179999</v>
      </c>
      <c r="G26" s="463">
        <v>38136.723517239996</v>
      </c>
      <c r="H26" s="469"/>
      <c r="I26" s="469"/>
      <c r="J26" s="469"/>
      <c r="K26" s="467"/>
      <c r="L26" s="467"/>
      <c r="M26" s="467"/>
      <c r="N26" s="467"/>
      <c r="O26" s="467"/>
      <c r="P26" s="467"/>
      <c r="Q26" s="469"/>
      <c r="R26" s="469"/>
      <c r="S26" s="469"/>
      <c r="T26" s="469"/>
      <c r="U26" s="469"/>
      <c r="V26" s="469"/>
      <c r="W26" s="203"/>
      <c r="X26" s="203"/>
      <c r="Y26" s="468"/>
      <c r="Z26" s="203"/>
      <c r="AA26" s="203"/>
      <c r="AB26" s="203"/>
      <c r="AC26" s="203"/>
      <c r="AD26" s="469"/>
      <c r="AE26" s="469"/>
      <c r="AF26" s="469"/>
      <c r="AG26" s="469"/>
      <c r="AH26" s="469"/>
      <c r="AI26" s="469"/>
      <c r="AJ26" s="469"/>
      <c r="AK26" s="469"/>
      <c r="AL26" s="469"/>
      <c r="AM26" s="469"/>
      <c r="AN26" s="469"/>
      <c r="AO26" s="469"/>
      <c r="AP26" s="469"/>
      <c r="AQ26" s="469"/>
      <c r="AR26" s="469"/>
      <c r="AS26" s="469"/>
      <c r="AT26" s="469"/>
      <c r="AU26" s="469"/>
      <c r="AV26" s="469"/>
      <c r="AW26" s="469"/>
      <c r="AX26" s="469"/>
      <c r="AY26" s="469"/>
      <c r="AZ26" s="469"/>
      <c r="BA26" s="469"/>
      <c r="BB26" s="469"/>
    </row>
    <row r="27" spans="1:54" s="470" customFormat="1">
      <c r="A27" s="460" t="s">
        <v>270</v>
      </c>
      <c r="B27" s="466">
        <v>157536.16</v>
      </c>
      <c r="C27" s="462">
        <v>230432.88048176002</v>
      </c>
      <c r="D27" s="462">
        <v>278867.06655963999</v>
      </c>
      <c r="E27" s="464">
        <v>268065.01827351004</v>
      </c>
      <c r="F27" s="462">
        <v>218538.86653798999</v>
      </c>
      <c r="G27" s="463">
        <v>311755.80182503996</v>
      </c>
      <c r="H27" s="469"/>
      <c r="I27" s="469"/>
      <c r="J27" s="469"/>
      <c r="K27" s="467"/>
      <c r="L27" s="467"/>
      <c r="M27" s="467"/>
      <c r="N27" s="467"/>
      <c r="O27" s="467"/>
      <c r="P27" s="467"/>
      <c r="Q27" s="469"/>
      <c r="R27" s="469"/>
      <c r="S27" s="469"/>
      <c r="T27" s="469"/>
      <c r="U27" s="469"/>
      <c r="V27" s="469"/>
      <c r="W27" s="469"/>
      <c r="X27" s="469"/>
      <c r="Y27" s="469"/>
      <c r="Z27" s="469"/>
      <c r="AA27" s="469"/>
      <c r="AB27" s="469"/>
      <c r="AC27" s="469"/>
      <c r="AD27" s="469"/>
      <c r="AE27" s="469"/>
      <c r="AF27" s="469"/>
      <c r="AG27" s="469"/>
      <c r="AH27" s="469"/>
      <c r="AI27" s="469"/>
      <c r="AJ27" s="469"/>
      <c r="AK27" s="469"/>
      <c r="AL27" s="469"/>
      <c r="AM27" s="469"/>
      <c r="AN27" s="469"/>
      <c r="AO27" s="469"/>
      <c r="AP27" s="469"/>
      <c r="AQ27" s="469"/>
      <c r="AR27" s="469"/>
      <c r="AS27" s="469"/>
      <c r="AT27" s="469"/>
      <c r="AU27" s="469"/>
      <c r="AV27" s="469"/>
      <c r="AW27" s="469"/>
      <c r="AX27" s="469"/>
      <c r="AY27" s="469"/>
      <c r="AZ27" s="469"/>
      <c r="BA27" s="469"/>
      <c r="BB27" s="469"/>
    </row>
    <row r="28" spans="1:54" s="470" customFormat="1">
      <c r="A28" s="460" t="s">
        <v>271</v>
      </c>
      <c r="B28" s="466">
        <v>5336.06</v>
      </c>
      <c r="C28" s="462">
        <v>7096.1404742599998</v>
      </c>
      <c r="D28" s="462">
        <v>28848.54484282</v>
      </c>
      <c r="E28" s="464">
        <v>34525.700406600001</v>
      </c>
      <c r="F28" s="462">
        <v>40557.05466242</v>
      </c>
      <c r="G28" s="463">
        <v>59033.751798500001</v>
      </c>
      <c r="H28" s="469"/>
      <c r="I28" s="469"/>
      <c r="J28" s="469"/>
      <c r="K28" s="467"/>
      <c r="L28" s="467"/>
      <c r="M28" s="467"/>
      <c r="N28" s="467"/>
      <c r="O28" s="467"/>
      <c r="P28" s="467"/>
      <c r="Q28" s="469"/>
      <c r="R28" s="469"/>
      <c r="S28" s="469"/>
      <c r="T28" s="469"/>
      <c r="U28" s="469"/>
      <c r="V28" s="469"/>
      <c r="W28" s="469"/>
      <c r="X28" s="203"/>
      <c r="Y28" s="468"/>
      <c r="Z28" s="203"/>
      <c r="AA28" s="203"/>
      <c r="AB28" s="203"/>
      <c r="AC28" s="203"/>
      <c r="AD28" s="469"/>
      <c r="AE28" s="469"/>
      <c r="AF28" s="469"/>
      <c r="AG28" s="469"/>
      <c r="AH28" s="469"/>
      <c r="AI28" s="469"/>
      <c r="AJ28" s="469"/>
      <c r="AK28" s="469"/>
      <c r="AL28" s="469"/>
      <c r="AM28" s="469"/>
      <c r="AN28" s="469"/>
      <c r="AO28" s="469"/>
      <c r="AP28" s="469"/>
      <c r="AQ28" s="469"/>
      <c r="AR28" s="469"/>
      <c r="AS28" s="469"/>
      <c r="AT28" s="469"/>
      <c r="AU28" s="469"/>
      <c r="AV28" s="469"/>
      <c r="AW28" s="469"/>
      <c r="AX28" s="469"/>
      <c r="AY28" s="469"/>
      <c r="AZ28" s="469"/>
      <c r="BA28" s="469"/>
      <c r="BB28" s="469"/>
    </row>
    <row r="29" spans="1:54" s="470" customFormat="1">
      <c r="A29" s="460" t="s">
        <v>272</v>
      </c>
      <c r="B29" s="466">
        <v>16975.509999999998</v>
      </c>
      <c r="C29" s="462">
        <v>17802.495694000001</v>
      </c>
      <c r="D29" s="462">
        <v>24731.746161250001</v>
      </c>
      <c r="E29" s="464">
        <v>23454.536266470001</v>
      </c>
      <c r="F29" s="462">
        <v>21501.786900470001</v>
      </c>
      <c r="G29" s="463">
        <v>31984.093598830001</v>
      </c>
      <c r="H29" s="469"/>
      <c r="I29" s="469"/>
      <c r="J29" s="469"/>
      <c r="K29" s="467"/>
      <c r="L29" s="467"/>
      <c r="M29" s="467"/>
      <c r="N29" s="467"/>
      <c r="O29" s="467"/>
      <c r="P29" s="467"/>
      <c r="Q29" s="469"/>
      <c r="R29" s="469"/>
      <c r="S29" s="469"/>
      <c r="T29" s="469"/>
      <c r="U29" s="469"/>
      <c r="V29" s="469"/>
      <c r="W29" s="469"/>
      <c r="X29" s="203"/>
      <c r="Y29" s="468"/>
      <c r="Z29" s="203"/>
      <c r="AA29" s="203"/>
      <c r="AB29" s="203"/>
      <c r="AC29" s="203"/>
      <c r="AD29" s="469"/>
      <c r="AE29" s="469"/>
      <c r="AF29" s="469"/>
      <c r="AG29" s="469"/>
      <c r="AH29" s="469"/>
      <c r="AI29" s="469"/>
      <c r="AJ29" s="469"/>
      <c r="AK29" s="469"/>
      <c r="AL29" s="469"/>
      <c r="AM29" s="469"/>
      <c r="AN29" s="469"/>
      <c r="AO29" s="469"/>
      <c r="AP29" s="469"/>
      <c r="AQ29" s="469"/>
      <c r="AR29" s="469"/>
      <c r="AS29" s="469"/>
      <c r="AT29" s="469"/>
      <c r="AU29" s="469"/>
      <c r="AV29" s="469"/>
      <c r="AW29" s="469"/>
      <c r="AX29" s="469"/>
      <c r="AY29" s="469"/>
      <c r="AZ29" s="469"/>
      <c r="BA29" s="469"/>
      <c r="BB29" s="469"/>
    </row>
    <row r="30" spans="1:54" s="470" customFormat="1">
      <c r="A30" s="460" t="s">
        <v>347</v>
      </c>
      <c r="B30" s="466">
        <v>30143.97</v>
      </c>
      <c r="C30" s="462">
        <v>45726.563647169998</v>
      </c>
      <c r="D30" s="462">
        <v>58381.996066070002</v>
      </c>
      <c r="E30" s="464">
        <v>70193.522583020007</v>
      </c>
      <c r="F30" s="462">
        <v>75921.433395589993</v>
      </c>
      <c r="G30" s="463">
        <v>75921.433395589993</v>
      </c>
      <c r="H30" s="469"/>
      <c r="I30" s="469"/>
      <c r="J30" s="469"/>
      <c r="K30" s="467"/>
      <c r="L30" s="467"/>
      <c r="M30" s="467"/>
      <c r="N30" s="467"/>
      <c r="O30" s="467"/>
      <c r="P30" s="467"/>
      <c r="Q30" s="469"/>
      <c r="R30" s="469"/>
      <c r="S30" s="469"/>
      <c r="T30" s="471"/>
      <c r="U30" s="469"/>
      <c r="V30" s="469"/>
      <c r="W30" s="469"/>
      <c r="X30" s="203"/>
      <c r="Y30" s="468"/>
      <c r="Z30" s="203"/>
      <c r="AA30" s="203"/>
      <c r="AB30" s="203"/>
      <c r="AC30" s="203"/>
      <c r="AD30" s="469"/>
      <c r="AE30" s="469"/>
      <c r="AF30" s="469"/>
      <c r="AG30" s="469"/>
      <c r="AH30" s="469"/>
      <c r="AI30" s="469"/>
      <c r="AJ30" s="469"/>
      <c r="AK30" s="469"/>
      <c r="AL30" s="469"/>
      <c r="AM30" s="469"/>
      <c r="AN30" s="469"/>
      <c r="AO30" s="469"/>
      <c r="AP30" s="469"/>
      <c r="AQ30" s="469"/>
      <c r="AR30" s="469"/>
      <c r="AS30" s="469"/>
      <c r="AT30" s="469"/>
      <c r="AU30" s="469"/>
      <c r="AV30" s="469"/>
      <c r="AW30" s="469"/>
      <c r="AX30" s="469"/>
      <c r="AY30" s="469"/>
      <c r="AZ30" s="469"/>
      <c r="BA30" s="469"/>
      <c r="BB30" s="469"/>
    </row>
    <row r="31" spans="1:54" s="470" customFormat="1">
      <c r="A31" s="460" t="s">
        <v>273</v>
      </c>
      <c r="B31" s="466">
        <v>48369.86</v>
      </c>
      <c r="C31" s="462">
        <v>36518.092218010002</v>
      </c>
      <c r="D31" s="462">
        <v>30883.1781357</v>
      </c>
      <c r="E31" s="464">
        <v>19267.663799939997</v>
      </c>
      <c r="F31" s="462">
        <v>26647.78952858</v>
      </c>
      <c r="G31" s="463">
        <v>53159.71989095</v>
      </c>
      <c r="H31" s="469"/>
      <c r="I31" s="469"/>
      <c r="J31" s="469"/>
      <c r="K31" s="467"/>
      <c r="L31" s="467"/>
      <c r="M31" s="467"/>
      <c r="N31" s="467"/>
      <c r="O31" s="467"/>
      <c r="P31" s="467"/>
      <c r="Q31" s="469"/>
      <c r="R31" s="469"/>
      <c r="S31" s="469"/>
      <c r="T31" s="469"/>
      <c r="U31" s="469"/>
      <c r="V31" s="469"/>
      <c r="W31" s="469"/>
      <c r="X31" s="203"/>
      <c r="Y31" s="468"/>
      <c r="Z31" s="203"/>
      <c r="AA31" s="203"/>
      <c r="AB31" s="203"/>
      <c r="AC31" s="203"/>
      <c r="AD31" s="469"/>
      <c r="AE31" s="469"/>
      <c r="AF31" s="469"/>
      <c r="AG31" s="469"/>
      <c r="AH31" s="469"/>
      <c r="AI31" s="469"/>
      <c r="AJ31" s="469"/>
      <c r="AK31" s="469"/>
      <c r="AL31" s="469"/>
      <c r="AM31" s="469"/>
      <c r="AN31" s="469"/>
      <c r="AO31" s="469"/>
      <c r="AP31" s="469"/>
      <c r="AQ31" s="469"/>
      <c r="AR31" s="469"/>
      <c r="AS31" s="469"/>
      <c r="AT31" s="469"/>
      <c r="AU31" s="469"/>
      <c r="AV31" s="469"/>
      <c r="AW31" s="469"/>
      <c r="AX31" s="469"/>
      <c r="AY31" s="469"/>
      <c r="AZ31" s="469"/>
      <c r="BA31" s="469"/>
      <c r="BB31" s="469"/>
    </row>
    <row r="32" spans="1:54" s="470" customFormat="1">
      <c r="A32" s="460" t="s">
        <v>274</v>
      </c>
      <c r="B32" s="466">
        <v>5463.64</v>
      </c>
      <c r="C32" s="462">
        <v>38600</v>
      </c>
      <c r="D32" s="462">
        <v>41400</v>
      </c>
      <c r="E32" s="464">
        <v>37820.82643365</v>
      </c>
      <c r="F32" s="462">
        <v>144699.56079875</v>
      </c>
      <c r="G32" s="463">
        <v>147069.97362648998</v>
      </c>
      <c r="H32" s="469"/>
      <c r="I32" s="469"/>
      <c r="J32" s="469"/>
      <c r="K32" s="467"/>
      <c r="L32" s="467"/>
      <c r="M32" s="467"/>
      <c r="N32" s="467"/>
      <c r="O32" s="467"/>
      <c r="P32" s="467"/>
      <c r="Q32" s="469"/>
      <c r="R32" s="469"/>
      <c r="S32" s="469"/>
      <c r="T32" s="469"/>
      <c r="U32" s="469"/>
      <c r="V32" s="469"/>
      <c r="W32" s="469"/>
      <c r="X32" s="203"/>
      <c r="Y32" s="468"/>
      <c r="Z32" s="203"/>
      <c r="AA32" s="203"/>
      <c r="AB32" s="203"/>
      <c r="AC32" s="203"/>
      <c r="AD32" s="469"/>
      <c r="AE32" s="469"/>
      <c r="AF32" s="469"/>
      <c r="AG32" s="469"/>
      <c r="AH32" s="469"/>
      <c r="AI32" s="469"/>
      <c r="AJ32" s="469"/>
      <c r="AK32" s="469"/>
      <c r="AL32" s="469"/>
      <c r="AM32" s="469"/>
      <c r="AN32" s="469"/>
      <c r="AO32" s="469"/>
      <c r="AP32" s="469"/>
      <c r="AQ32" s="469"/>
      <c r="AR32" s="469"/>
      <c r="AS32" s="469"/>
      <c r="AT32" s="469"/>
      <c r="AU32" s="469"/>
      <c r="AV32" s="469"/>
      <c r="AW32" s="469"/>
      <c r="AX32" s="469"/>
      <c r="AY32" s="469"/>
      <c r="AZ32" s="469"/>
      <c r="BA32" s="469"/>
      <c r="BB32" s="469"/>
    </row>
    <row r="33" spans="1:54" s="470" customFormat="1">
      <c r="A33" s="460" t="s">
        <v>275</v>
      </c>
      <c r="B33" s="466">
        <v>4808.3900000000003</v>
      </c>
      <c r="C33" s="462">
        <v>11726.21452172</v>
      </c>
      <c r="D33" s="462">
        <v>19106.047344259998</v>
      </c>
      <c r="E33" s="464">
        <v>12912.63504875</v>
      </c>
      <c r="F33" s="462">
        <v>47437.006181969999</v>
      </c>
      <c r="G33" s="463">
        <v>115886.55319889</v>
      </c>
      <c r="H33" s="469"/>
      <c r="I33" s="469"/>
      <c r="J33" s="469"/>
      <c r="K33" s="467"/>
      <c r="L33" s="467"/>
      <c r="M33" s="467"/>
      <c r="N33" s="467"/>
      <c r="O33" s="467"/>
      <c r="P33" s="467"/>
      <c r="Q33" s="469"/>
      <c r="R33" s="469"/>
      <c r="S33" s="469"/>
      <c r="T33" s="469"/>
      <c r="U33" s="469"/>
      <c r="V33" s="469"/>
      <c r="W33" s="469"/>
      <c r="X33" s="203"/>
      <c r="Y33" s="468"/>
      <c r="Z33" s="203"/>
      <c r="AA33" s="203"/>
      <c r="AB33" s="203"/>
      <c r="AC33" s="203"/>
      <c r="AD33" s="469"/>
      <c r="AE33" s="469"/>
      <c r="AF33" s="469"/>
      <c r="AG33" s="469"/>
      <c r="AH33" s="469"/>
      <c r="AI33" s="469"/>
      <c r="AJ33" s="469"/>
      <c r="AK33" s="469"/>
      <c r="AL33" s="469"/>
      <c r="AM33" s="469"/>
      <c r="AN33" s="469"/>
      <c r="AO33" s="469"/>
      <c r="AP33" s="469"/>
      <c r="AQ33" s="469"/>
      <c r="AR33" s="469"/>
      <c r="AS33" s="469"/>
      <c r="AT33" s="469"/>
      <c r="AU33" s="469"/>
      <c r="AV33" s="469"/>
      <c r="AW33" s="469"/>
      <c r="AX33" s="469"/>
      <c r="AY33" s="469"/>
      <c r="AZ33" s="469"/>
      <c r="BA33" s="469"/>
      <c r="BB33" s="469"/>
    </row>
    <row r="34" spans="1:54">
      <c r="A34" s="460" t="s">
        <v>276</v>
      </c>
      <c r="B34" s="466">
        <v>20908.12</v>
      </c>
      <c r="C34" s="462">
        <v>24117.321248880002</v>
      </c>
      <c r="D34" s="462">
        <v>52416.334018769994</v>
      </c>
      <c r="E34" s="464">
        <v>78415.069864039993</v>
      </c>
      <c r="F34" s="462">
        <v>96204.85168747</v>
      </c>
      <c r="G34" s="463">
        <v>110340.66934438</v>
      </c>
      <c r="X34" s="203"/>
      <c r="Y34" s="468"/>
      <c r="Z34" s="203"/>
      <c r="AA34" s="203"/>
      <c r="AB34" s="203"/>
      <c r="AC34" s="203"/>
    </row>
    <row r="35" spans="1:54">
      <c r="A35" s="460" t="s">
        <v>348</v>
      </c>
      <c r="B35" s="466">
        <v>83978.39</v>
      </c>
      <c r="C35" s="462">
        <v>81459.189147149998</v>
      </c>
      <c r="D35" s="462">
        <v>129549.64645499999</v>
      </c>
      <c r="E35" s="464">
        <v>91757.565261770011</v>
      </c>
      <c r="F35" s="462">
        <v>134966.59527676</v>
      </c>
      <c r="G35" s="463">
        <v>142424.09134399999</v>
      </c>
      <c r="Y35" s="472"/>
      <c r="Z35" s="446"/>
    </row>
    <row r="36" spans="1:54">
      <c r="A36" s="460" t="s">
        <v>277</v>
      </c>
      <c r="B36" s="466">
        <v>4902.05</v>
      </c>
      <c r="C36" s="462">
        <v>2997.3095195199999</v>
      </c>
      <c r="D36" s="462">
        <v>5739.5700553999995</v>
      </c>
      <c r="E36" s="464">
        <v>7650.1193723599999</v>
      </c>
      <c r="F36" s="462">
        <v>11658.20603082</v>
      </c>
      <c r="G36" s="463">
        <v>22450.25465114</v>
      </c>
      <c r="Y36" s="472"/>
      <c r="Z36" s="446"/>
    </row>
    <row r="37" spans="1:54">
      <c r="A37" s="460" t="s">
        <v>278</v>
      </c>
      <c r="B37" s="466">
        <v>17974.66</v>
      </c>
      <c r="C37" s="462">
        <v>16701.017997040002</v>
      </c>
      <c r="D37" s="462">
        <v>13883.978775149999</v>
      </c>
      <c r="E37" s="464">
        <v>14395.29651842</v>
      </c>
      <c r="F37" s="462">
        <v>27646.234687080003</v>
      </c>
      <c r="G37" s="463">
        <v>38868.702728140001</v>
      </c>
      <c r="Y37" s="472"/>
      <c r="Z37" s="446"/>
    </row>
    <row r="38" spans="1:54">
      <c r="A38" s="460" t="s">
        <v>279</v>
      </c>
      <c r="B38" s="466">
        <v>2088.4</v>
      </c>
      <c r="C38" s="462">
        <v>3991.2171091499999</v>
      </c>
      <c r="D38" s="462">
        <v>1122.6351016600001</v>
      </c>
      <c r="E38" s="464">
        <v>1638.44028936</v>
      </c>
      <c r="F38" s="462">
        <v>3867.4554118999999</v>
      </c>
      <c r="G38" s="463">
        <v>13581.29787219</v>
      </c>
      <c r="Y38" s="472"/>
      <c r="Z38" s="446"/>
    </row>
    <row r="39" spans="1:54">
      <c r="A39" s="460" t="s">
        <v>280</v>
      </c>
      <c r="B39" s="466">
        <v>12968.38</v>
      </c>
      <c r="C39" s="462">
        <v>15508.107216320001</v>
      </c>
      <c r="D39" s="462">
        <v>28217.646668060002</v>
      </c>
      <c r="E39" s="464">
        <v>11072.043395459999</v>
      </c>
      <c r="F39" s="462">
        <v>46280.694674279999</v>
      </c>
      <c r="G39" s="463">
        <v>58321.024470390003</v>
      </c>
      <c r="Y39" s="472"/>
      <c r="Z39" s="446"/>
    </row>
    <row r="40" spans="1:54" ht="15" thickBot="1">
      <c r="A40" s="473" t="s">
        <v>227</v>
      </c>
      <c r="B40" s="474">
        <v>85563.89</v>
      </c>
      <c r="C40" s="475">
        <v>123992.77048351</v>
      </c>
      <c r="D40" s="462">
        <v>84324.102643490012</v>
      </c>
      <c r="E40" s="464">
        <v>110139.17315279</v>
      </c>
      <c r="F40" s="476">
        <v>133900.2884282</v>
      </c>
      <c r="G40" s="463">
        <v>152804.60902529999</v>
      </c>
      <c r="Y40" s="472"/>
      <c r="Z40" s="446"/>
    </row>
    <row r="41" spans="1:54" ht="15" thickBot="1">
      <c r="A41" s="477" t="s">
        <v>226</v>
      </c>
      <c r="B41" s="478">
        <v>1233294.6499999999</v>
      </c>
      <c r="C41" s="478">
        <v>1551650.1262361603</v>
      </c>
      <c r="D41" s="478">
        <v>1537471.4520223797</v>
      </c>
      <c r="E41" s="478">
        <v>1655178.70502637</v>
      </c>
      <c r="F41" s="478">
        <v>2503260.4223483102</v>
      </c>
      <c r="G41" s="479">
        <v>2958517.4283245602</v>
      </c>
      <c r="Y41" s="472"/>
      <c r="Z41" s="446"/>
    </row>
    <row r="42" spans="1:54" s="470" customFormat="1">
      <c r="A42" s="480"/>
      <c r="B42" s="481"/>
      <c r="C42" s="481"/>
      <c r="D42" s="482"/>
      <c r="E42" s="482"/>
      <c r="F42" s="482"/>
      <c r="G42" s="469"/>
      <c r="H42" s="469"/>
      <c r="I42" s="469"/>
      <c r="J42" s="469"/>
      <c r="K42" s="469"/>
      <c r="L42" s="469"/>
      <c r="M42" s="469"/>
      <c r="N42" s="469"/>
      <c r="O42" s="469"/>
      <c r="P42" s="469"/>
      <c r="Q42" s="469"/>
      <c r="R42" s="469"/>
      <c r="S42" s="469"/>
      <c r="T42" s="469"/>
      <c r="U42" s="469"/>
      <c r="V42" s="469"/>
      <c r="W42" s="469"/>
      <c r="X42" s="203"/>
      <c r="Y42" s="468"/>
      <c r="Z42" s="203"/>
      <c r="AA42" s="203"/>
      <c r="AB42" s="203"/>
      <c r="AC42" s="203"/>
      <c r="AD42" s="469"/>
      <c r="AE42" s="469"/>
      <c r="AF42" s="469"/>
      <c r="AG42" s="469"/>
      <c r="AH42" s="469"/>
      <c r="AI42" s="469"/>
      <c r="AJ42" s="469"/>
      <c r="AK42" s="469"/>
      <c r="AL42" s="469"/>
      <c r="AM42" s="469"/>
      <c r="AN42" s="469"/>
      <c r="AO42" s="469"/>
      <c r="AP42" s="469"/>
      <c r="AQ42" s="469"/>
      <c r="AR42" s="469"/>
      <c r="AS42" s="469"/>
      <c r="AT42" s="469"/>
      <c r="AU42" s="469"/>
      <c r="AV42" s="469"/>
      <c r="AW42" s="469"/>
      <c r="AX42" s="469"/>
      <c r="AY42" s="469"/>
      <c r="AZ42" s="469"/>
      <c r="BA42" s="469"/>
      <c r="BB42" s="469"/>
    </row>
    <row r="43" spans="1:54" ht="13.5" customHeight="1">
      <c r="A43" s="484" t="s">
        <v>351</v>
      </c>
      <c r="B43" s="445"/>
      <c r="C43" s="445"/>
      <c r="Y43" s="472"/>
    </row>
    <row r="44" spans="1:54">
      <c r="A44" s="484" t="s">
        <v>349</v>
      </c>
      <c r="B44" s="445"/>
      <c r="C44" s="445"/>
    </row>
    <row r="45" spans="1:54">
      <c r="A45" s="484" t="s">
        <v>350</v>
      </c>
      <c r="B45" s="445"/>
      <c r="C45" s="445"/>
    </row>
    <row r="46" spans="1:54">
      <c r="A46" s="484" t="s">
        <v>281</v>
      </c>
      <c r="B46" s="445"/>
      <c r="C46" s="445"/>
    </row>
  </sheetData>
  <hyperlinks>
    <hyperlink ref="A1" location="Menu!A1" display="Return to Menu"/>
  </hyperlinks>
  <pageMargins left="0.63" right="0.1" top="0.67" bottom="0.45" header="0.511811023622047" footer="0.34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view="pageBreakPreview" zoomScale="80" zoomScaleSheetLayoutView="80" workbookViewId="0">
      <pane xSplit="1" ySplit="3" topLeftCell="B8" activePane="bottomRight" state="frozen"/>
      <selection pane="topRight" activeCell="B1" sqref="B1"/>
      <selection pane="bottomLeft" activeCell="A4" sqref="A4"/>
      <selection pane="bottomRight"/>
    </sheetView>
  </sheetViews>
  <sheetFormatPr defaultRowHeight="16.5"/>
  <cols>
    <col min="1" max="1" width="39.85546875" style="71" customWidth="1"/>
    <col min="2" max="13" width="9.7109375" style="69" customWidth="1"/>
    <col min="14" max="14" width="51.28515625" style="71" customWidth="1"/>
    <col min="15" max="15" width="12.140625" style="69" hidden="1" customWidth="1"/>
    <col min="16" max="16" width="12.42578125" style="69" hidden="1" customWidth="1"/>
    <col min="17" max="17" width="12" style="69" hidden="1" customWidth="1"/>
    <col min="18" max="18" width="11.5703125" style="69" hidden="1" customWidth="1"/>
    <col min="19" max="19" width="12.28515625" style="70" hidden="1" customWidth="1"/>
    <col min="20" max="20" width="12.42578125" style="70" hidden="1" customWidth="1"/>
    <col min="21" max="21" width="12.5703125" style="70" customWidth="1"/>
    <col min="22" max="22" width="13" style="70" customWidth="1"/>
    <col min="23" max="23" width="12.42578125" style="70" customWidth="1"/>
    <col min="24" max="26" width="12.7109375" style="69" customWidth="1"/>
    <col min="27" max="27" width="8.5703125" style="69" customWidth="1"/>
    <col min="28" max="32" width="11.5703125" style="69" bestFit="1" customWidth="1"/>
    <col min="33" max="246" width="9.140625" style="69"/>
    <col min="247" max="247" width="45.28515625" style="69" customWidth="1"/>
    <col min="248" max="254" width="11.7109375" style="69" customWidth="1"/>
    <col min="255" max="259" width="13.140625" style="69" customWidth="1"/>
    <col min="260" max="260" width="51.28515625" style="69" customWidth="1"/>
    <col min="261" max="264" width="13.140625" style="69" customWidth="1"/>
    <col min="265" max="269" width="16" style="69" bestFit="1" customWidth="1"/>
    <col min="270" max="270" width="16.5703125" style="69" customWidth="1"/>
    <col min="271" max="502" width="9.140625" style="69"/>
    <col min="503" max="503" width="45.28515625" style="69" customWidth="1"/>
    <col min="504" max="510" width="11.7109375" style="69" customWidth="1"/>
    <col min="511" max="515" width="13.140625" style="69" customWidth="1"/>
    <col min="516" max="516" width="51.28515625" style="69" customWidth="1"/>
    <col min="517" max="520" width="13.140625" style="69" customWidth="1"/>
    <col min="521" max="525" width="16" style="69" bestFit="1" customWidth="1"/>
    <col min="526" max="526" width="16.5703125" style="69" customWidth="1"/>
    <col min="527" max="758" width="9.140625" style="69"/>
    <col min="759" max="759" width="45.28515625" style="69" customWidth="1"/>
    <col min="760" max="766" width="11.7109375" style="69" customWidth="1"/>
    <col min="767" max="771" width="13.140625" style="69" customWidth="1"/>
    <col min="772" max="772" width="51.28515625" style="69" customWidth="1"/>
    <col min="773" max="776" width="13.140625" style="69" customWidth="1"/>
    <col min="777" max="781" width="16" style="69" bestFit="1" customWidth="1"/>
    <col min="782" max="782" width="16.5703125" style="69" customWidth="1"/>
    <col min="783" max="1014" width="9.140625" style="69"/>
    <col min="1015" max="1015" width="45.28515625" style="69" customWidth="1"/>
    <col min="1016" max="1022" width="11.7109375" style="69" customWidth="1"/>
    <col min="1023" max="1027" width="13.140625" style="69" customWidth="1"/>
    <col min="1028" max="1028" width="51.28515625" style="69" customWidth="1"/>
    <col min="1029" max="1032" width="13.140625" style="69" customWidth="1"/>
    <col min="1033" max="1037" width="16" style="69" bestFit="1" customWidth="1"/>
    <col min="1038" max="1038" width="16.5703125" style="69" customWidth="1"/>
    <col min="1039" max="1270" width="9.140625" style="69"/>
    <col min="1271" max="1271" width="45.28515625" style="69" customWidth="1"/>
    <col min="1272" max="1278" width="11.7109375" style="69" customWidth="1"/>
    <col min="1279" max="1283" width="13.140625" style="69" customWidth="1"/>
    <col min="1284" max="1284" width="51.28515625" style="69" customWidth="1"/>
    <col min="1285" max="1288" width="13.140625" style="69" customWidth="1"/>
    <col min="1289" max="1293" width="16" style="69" bestFit="1" customWidth="1"/>
    <col min="1294" max="1294" width="16.5703125" style="69" customWidth="1"/>
    <col min="1295" max="1526" width="9.140625" style="69"/>
    <col min="1527" max="1527" width="45.28515625" style="69" customWidth="1"/>
    <col min="1528" max="1534" width="11.7109375" style="69" customWidth="1"/>
    <col min="1535" max="1539" width="13.140625" style="69" customWidth="1"/>
    <col min="1540" max="1540" width="51.28515625" style="69" customWidth="1"/>
    <col min="1541" max="1544" width="13.140625" style="69" customWidth="1"/>
    <col min="1545" max="1549" width="16" style="69" bestFit="1" customWidth="1"/>
    <col min="1550" max="1550" width="16.5703125" style="69" customWidth="1"/>
    <col min="1551" max="1782" width="9.140625" style="69"/>
    <col min="1783" max="1783" width="45.28515625" style="69" customWidth="1"/>
    <col min="1784" max="1790" width="11.7109375" style="69" customWidth="1"/>
    <col min="1791" max="1795" width="13.140625" style="69" customWidth="1"/>
    <col min="1796" max="1796" width="51.28515625" style="69" customWidth="1"/>
    <col min="1797" max="1800" width="13.140625" style="69" customWidth="1"/>
    <col min="1801" max="1805" width="16" style="69" bestFit="1" customWidth="1"/>
    <col min="1806" max="1806" width="16.5703125" style="69" customWidth="1"/>
    <col min="1807" max="2038" width="9.140625" style="69"/>
    <col min="2039" max="2039" width="45.28515625" style="69" customWidth="1"/>
    <col min="2040" max="2046" width="11.7109375" style="69" customWidth="1"/>
    <col min="2047" max="2051" width="13.140625" style="69" customWidth="1"/>
    <col min="2052" max="2052" width="51.28515625" style="69" customWidth="1"/>
    <col min="2053" max="2056" width="13.140625" style="69" customWidth="1"/>
    <col min="2057" max="2061" width="16" style="69" bestFit="1" customWidth="1"/>
    <col min="2062" max="2062" width="16.5703125" style="69" customWidth="1"/>
    <col min="2063" max="2294" width="9.140625" style="69"/>
    <col min="2295" max="2295" width="45.28515625" style="69" customWidth="1"/>
    <col min="2296" max="2302" width="11.7109375" style="69" customWidth="1"/>
    <col min="2303" max="2307" width="13.140625" style="69" customWidth="1"/>
    <col min="2308" max="2308" width="51.28515625" style="69" customWidth="1"/>
    <col min="2309" max="2312" width="13.140625" style="69" customWidth="1"/>
    <col min="2313" max="2317" width="16" style="69" bestFit="1" customWidth="1"/>
    <col min="2318" max="2318" width="16.5703125" style="69" customWidth="1"/>
    <col min="2319" max="2550" width="9.140625" style="69"/>
    <col min="2551" max="2551" width="45.28515625" style="69" customWidth="1"/>
    <col min="2552" max="2558" width="11.7109375" style="69" customWidth="1"/>
    <col min="2559" max="2563" width="13.140625" style="69" customWidth="1"/>
    <col min="2564" max="2564" width="51.28515625" style="69" customWidth="1"/>
    <col min="2565" max="2568" width="13.140625" style="69" customWidth="1"/>
    <col min="2569" max="2573" width="16" style="69" bestFit="1" customWidth="1"/>
    <col min="2574" max="2574" width="16.5703125" style="69" customWidth="1"/>
    <col min="2575" max="2806" width="9.140625" style="69"/>
    <col min="2807" max="2807" width="45.28515625" style="69" customWidth="1"/>
    <col min="2808" max="2814" width="11.7109375" style="69" customWidth="1"/>
    <col min="2815" max="2819" width="13.140625" style="69" customWidth="1"/>
    <col min="2820" max="2820" width="51.28515625" style="69" customWidth="1"/>
    <col min="2821" max="2824" width="13.140625" style="69" customWidth="1"/>
    <col min="2825" max="2829" width="16" style="69" bestFit="1" customWidth="1"/>
    <col min="2830" max="2830" width="16.5703125" style="69" customWidth="1"/>
    <col min="2831" max="3062" width="9.140625" style="69"/>
    <col min="3063" max="3063" width="45.28515625" style="69" customWidth="1"/>
    <col min="3064" max="3070" width="11.7109375" style="69" customWidth="1"/>
    <col min="3071" max="3075" width="13.140625" style="69" customWidth="1"/>
    <col min="3076" max="3076" width="51.28515625" style="69" customWidth="1"/>
    <col min="3077" max="3080" width="13.140625" style="69" customWidth="1"/>
    <col min="3081" max="3085" width="16" style="69" bestFit="1" customWidth="1"/>
    <col min="3086" max="3086" width="16.5703125" style="69" customWidth="1"/>
    <col min="3087" max="3318" width="9.140625" style="69"/>
    <col min="3319" max="3319" width="45.28515625" style="69" customWidth="1"/>
    <col min="3320" max="3326" width="11.7109375" style="69" customWidth="1"/>
    <col min="3327" max="3331" width="13.140625" style="69" customWidth="1"/>
    <col min="3332" max="3332" width="51.28515625" style="69" customWidth="1"/>
    <col min="3333" max="3336" width="13.140625" style="69" customWidth="1"/>
    <col min="3337" max="3341" width="16" style="69" bestFit="1" customWidth="1"/>
    <col min="3342" max="3342" width="16.5703125" style="69" customWidth="1"/>
    <col min="3343" max="3574" width="9.140625" style="69"/>
    <col min="3575" max="3575" width="45.28515625" style="69" customWidth="1"/>
    <col min="3576" max="3582" width="11.7109375" style="69" customWidth="1"/>
    <col min="3583" max="3587" width="13.140625" style="69" customWidth="1"/>
    <col min="3588" max="3588" width="51.28515625" style="69" customWidth="1"/>
    <col min="3589" max="3592" width="13.140625" style="69" customWidth="1"/>
    <col min="3593" max="3597" width="16" style="69" bestFit="1" customWidth="1"/>
    <col min="3598" max="3598" width="16.5703125" style="69" customWidth="1"/>
    <col min="3599" max="3830" width="9.140625" style="69"/>
    <col min="3831" max="3831" width="45.28515625" style="69" customWidth="1"/>
    <col min="3832" max="3838" width="11.7109375" style="69" customWidth="1"/>
    <col min="3839" max="3843" width="13.140625" style="69" customWidth="1"/>
    <col min="3844" max="3844" width="51.28515625" style="69" customWidth="1"/>
    <col min="3845" max="3848" width="13.140625" style="69" customWidth="1"/>
    <col min="3849" max="3853" width="16" style="69" bestFit="1" customWidth="1"/>
    <col min="3854" max="3854" width="16.5703125" style="69" customWidth="1"/>
    <col min="3855" max="4086" width="9.140625" style="69"/>
    <col min="4087" max="4087" width="45.28515625" style="69" customWidth="1"/>
    <col min="4088" max="4094" width="11.7109375" style="69" customWidth="1"/>
    <col min="4095" max="4099" width="13.140625" style="69" customWidth="1"/>
    <col min="4100" max="4100" width="51.28515625" style="69" customWidth="1"/>
    <col min="4101" max="4104" width="13.140625" style="69" customWidth="1"/>
    <col min="4105" max="4109" width="16" style="69" bestFit="1" customWidth="1"/>
    <col min="4110" max="4110" width="16.5703125" style="69" customWidth="1"/>
    <col min="4111" max="4342" width="9.140625" style="69"/>
    <col min="4343" max="4343" width="45.28515625" style="69" customWidth="1"/>
    <col min="4344" max="4350" width="11.7109375" style="69" customWidth="1"/>
    <col min="4351" max="4355" width="13.140625" style="69" customWidth="1"/>
    <col min="4356" max="4356" width="51.28515625" style="69" customWidth="1"/>
    <col min="4357" max="4360" width="13.140625" style="69" customWidth="1"/>
    <col min="4361" max="4365" width="16" style="69" bestFit="1" customWidth="1"/>
    <col min="4366" max="4366" width="16.5703125" style="69" customWidth="1"/>
    <col min="4367" max="4598" width="9.140625" style="69"/>
    <col min="4599" max="4599" width="45.28515625" style="69" customWidth="1"/>
    <col min="4600" max="4606" width="11.7109375" style="69" customWidth="1"/>
    <col min="4607" max="4611" width="13.140625" style="69" customWidth="1"/>
    <col min="4612" max="4612" width="51.28515625" style="69" customWidth="1"/>
    <col min="4613" max="4616" width="13.140625" style="69" customWidth="1"/>
    <col min="4617" max="4621" width="16" style="69" bestFit="1" customWidth="1"/>
    <col min="4622" max="4622" width="16.5703125" style="69" customWidth="1"/>
    <col min="4623" max="4854" width="9.140625" style="69"/>
    <col min="4855" max="4855" width="45.28515625" style="69" customWidth="1"/>
    <col min="4856" max="4862" width="11.7109375" style="69" customWidth="1"/>
    <col min="4863" max="4867" width="13.140625" style="69" customWidth="1"/>
    <col min="4868" max="4868" width="51.28515625" style="69" customWidth="1"/>
    <col min="4869" max="4872" width="13.140625" style="69" customWidth="1"/>
    <col min="4873" max="4877" width="16" style="69" bestFit="1" customWidth="1"/>
    <col min="4878" max="4878" width="16.5703125" style="69" customWidth="1"/>
    <col min="4879" max="5110" width="9.140625" style="69"/>
    <col min="5111" max="5111" width="45.28515625" style="69" customWidth="1"/>
    <col min="5112" max="5118" width="11.7109375" style="69" customWidth="1"/>
    <col min="5119" max="5123" width="13.140625" style="69" customWidth="1"/>
    <col min="5124" max="5124" width="51.28515625" style="69" customWidth="1"/>
    <col min="5125" max="5128" width="13.140625" style="69" customWidth="1"/>
    <col min="5129" max="5133" width="16" style="69" bestFit="1" customWidth="1"/>
    <col min="5134" max="5134" width="16.5703125" style="69" customWidth="1"/>
    <col min="5135" max="5366" width="9.140625" style="69"/>
    <col min="5367" max="5367" width="45.28515625" style="69" customWidth="1"/>
    <col min="5368" max="5374" width="11.7109375" style="69" customWidth="1"/>
    <col min="5375" max="5379" width="13.140625" style="69" customWidth="1"/>
    <col min="5380" max="5380" width="51.28515625" style="69" customWidth="1"/>
    <col min="5381" max="5384" width="13.140625" style="69" customWidth="1"/>
    <col min="5385" max="5389" width="16" style="69" bestFit="1" customWidth="1"/>
    <col min="5390" max="5390" width="16.5703125" style="69" customWidth="1"/>
    <col min="5391" max="5622" width="9.140625" style="69"/>
    <col min="5623" max="5623" width="45.28515625" style="69" customWidth="1"/>
    <col min="5624" max="5630" width="11.7109375" style="69" customWidth="1"/>
    <col min="5631" max="5635" width="13.140625" style="69" customWidth="1"/>
    <col min="5636" max="5636" width="51.28515625" style="69" customWidth="1"/>
    <col min="5637" max="5640" width="13.140625" style="69" customWidth="1"/>
    <col min="5641" max="5645" width="16" style="69" bestFit="1" customWidth="1"/>
    <col min="5646" max="5646" width="16.5703125" style="69" customWidth="1"/>
    <col min="5647" max="5878" width="9.140625" style="69"/>
    <col min="5879" max="5879" width="45.28515625" style="69" customWidth="1"/>
    <col min="5880" max="5886" width="11.7109375" style="69" customWidth="1"/>
    <col min="5887" max="5891" width="13.140625" style="69" customWidth="1"/>
    <col min="5892" max="5892" width="51.28515625" style="69" customWidth="1"/>
    <col min="5893" max="5896" width="13.140625" style="69" customWidth="1"/>
    <col min="5897" max="5901" width="16" style="69" bestFit="1" customWidth="1"/>
    <col min="5902" max="5902" width="16.5703125" style="69" customWidth="1"/>
    <col min="5903" max="6134" width="9.140625" style="69"/>
    <col min="6135" max="6135" width="45.28515625" style="69" customWidth="1"/>
    <col min="6136" max="6142" width="11.7109375" style="69" customWidth="1"/>
    <col min="6143" max="6147" width="13.140625" style="69" customWidth="1"/>
    <col min="6148" max="6148" width="51.28515625" style="69" customWidth="1"/>
    <col min="6149" max="6152" width="13.140625" style="69" customWidth="1"/>
    <col min="6153" max="6157" width="16" style="69" bestFit="1" customWidth="1"/>
    <col min="6158" max="6158" width="16.5703125" style="69" customWidth="1"/>
    <col min="6159" max="6390" width="9.140625" style="69"/>
    <col min="6391" max="6391" width="45.28515625" style="69" customWidth="1"/>
    <col min="6392" max="6398" width="11.7109375" style="69" customWidth="1"/>
    <col min="6399" max="6403" width="13.140625" style="69" customWidth="1"/>
    <col min="6404" max="6404" width="51.28515625" style="69" customWidth="1"/>
    <col min="6405" max="6408" width="13.140625" style="69" customWidth="1"/>
    <col min="6409" max="6413" width="16" style="69" bestFit="1" customWidth="1"/>
    <col min="6414" max="6414" width="16.5703125" style="69" customWidth="1"/>
    <col min="6415" max="6646" width="9.140625" style="69"/>
    <col min="6647" max="6647" width="45.28515625" style="69" customWidth="1"/>
    <col min="6648" max="6654" width="11.7109375" style="69" customWidth="1"/>
    <col min="6655" max="6659" width="13.140625" style="69" customWidth="1"/>
    <col min="6660" max="6660" width="51.28515625" style="69" customWidth="1"/>
    <col min="6661" max="6664" width="13.140625" style="69" customWidth="1"/>
    <col min="6665" max="6669" width="16" style="69" bestFit="1" customWidth="1"/>
    <col min="6670" max="6670" width="16.5703125" style="69" customWidth="1"/>
    <col min="6671" max="6902" width="9.140625" style="69"/>
    <col min="6903" max="6903" width="45.28515625" style="69" customWidth="1"/>
    <col min="6904" max="6910" width="11.7109375" style="69" customWidth="1"/>
    <col min="6911" max="6915" width="13.140625" style="69" customWidth="1"/>
    <col min="6916" max="6916" width="51.28515625" style="69" customWidth="1"/>
    <col min="6917" max="6920" width="13.140625" style="69" customWidth="1"/>
    <col min="6921" max="6925" width="16" style="69" bestFit="1" customWidth="1"/>
    <col min="6926" max="6926" width="16.5703125" style="69" customWidth="1"/>
    <col min="6927" max="7158" width="9.140625" style="69"/>
    <col min="7159" max="7159" width="45.28515625" style="69" customWidth="1"/>
    <col min="7160" max="7166" width="11.7109375" style="69" customWidth="1"/>
    <col min="7167" max="7171" width="13.140625" style="69" customWidth="1"/>
    <col min="7172" max="7172" width="51.28515625" style="69" customWidth="1"/>
    <col min="7173" max="7176" width="13.140625" style="69" customWidth="1"/>
    <col min="7177" max="7181" width="16" style="69" bestFit="1" customWidth="1"/>
    <col min="7182" max="7182" width="16.5703125" style="69" customWidth="1"/>
    <col min="7183" max="7414" width="9.140625" style="69"/>
    <col min="7415" max="7415" width="45.28515625" style="69" customWidth="1"/>
    <col min="7416" max="7422" width="11.7109375" style="69" customWidth="1"/>
    <col min="7423" max="7427" width="13.140625" style="69" customWidth="1"/>
    <col min="7428" max="7428" width="51.28515625" style="69" customWidth="1"/>
    <col min="7429" max="7432" width="13.140625" style="69" customWidth="1"/>
    <col min="7433" max="7437" width="16" style="69" bestFit="1" customWidth="1"/>
    <col min="7438" max="7438" width="16.5703125" style="69" customWidth="1"/>
    <col min="7439" max="7670" width="9.140625" style="69"/>
    <col min="7671" max="7671" width="45.28515625" style="69" customWidth="1"/>
    <col min="7672" max="7678" width="11.7109375" style="69" customWidth="1"/>
    <col min="7679" max="7683" width="13.140625" style="69" customWidth="1"/>
    <col min="7684" max="7684" width="51.28515625" style="69" customWidth="1"/>
    <col min="7685" max="7688" width="13.140625" style="69" customWidth="1"/>
    <col min="7689" max="7693" width="16" style="69" bestFit="1" customWidth="1"/>
    <col min="7694" max="7694" width="16.5703125" style="69" customWidth="1"/>
    <col min="7695" max="7926" width="9.140625" style="69"/>
    <col min="7927" max="7927" width="45.28515625" style="69" customWidth="1"/>
    <col min="7928" max="7934" width="11.7109375" style="69" customWidth="1"/>
    <col min="7935" max="7939" width="13.140625" style="69" customWidth="1"/>
    <col min="7940" max="7940" width="51.28515625" style="69" customWidth="1"/>
    <col min="7941" max="7944" width="13.140625" style="69" customWidth="1"/>
    <col min="7945" max="7949" width="16" style="69" bestFit="1" customWidth="1"/>
    <col min="7950" max="7950" width="16.5703125" style="69" customWidth="1"/>
    <col min="7951" max="8182" width="9.140625" style="69"/>
    <col min="8183" max="8183" width="45.28515625" style="69" customWidth="1"/>
    <col min="8184" max="8190" width="11.7109375" style="69" customWidth="1"/>
    <col min="8191" max="8195" width="13.140625" style="69" customWidth="1"/>
    <col min="8196" max="8196" width="51.28515625" style="69" customWidth="1"/>
    <col min="8197" max="8200" width="13.140625" style="69" customWidth="1"/>
    <col min="8201" max="8205" width="16" style="69" bestFit="1" customWidth="1"/>
    <col min="8206" max="8206" width="16.5703125" style="69" customWidth="1"/>
    <col min="8207" max="8438" width="9.140625" style="69"/>
    <col min="8439" max="8439" width="45.28515625" style="69" customWidth="1"/>
    <col min="8440" max="8446" width="11.7109375" style="69" customWidth="1"/>
    <col min="8447" max="8451" width="13.140625" style="69" customWidth="1"/>
    <col min="8452" max="8452" width="51.28515625" style="69" customWidth="1"/>
    <col min="8453" max="8456" width="13.140625" style="69" customWidth="1"/>
    <col min="8457" max="8461" width="16" style="69" bestFit="1" customWidth="1"/>
    <col min="8462" max="8462" width="16.5703125" style="69" customWidth="1"/>
    <col min="8463" max="8694" width="9.140625" style="69"/>
    <col min="8695" max="8695" width="45.28515625" style="69" customWidth="1"/>
    <col min="8696" max="8702" width="11.7109375" style="69" customWidth="1"/>
    <col min="8703" max="8707" width="13.140625" style="69" customWidth="1"/>
    <col min="8708" max="8708" width="51.28515625" style="69" customWidth="1"/>
    <col min="8709" max="8712" width="13.140625" style="69" customWidth="1"/>
    <col min="8713" max="8717" width="16" style="69" bestFit="1" customWidth="1"/>
    <col min="8718" max="8718" width="16.5703125" style="69" customWidth="1"/>
    <col min="8719" max="8950" width="9.140625" style="69"/>
    <col min="8951" max="8951" width="45.28515625" style="69" customWidth="1"/>
    <col min="8952" max="8958" width="11.7109375" style="69" customWidth="1"/>
    <col min="8959" max="8963" width="13.140625" style="69" customWidth="1"/>
    <col min="8964" max="8964" width="51.28515625" style="69" customWidth="1"/>
    <col min="8965" max="8968" width="13.140625" style="69" customWidth="1"/>
    <col min="8969" max="8973" width="16" style="69" bestFit="1" customWidth="1"/>
    <col min="8974" max="8974" width="16.5703125" style="69" customWidth="1"/>
    <col min="8975" max="9206" width="9.140625" style="69"/>
    <col min="9207" max="9207" width="45.28515625" style="69" customWidth="1"/>
    <col min="9208" max="9214" width="11.7109375" style="69" customWidth="1"/>
    <col min="9215" max="9219" width="13.140625" style="69" customWidth="1"/>
    <col min="9220" max="9220" width="51.28515625" style="69" customWidth="1"/>
    <col min="9221" max="9224" width="13.140625" style="69" customWidth="1"/>
    <col min="9225" max="9229" width="16" style="69" bestFit="1" customWidth="1"/>
    <col min="9230" max="9230" width="16.5703125" style="69" customWidth="1"/>
    <col min="9231" max="9462" width="9.140625" style="69"/>
    <col min="9463" max="9463" width="45.28515625" style="69" customWidth="1"/>
    <col min="9464" max="9470" width="11.7109375" style="69" customWidth="1"/>
    <col min="9471" max="9475" width="13.140625" style="69" customWidth="1"/>
    <col min="9476" max="9476" width="51.28515625" style="69" customWidth="1"/>
    <col min="9477" max="9480" width="13.140625" style="69" customWidth="1"/>
    <col min="9481" max="9485" width="16" style="69" bestFit="1" customWidth="1"/>
    <col min="9486" max="9486" width="16.5703125" style="69" customWidth="1"/>
    <col min="9487" max="9718" width="9.140625" style="69"/>
    <col min="9719" max="9719" width="45.28515625" style="69" customWidth="1"/>
    <col min="9720" max="9726" width="11.7109375" style="69" customWidth="1"/>
    <col min="9727" max="9731" width="13.140625" style="69" customWidth="1"/>
    <col min="9732" max="9732" width="51.28515625" style="69" customWidth="1"/>
    <col min="9733" max="9736" width="13.140625" style="69" customWidth="1"/>
    <col min="9737" max="9741" width="16" style="69" bestFit="1" customWidth="1"/>
    <col min="9742" max="9742" width="16.5703125" style="69" customWidth="1"/>
    <col min="9743" max="9974" width="9.140625" style="69"/>
    <col min="9975" max="9975" width="45.28515625" style="69" customWidth="1"/>
    <col min="9976" max="9982" width="11.7109375" style="69" customWidth="1"/>
    <col min="9983" max="9987" width="13.140625" style="69" customWidth="1"/>
    <col min="9988" max="9988" width="51.28515625" style="69" customWidth="1"/>
    <col min="9989" max="9992" width="13.140625" style="69" customWidth="1"/>
    <col min="9993" max="9997" width="16" style="69" bestFit="1" customWidth="1"/>
    <col min="9998" max="9998" width="16.5703125" style="69" customWidth="1"/>
    <col min="9999" max="10230" width="9.140625" style="69"/>
    <col min="10231" max="10231" width="45.28515625" style="69" customWidth="1"/>
    <col min="10232" max="10238" width="11.7109375" style="69" customWidth="1"/>
    <col min="10239" max="10243" width="13.140625" style="69" customWidth="1"/>
    <col min="10244" max="10244" width="51.28515625" style="69" customWidth="1"/>
    <col min="10245" max="10248" width="13.140625" style="69" customWidth="1"/>
    <col min="10249" max="10253" width="16" style="69" bestFit="1" customWidth="1"/>
    <col min="10254" max="10254" width="16.5703125" style="69" customWidth="1"/>
    <col min="10255" max="10486" width="9.140625" style="69"/>
    <col min="10487" max="10487" width="45.28515625" style="69" customWidth="1"/>
    <col min="10488" max="10494" width="11.7109375" style="69" customWidth="1"/>
    <col min="10495" max="10499" width="13.140625" style="69" customWidth="1"/>
    <col min="10500" max="10500" width="51.28515625" style="69" customWidth="1"/>
    <col min="10501" max="10504" width="13.140625" style="69" customWidth="1"/>
    <col min="10505" max="10509" width="16" style="69" bestFit="1" customWidth="1"/>
    <col min="10510" max="10510" width="16.5703125" style="69" customWidth="1"/>
    <col min="10511" max="10742" width="9.140625" style="69"/>
    <col min="10743" max="10743" width="45.28515625" style="69" customWidth="1"/>
    <col min="10744" max="10750" width="11.7109375" style="69" customWidth="1"/>
    <col min="10751" max="10755" width="13.140625" style="69" customWidth="1"/>
    <col min="10756" max="10756" width="51.28515625" style="69" customWidth="1"/>
    <col min="10757" max="10760" width="13.140625" style="69" customWidth="1"/>
    <col min="10761" max="10765" width="16" style="69" bestFit="1" customWidth="1"/>
    <col min="10766" max="10766" width="16.5703125" style="69" customWidth="1"/>
    <col min="10767" max="10998" width="9.140625" style="69"/>
    <col min="10999" max="10999" width="45.28515625" style="69" customWidth="1"/>
    <col min="11000" max="11006" width="11.7109375" style="69" customWidth="1"/>
    <col min="11007" max="11011" width="13.140625" style="69" customWidth="1"/>
    <col min="11012" max="11012" width="51.28515625" style="69" customWidth="1"/>
    <col min="11013" max="11016" width="13.140625" style="69" customWidth="1"/>
    <col min="11017" max="11021" width="16" style="69" bestFit="1" customWidth="1"/>
    <col min="11022" max="11022" width="16.5703125" style="69" customWidth="1"/>
    <col min="11023" max="11254" width="9.140625" style="69"/>
    <col min="11255" max="11255" width="45.28515625" style="69" customWidth="1"/>
    <col min="11256" max="11262" width="11.7109375" style="69" customWidth="1"/>
    <col min="11263" max="11267" width="13.140625" style="69" customWidth="1"/>
    <col min="11268" max="11268" width="51.28515625" style="69" customWidth="1"/>
    <col min="11269" max="11272" width="13.140625" style="69" customWidth="1"/>
    <col min="11273" max="11277" width="16" style="69" bestFit="1" customWidth="1"/>
    <col min="11278" max="11278" width="16.5703125" style="69" customWidth="1"/>
    <col min="11279" max="11510" width="9.140625" style="69"/>
    <col min="11511" max="11511" width="45.28515625" style="69" customWidth="1"/>
    <col min="11512" max="11518" width="11.7109375" style="69" customWidth="1"/>
    <col min="11519" max="11523" width="13.140625" style="69" customWidth="1"/>
    <col min="11524" max="11524" width="51.28515625" style="69" customWidth="1"/>
    <col min="11525" max="11528" width="13.140625" style="69" customWidth="1"/>
    <col min="11529" max="11533" width="16" style="69" bestFit="1" customWidth="1"/>
    <col min="11534" max="11534" width="16.5703125" style="69" customWidth="1"/>
    <col min="11535" max="11766" width="9.140625" style="69"/>
    <col min="11767" max="11767" width="45.28515625" style="69" customWidth="1"/>
    <col min="11768" max="11774" width="11.7109375" style="69" customWidth="1"/>
    <col min="11775" max="11779" width="13.140625" style="69" customWidth="1"/>
    <col min="11780" max="11780" width="51.28515625" style="69" customWidth="1"/>
    <col min="11781" max="11784" width="13.140625" style="69" customWidth="1"/>
    <col min="11785" max="11789" width="16" style="69" bestFit="1" customWidth="1"/>
    <col min="11790" max="11790" width="16.5703125" style="69" customWidth="1"/>
    <col min="11791" max="12022" width="9.140625" style="69"/>
    <col min="12023" max="12023" width="45.28515625" style="69" customWidth="1"/>
    <col min="12024" max="12030" width="11.7109375" style="69" customWidth="1"/>
    <col min="12031" max="12035" width="13.140625" style="69" customWidth="1"/>
    <col min="12036" max="12036" width="51.28515625" style="69" customWidth="1"/>
    <col min="12037" max="12040" width="13.140625" style="69" customWidth="1"/>
    <col min="12041" max="12045" width="16" style="69" bestFit="1" customWidth="1"/>
    <col min="12046" max="12046" width="16.5703125" style="69" customWidth="1"/>
    <col min="12047" max="12278" width="9.140625" style="69"/>
    <col min="12279" max="12279" width="45.28515625" style="69" customWidth="1"/>
    <col min="12280" max="12286" width="11.7109375" style="69" customWidth="1"/>
    <col min="12287" max="12291" width="13.140625" style="69" customWidth="1"/>
    <col min="12292" max="12292" width="51.28515625" style="69" customWidth="1"/>
    <col min="12293" max="12296" width="13.140625" style="69" customWidth="1"/>
    <col min="12297" max="12301" width="16" style="69" bestFit="1" customWidth="1"/>
    <col min="12302" max="12302" width="16.5703125" style="69" customWidth="1"/>
    <col min="12303" max="12534" width="9.140625" style="69"/>
    <col min="12535" max="12535" width="45.28515625" style="69" customWidth="1"/>
    <col min="12536" max="12542" width="11.7109375" style="69" customWidth="1"/>
    <col min="12543" max="12547" width="13.140625" style="69" customWidth="1"/>
    <col min="12548" max="12548" width="51.28515625" style="69" customWidth="1"/>
    <col min="12549" max="12552" width="13.140625" style="69" customWidth="1"/>
    <col min="12553" max="12557" width="16" style="69" bestFit="1" customWidth="1"/>
    <col min="12558" max="12558" width="16.5703125" style="69" customWidth="1"/>
    <col min="12559" max="12790" width="9.140625" style="69"/>
    <col min="12791" max="12791" width="45.28515625" style="69" customWidth="1"/>
    <col min="12792" max="12798" width="11.7109375" style="69" customWidth="1"/>
    <col min="12799" max="12803" width="13.140625" style="69" customWidth="1"/>
    <col min="12804" max="12804" width="51.28515625" style="69" customWidth="1"/>
    <col min="12805" max="12808" width="13.140625" style="69" customWidth="1"/>
    <col min="12809" max="12813" width="16" style="69" bestFit="1" customWidth="1"/>
    <col min="12814" max="12814" width="16.5703125" style="69" customWidth="1"/>
    <col min="12815" max="13046" width="9.140625" style="69"/>
    <col min="13047" max="13047" width="45.28515625" style="69" customWidth="1"/>
    <col min="13048" max="13054" width="11.7109375" style="69" customWidth="1"/>
    <col min="13055" max="13059" width="13.140625" style="69" customWidth="1"/>
    <col min="13060" max="13060" width="51.28515625" style="69" customWidth="1"/>
    <col min="13061" max="13064" width="13.140625" style="69" customWidth="1"/>
    <col min="13065" max="13069" width="16" style="69" bestFit="1" customWidth="1"/>
    <col min="13070" max="13070" width="16.5703125" style="69" customWidth="1"/>
    <col min="13071" max="13302" width="9.140625" style="69"/>
    <col min="13303" max="13303" width="45.28515625" style="69" customWidth="1"/>
    <col min="13304" max="13310" width="11.7109375" style="69" customWidth="1"/>
    <col min="13311" max="13315" width="13.140625" style="69" customWidth="1"/>
    <col min="13316" max="13316" width="51.28515625" style="69" customWidth="1"/>
    <col min="13317" max="13320" width="13.140625" style="69" customWidth="1"/>
    <col min="13321" max="13325" width="16" style="69" bestFit="1" customWidth="1"/>
    <col min="13326" max="13326" width="16.5703125" style="69" customWidth="1"/>
    <col min="13327" max="13558" width="9.140625" style="69"/>
    <col min="13559" max="13559" width="45.28515625" style="69" customWidth="1"/>
    <col min="13560" max="13566" width="11.7109375" style="69" customWidth="1"/>
    <col min="13567" max="13571" width="13.140625" style="69" customWidth="1"/>
    <col min="13572" max="13572" width="51.28515625" style="69" customWidth="1"/>
    <col min="13573" max="13576" width="13.140625" style="69" customWidth="1"/>
    <col min="13577" max="13581" width="16" style="69" bestFit="1" customWidth="1"/>
    <col min="13582" max="13582" width="16.5703125" style="69" customWidth="1"/>
    <col min="13583" max="13814" width="9.140625" style="69"/>
    <col min="13815" max="13815" width="45.28515625" style="69" customWidth="1"/>
    <col min="13816" max="13822" width="11.7109375" style="69" customWidth="1"/>
    <col min="13823" max="13827" width="13.140625" style="69" customWidth="1"/>
    <col min="13828" max="13828" width="51.28515625" style="69" customWidth="1"/>
    <col min="13829" max="13832" width="13.140625" style="69" customWidth="1"/>
    <col min="13833" max="13837" width="16" style="69" bestFit="1" customWidth="1"/>
    <col min="13838" max="13838" width="16.5703125" style="69" customWidth="1"/>
    <col min="13839" max="14070" width="9.140625" style="69"/>
    <col min="14071" max="14071" width="45.28515625" style="69" customWidth="1"/>
    <col min="14072" max="14078" width="11.7109375" style="69" customWidth="1"/>
    <col min="14079" max="14083" width="13.140625" style="69" customWidth="1"/>
    <col min="14084" max="14084" width="51.28515625" style="69" customWidth="1"/>
    <col min="14085" max="14088" width="13.140625" style="69" customWidth="1"/>
    <col min="14089" max="14093" width="16" style="69" bestFit="1" customWidth="1"/>
    <col min="14094" max="14094" width="16.5703125" style="69" customWidth="1"/>
    <col min="14095" max="14326" width="9.140625" style="69"/>
    <col min="14327" max="14327" width="45.28515625" style="69" customWidth="1"/>
    <col min="14328" max="14334" width="11.7109375" style="69" customWidth="1"/>
    <col min="14335" max="14339" width="13.140625" style="69" customWidth="1"/>
    <col min="14340" max="14340" width="51.28515625" style="69" customWidth="1"/>
    <col min="14341" max="14344" width="13.140625" style="69" customWidth="1"/>
    <col min="14345" max="14349" width="16" style="69" bestFit="1" customWidth="1"/>
    <col min="14350" max="14350" width="16.5703125" style="69" customWidth="1"/>
    <col min="14351" max="14582" width="9.140625" style="69"/>
    <col min="14583" max="14583" width="45.28515625" style="69" customWidth="1"/>
    <col min="14584" max="14590" width="11.7109375" style="69" customWidth="1"/>
    <col min="14591" max="14595" width="13.140625" style="69" customWidth="1"/>
    <col min="14596" max="14596" width="51.28515625" style="69" customWidth="1"/>
    <col min="14597" max="14600" width="13.140625" style="69" customWidth="1"/>
    <col min="14601" max="14605" width="16" style="69" bestFit="1" customWidth="1"/>
    <col min="14606" max="14606" width="16.5703125" style="69" customWidth="1"/>
    <col min="14607" max="14838" width="9.140625" style="69"/>
    <col min="14839" max="14839" width="45.28515625" style="69" customWidth="1"/>
    <col min="14840" max="14846" width="11.7109375" style="69" customWidth="1"/>
    <col min="14847" max="14851" width="13.140625" style="69" customWidth="1"/>
    <col min="14852" max="14852" width="51.28515625" style="69" customWidth="1"/>
    <col min="14853" max="14856" width="13.140625" style="69" customWidth="1"/>
    <col min="14857" max="14861" width="16" style="69" bestFit="1" customWidth="1"/>
    <col min="14862" max="14862" width="16.5703125" style="69" customWidth="1"/>
    <col min="14863" max="15094" width="9.140625" style="69"/>
    <col min="15095" max="15095" width="45.28515625" style="69" customWidth="1"/>
    <col min="15096" max="15102" width="11.7109375" style="69" customWidth="1"/>
    <col min="15103" max="15107" width="13.140625" style="69" customWidth="1"/>
    <col min="15108" max="15108" width="51.28515625" style="69" customWidth="1"/>
    <col min="15109" max="15112" width="13.140625" style="69" customWidth="1"/>
    <col min="15113" max="15117" width="16" style="69" bestFit="1" customWidth="1"/>
    <col min="15118" max="15118" width="16.5703125" style="69" customWidth="1"/>
    <col min="15119" max="15350" width="9.140625" style="69"/>
    <col min="15351" max="15351" width="45.28515625" style="69" customWidth="1"/>
    <col min="15352" max="15358" width="11.7109375" style="69" customWidth="1"/>
    <col min="15359" max="15363" width="13.140625" style="69" customWidth="1"/>
    <col min="15364" max="15364" width="51.28515625" style="69" customWidth="1"/>
    <col min="15365" max="15368" width="13.140625" style="69" customWidth="1"/>
    <col min="15369" max="15373" width="16" style="69" bestFit="1" customWidth="1"/>
    <col min="15374" max="15374" width="16.5703125" style="69" customWidth="1"/>
    <col min="15375" max="15606" width="9.140625" style="69"/>
    <col min="15607" max="15607" width="45.28515625" style="69" customWidth="1"/>
    <col min="15608" max="15614" width="11.7109375" style="69" customWidth="1"/>
    <col min="15615" max="15619" width="13.140625" style="69" customWidth="1"/>
    <col min="15620" max="15620" width="51.28515625" style="69" customWidth="1"/>
    <col min="15621" max="15624" width="13.140625" style="69" customWidth="1"/>
    <col min="15625" max="15629" width="16" style="69" bestFit="1" customWidth="1"/>
    <col min="15630" max="15630" width="16.5703125" style="69" customWidth="1"/>
    <col min="15631" max="15862" width="9.140625" style="69"/>
    <col min="15863" max="15863" width="45.28515625" style="69" customWidth="1"/>
    <col min="15864" max="15870" width="11.7109375" style="69" customWidth="1"/>
    <col min="15871" max="15875" width="13.140625" style="69" customWidth="1"/>
    <col min="15876" max="15876" width="51.28515625" style="69" customWidth="1"/>
    <col min="15877" max="15880" width="13.140625" style="69" customWidth="1"/>
    <col min="15881" max="15885" width="16" style="69" bestFit="1" customWidth="1"/>
    <col min="15886" max="15886" width="16.5703125" style="69" customWidth="1"/>
    <col min="15887" max="16118" width="9.140625" style="69"/>
    <col min="16119" max="16119" width="45.28515625" style="69" customWidth="1"/>
    <col min="16120" max="16126" width="11.7109375" style="69" customWidth="1"/>
    <col min="16127" max="16131" width="13.140625" style="69" customWidth="1"/>
    <col min="16132" max="16132" width="51.28515625" style="69" customWidth="1"/>
    <col min="16133" max="16136" width="13.140625" style="69" customWidth="1"/>
    <col min="16137" max="16141" width="16" style="69" bestFit="1" customWidth="1"/>
    <col min="16142" max="16142" width="16.5703125" style="69" customWidth="1"/>
    <col min="16143" max="16384" width="9.140625" style="69"/>
  </cols>
  <sheetData>
    <row r="1" spans="1:36" ht="26.25">
      <c r="A1" s="330" t="s">
        <v>294</v>
      </c>
    </row>
    <row r="2" spans="1:36" s="71" customFormat="1" ht="17.25" thickBot="1">
      <c r="A2" s="5" t="s">
        <v>136</v>
      </c>
      <c r="B2" s="5"/>
      <c r="C2" s="5"/>
      <c r="D2" s="5"/>
      <c r="E2" s="5"/>
      <c r="F2" s="95"/>
      <c r="G2" s="5"/>
      <c r="H2" s="5"/>
      <c r="I2" s="5"/>
      <c r="J2" s="5"/>
      <c r="K2" s="5"/>
      <c r="L2" s="5"/>
      <c r="M2" s="5"/>
      <c r="N2" s="5" t="s">
        <v>136</v>
      </c>
      <c r="O2" s="94"/>
      <c r="P2" s="94"/>
      <c r="Q2" s="94"/>
      <c r="R2" s="94"/>
      <c r="S2" s="94"/>
      <c r="T2" s="94"/>
      <c r="U2" s="94"/>
      <c r="V2" s="94"/>
      <c r="W2" s="94"/>
      <c r="X2" s="94"/>
      <c r="Y2" s="485"/>
      <c r="Z2" s="94"/>
      <c r="AB2" s="396"/>
      <c r="AC2" s="396"/>
      <c r="AD2" s="396"/>
      <c r="AE2" s="396"/>
      <c r="AF2" s="396"/>
    </row>
    <row r="3" spans="1:36" s="90" customFormat="1" ht="21.95" customHeight="1" thickBot="1">
      <c r="A3" s="93"/>
      <c r="B3" s="92" t="s">
        <v>135</v>
      </c>
      <c r="C3" s="92" t="s">
        <v>134</v>
      </c>
      <c r="D3" s="92" t="s">
        <v>133</v>
      </c>
      <c r="E3" s="92" t="s">
        <v>4</v>
      </c>
      <c r="F3" s="92">
        <v>1997</v>
      </c>
      <c r="G3" s="92">
        <v>1998</v>
      </c>
      <c r="H3" s="92">
        <v>1999</v>
      </c>
      <c r="I3" s="92">
        <v>2000</v>
      </c>
      <c r="J3" s="92">
        <v>2001</v>
      </c>
      <c r="K3" s="92">
        <v>2002</v>
      </c>
      <c r="L3" s="92">
        <v>2003</v>
      </c>
      <c r="M3" s="92">
        <v>2004</v>
      </c>
      <c r="N3" s="93"/>
      <c r="O3" s="92">
        <v>2005</v>
      </c>
      <c r="P3" s="92">
        <v>2006</v>
      </c>
      <c r="Q3" s="92">
        <v>2007</v>
      </c>
      <c r="R3" s="92">
        <v>2008</v>
      </c>
      <c r="S3" s="92">
        <v>2009</v>
      </c>
      <c r="T3" s="92">
        <v>2010</v>
      </c>
      <c r="U3" s="91" t="s">
        <v>132</v>
      </c>
      <c r="V3" s="91" t="s">
        <v>177</v>
      </c>
      <c r="W3" s="91" t="s">
        <v>176</v>
      </c>
      <c r="X3" s="91" t="s">
        <v>175</v>
      </c>
      <c r="Y3" s="91" t="s">
        <v>313</v>
      </c>
      <c r="Z3" s="91" t="s">
        <v>336</v>
      </c>
    </row>
    <row r="4" spans="1:36" s="71" customFormat="1" ht="30" customHeight="1">
      <c r="A4" s="87" t="s">
        <v>131</v>
      </c>
      <c r="B4" s="227">
        <v>19.874500000000001</v>
      </c>
      <c r="C4" s="227">
        <v>19.223100000000002</v>
      </c>
      <c r="D4" s="227">
        <v>24.412700000000001</v>
      </c>
      <c r="E4" s="227">
        <v>23.7896</v>
      </c>
      <c r="F4" s="227">
        <v>31.254400000000004</v>
      </c>
      <c r="G4" s="227">
        <v>44.948200000000007</v>
      </c>
      <c r="H4" s="88">
        <v>60.80060000000001</v>
      </c>
      <c r="I4" s="88">
        <v>151.87730000000002</v>
      </c>
      <c r="J4" s="88">
        <v>171.5231</v>
      </c>
      <c r="K4" s="88">
        <v>172.15110000000001</v>
      </c>
      <c r="L4" s="88">
        <v>370.17090000000002</v>
      </c>
      <c r="M4" s="88">
        <v>468.29515000000004</v>
      </c>
      <c r="N4" s="87" t="s">
        <v>131</v>
      </c>
      <c r="O4" s="88">
        <v>597.21910000000014</v>
      </c>
      <c r="P4" s="88">
        <v>674.2557250000001</v>
      </c>
      <c r="Q4" s="88">
        <v>832.26599999999985</v>
      </c>
      <c r="R4" s="88">
        <v>1378.966797539774</v>
      </c>
      <c r="S4" s="88">
        <v>1069.3635768040263</v>
      </c>
      <c r="T4" s="88">
        <v>1237.5188823701681</v>
      </c>
      <c r="U4" s="88">
        <v>1636.1525461432868</v>
      </c>
      <c r="V4" s="88">
        <v>1648.2483225756771</v>
      </c>
      <c r="W4" s="88">
        <v>1810.0491479247405</v>
      </c>
      <c r="X4" s="88">
        <v>1614.7556158684311</v>
      </c>
      <c r="Y4" s="88">
        <v>1245.6389960236572</v>
      </c>
      <c r="Z4" s="226">
        <v>1054.5848797307265</v>
      </c>
      <c r="AB4" s="487"/>
      <c r="AC4" s="487"/>
      <c r="AD4" s="487"/>
      <c r="AE4" s="487"/>
      <c r="AF4" s="487"/>
    </row>
    <row r="5" spans="1:36" ht="30" customHeight="1">
      <c r="A5" s="89" t="s">
        <v>130</v>
      </c>
      <c r="B5" s="228">
        <v>18.316400000000002</v>
      </c>
      <c r="C5" s="228">
        <v>17.321300000000001</v>
      </c>
      <c r="D5" s="228">
        <v>17.875499999999999</v>
      </c>
      <c r="E5" s="228">
        <v>17.586500000000001</v>
      </c>
      <c r="F5" s="228">
        <v>20.443300000000001</v>
      </c>
      <c r="G5" s="228">
        <v>30.600900000000003</v>
      </c>
      <c r="H5" s="223">
        <v>43.8703</v>
      </c>
      <c r="I5" s="223">
        <v>118.5894</v>
      </c>
      <c r="J5" s="223">
        <v>128.50049999999999</v>
      </c>
      <c r="K5" s="223">
        <v>128.89670000000001</v>
      </c>
      <c r="L5" s="223">
        <v>291.40690000000001</v>
      </c>
      <c r="M5" s="223">
        <v>375.65629999999999</v>
      </c>
      <c r="N5" s="89" t="s">
        <v>220</v>
      </c>
      <c r="O5" s="397">
        <v>493.00029999999998</v>
      </c>
      <c r="P5" s="397">
        <v>550.79627000000005</v>
      </c>
      <c r="Q5" s="397">
        <v>568.29999999999995</v>
      </c>
      <c r="R5" s="397">
        <v>722.25559228485997</v>
      </c>
      <c r="S5" s="397">
        <v>529.31499287546694</v>
      </c>
      <c r="T5" s="397">
        <v>715.96508733711596</v>
      </c>
      <c r="U5" s="301">
        <v>940.03165870578619</v>
      </c>
      <c r="V5" s="301">
        <v>977.40182833526399</v>
      </c>
      <c r="W5" s="301">
        <v>1106.9712351281701</v>
      </c>
      <c r="X5" s="301">
        <v>1125.0752333580772</v>
      </c>
      <c r="Y5" s="301">
        <v>822.86605259307987</v>
      </c>
      <c r="Z5" s="365">
        <v>595.96447810016002</v>
      </c>
      <c r="AB5" s="488"/>
      <c r="AC5" s="488"/>
      <c r="AD5" s="488"/>
      <c r="AE5" s="488"/>
      <c r="AF5" s="488"/>
      <c r="AG5" s="70"/>
      <c r="AH5" s="70"/>
      <c r="AI5" s="70"/>
      <c r="AJ5" s="70"/>
    </row>
    <row r="6" spans="1:36" ht="30" customHeight="1">
      <c r="A6" s="89" t="s">
        <v>129</v>
      </c>
      <c r="B6" s="228">
        <v>0.25309999999999999</v>
      </c>
      <c r="C6" s="228">
        <v>0.46639999999999998</v>
      </c>
      <c r="D6" s="228">
        <v>0.62539999999999996</v>
      </c>
      <c r="E6" s="228">
        <v>0.68510000000000004</v>
      </c>
      <c r="F6" s="228">
        <v>0.57889999999999997</v>
      </c>
      <c r="G6" s="228">
        <v>0.75039999999999996</v>
      </c>
      <c r="H6" s="223">
        <v>0.41980000000000001</v>
      </c>
      <c r="I6" s="223">
        <v>1.9230999999999998</v>
      </c>
      <c r="J6" s="223">
        <v>1.5985999999999998</v>
      </c>
      <c r="K6" s="223">
        <v>1.6722999999999999</v>
      </c>
      <c r="L6" s="223">
        <v>2.1198000000000001</v>
      </c>
      <c r="M6" s="223">
        <v>3.6256999999999997</v>
      </c>
      <c r="N6" s="89" t="s">
        <v>129</v>
      </c>
      <c r="O6" s="397">
        <v>3.2439</v>
      </c>
      <c r="P6" s="397">
        <v>3.4348049999999999</v>
      </c>
      <c r="Q6" s="397">
        <v>3</v>
      </c>
      <c r="R6" s="397">
        <v>6.8210549188508001</v>
      </c>
      <c r="S6" s="397">
        <v>19.735719442160004</v>
      </c>
      <c r="T6" s="397">
        <v>12.673925366060001</v>
      </c>
      <c r="U6" s="301">
        <v>35.214838018149997</v>
      </c>
      <c r="V6" s="301">
        <v>8.7443500000000007</v>
      </c>
      <c r="W6" s="301">
        <v>12.78556</v>
      </c>
      <c r="X6" s="301">
        <v>4.1253948399100002</v>
      </c>
      <c r="Y6" s="301">
        <v>6.8765751814083149</v>
      </c>
      <c r="Z6" s="365">
        <v>6.5327464223378993</v>
      </c>
      <c r="AB6" s="488"/>
      <c r="AC6" s="488"/>
      <c r="AD6" s="488"/>
      <c r="AE6" s="488"/>
      <c r="AF6" s="488"/>
      <c r="AG6" s="70"/>
      <c r="AH6" s="70"/>
      <c r="AI6" s="70"/>
      <c r="AJ6" s="70"/>
    </row>
    <row r="7" spans="1:36" ht="30" customHeight="1">
      <c r="A7" s="89" t="s">
        <v>128</v>
      </c>
      <c r="B7" s="229">
        <v>0</v>
      </c>
      <c r="C7" s="229">
        <v>0</v>
      </c>
      <c r="D7" s="228">
        <v>3.5581</v>
      </c>
      <c r="E7" s="228">
        <v>3.3069000000000002</v>
      </c>
      <c r="F7" s="228">
        <v>7.5861000000000001</v>
      </c>
      <c r="G7" s="228">
        <v>10.1708</v>
      </c>
      <c r="H7" s="223">
        <v>9.5597999999999992</v>
      </c>
      <c r="I7" s="223">
        <v>13.908700000000001</v>
      </c>
      <c r="J7" s="223">
        <v>20.102700000000002</v>
      </c>
      <c r="K7" s="223">
        <v>18.7272</v>
      </c>
      <c r="L7" s="223">
        <v>39.648400000000002</v>
      </c>
      <c r="M7" s="223">
        <v>45.985199999999999</v>
      </c>
      <c r="N7" s="89" t="s">
        <v>128</v>
      </c>
      <c r="O7" s="397">
        <v>55.793599999999998</v>
      </c>
      <c r="P7" s="397">
        <v>75.919989999999999</v>
      </c>
      <c r="Q7" s="397">
        <v>105.1</v>
      </c>
      <c r="R7" s="397">
        <v>135.91810387238101</v>
      </c>
      <c r="S7" s="397">
        <v>157.37863925397593</v>
      </c>
      <c r="T7" s="397">
        <v>189.11984259477254</v>
      </c>
      <c r="U7" s="301">
        <v>218.22543573927601</v>
      </c>
      <c r="V7" s="301">
        <v>238.54635628099726</v>
      </c>
      <c r="W7" s="301">
        <v>267.32128997717007</v>
      </c>
      <c r="X7" s="301">
        <v>266.85941057126814</v>
      </c>
      <c r="Y7" s="301">
        <v>261.65258828520996</v>
      </c>
      <c r="Z7" s="365">
        <v>272.49499903118004</v>
      </c>
      <c r="AB7" s="488"/>
      <c r="AC7" s="488"/>
      <c r="AD7" s="488"/>
      <c r="AE7" s="488"/>
      <c r="AF7" s="488"/>
      <c r="AG7" s="70"/>
      <c r="AH7" s="70"/>
      <c r="AI7" s="70"/>
      <c r="AJ7" s="70"/>
    </row>
    <row r="8" spans="1:36" ht="30" customHeight="1">
      <c r="A8" s="89" t="s">
        <v>127</v>
      </c>
      <c r="B8" s="228">
        <v>1.0355999999999999</v>
      </c>
      <c r="C8" s="228">
        <v>1.2059000000000002</v>
      </c>
      <c r="D8" s="228">
        <v>2.1108000000000002</v>
      </c>
      <c r="E8" s="228">
        <v>2.2111000000000001</v>
      </c>
      <c r="F8" s="228">
        <v>2.5068999999999999</v>
      </c>
      <c r="G8" s="228">
        <v>3.3315999999999999</v>
      </c>
      <c r="H8" s="223">
        <v>4.6837999999999997</v>
      </c>
      <c r="I8" s="223">
        <v>7.1528999999999998</v>
      </c>
      <c r="J8" s="223">
        <v>6.0203999999999995</v>
      </c>
      <c r="K8" s="223">
        <v>10.4208</v>
      </c>
      <c r="L8" s="223">
        <v>20.1755</v>
      </c>
      <c r="M8" s="223">
        <v>22.40775</v>
      </c>
      <c r="N8" s="89" t="s">
        <v>127</v>
      </c>
      <c r="O8" s="397">
        <v>24.0425</v>
      </c>
      <c r="P8" s="397">
        <v>23.22512</v>
      </c>
      <c r="Q8" s="397">
        <v>21.3</v>
      </c>
      <c r="R8" s="397">
        <v>23.1140464636822</v>
      </c>
      <c r="S8" s="397">
        <v>26.064225232423329</v>
      </c>
      <c r="T8" s="397">
        <v>26.150027072219331</v>
      </c>
      <c r="U8" s="301">
        <v>31.6</v>
      </c>
      <c r="V8" s="301">
        <v>26.615477192253607</v>
      </c>
      <c r="W8" s="301">
        <v>29.291080000000001</v>
      </c>
      <c r="X8" s="301">
        <v>36.488685864480004</v>
      </c>
      <c r="Y8" s="301">
        <v>24.030514535068367</v>
      </c>
      <c r="Z8" s="365">
        <v>30.038143168835457</v>
      </c>
      <c r="AB8" s="488"/>
      <c r="AC8" s="488"/>
      <c r="AD8" s="488"/>
      <c r="AE8" s="488"/>
      <c r="AF8" s="488"/>
      <c r="AG8" s="70"/>
      <c r="AH8" s="70"/>
      <c r="AI8" s="70"/>
      <c r="AJ8" s="70"/>
    </row>
    <row r="9" spans="1:36" ht="30" customHeight="1">
      <c r="A9" s="89" t="s">
        <v>126</v>
      </c>
      <c r="B9" s="228">
        <v>0.26939999999999997</v>
      </c>
      <c r="C9" s="228">
        <v>0.22950000000000001</v>
      </c>
      <c r="D9" s="228">
        <v>0.2429</v>
      </c>
      <c r="E9" s="228">
        <v>0</v>
      </c>
      <c r="F9" s="228">
        <v>0.13919999999999999</v>
      </c>
      <c r="G9" s="228">
        <v>9.4500000000000001E-2</v>
      </c>
      <c r="H9" s="223">
        <v>2.2669000000000001</v>
      </c>
      <c r="I9" s="223">
        <v>10.3032</v>
      </c>
      <c r="J9" s="223">
        <v>15.3009</v>
      </c>
      <c r="K9" s="223">
        <v>12.434100000000001</v>
      </c>
      <c r="L9" s="223">
        <v>16.8203</v>
      </c>
      <c r="M9" s="223">
        <v>20.620200000000001</v>
      </c>
      <c r="N9" s="89" t="s">
        <v>125</v>
      </c>
      <c r="O9" s="398" t="s">
        <v>2</v>
      </c>
      <c r="P9" s="398" t="s">
        <v>2</v>
      </c>
      <c r="Q9" s="397">
        <v>127.05500000000001</v>
      </c>
      <c r="R9" s="397">
        <v>486.149</v>
      </c>
      <c r="S9" s="397">
        <v>145.001</v>
      </c>
      <c r="T9" s="397">
        <v>158.88</v>
      </c>
      <c r="U9" s="301">
        <v>80.599999999999994</v>
      </c>
      <c r="V9" s="301">
        <v>69.45</v>
      </c>
      <c r="W9" s="301">
        <v>83.190340000000006</v>
      </c>
      <c r="X9" s="301">
        <v>13.627269419735745</v>
      </c>
      <c r="Y9" s="301">
        <v>2.8014263020414991</v>
      </c>
      <c r="Z9" s="365">
        <v>58.006249455383596</v>
      </c>
      <c r="AB9" s="488"/>
      <c r="AC9" s="488"/>
      <c r="AD9" s="488"/>
      <c r="AE9" s="488"/>
      <c r="AF9" s="488"/>
      <c r="AG9" s="70"/>
      <c r="AH9" s="70"/>
      <c r="AI9" s="70"/>
      <c r="AJ9" s="70"/>
    </row>
    <row r="10" spans="1:36" ht="30" customHeight="1">
      <c r="A10" s="87" t="s">
        <v>122</v>
      </c>
      <c r="B10" s="227">
        <v>13.9665</v>
      </c>
      <c r="C10" s="227">
        <v>14.8842</v>
      </c>
      <c r="D10" s="227">
        <v>16.3172</v>
      </c>
      <c r="E10" s="227">
        <v>16.620099999999997</v>
      </c>
      <c r="F10" s="227">
        <v>21.8565</v>
      </c>
      <c r="G10" s="227">
        <v>29.1922</v>
      </c>
      <c r="H10" s="88">
        <v>41.613900000000001</v>
      </c>
      <c r="I10" s="88">
        <v>93.899899999999988</v>
      </c>
      <c r="J10" s="88">
        <v>122.7127</v>
      </c>
      <c r="K10" s="88">
        <v>124.7016</v>
      </c>
      <c r="L10" s="88">
        <v>211.63300000000001</v>
      </c>
      <c r="M10" s="88">
        <v>295.65469999999999</v>
      </c>
      <c r="N10" s="89" t="s">
        <v>124</v>
      </c>
      <c r="O10" s="224" t="s">
        <v>2</v>
      </c>
      <c r="P10" s="224" t="s">
        <v>2</v>
      </c>
      <c r="Q10" s="224" t="s">
        <v>2</v>
      </c>
      <c r="R10" s="224" t="s">
        <v>2</v>
      </c>
      <c r="S10" s="223">
        <v>131.72999999999999</v>
      </c>
      <c r="T10" s="223">
        <v>78.67</v>
      </c>
      <c r="U10" s="301">
        <v>90</v>
      </c>
      <c r="V10" s="301">
        <v>151.41388526272985</v>
      </c>
      <c r="W10" s="301">
        <v>216.48121824720002</v>
      </c>
      <c r="X10" s="301">
        <v>76.5</v>
      </c>
      <c r="Y10" s="301">
        <v>0</v>
      </c>
      <c r="Z10" s="489">
        <v>0</v>
      </c>
      <c r="AA10" s="340"/>
      <c r="AB10" s="488"/>
      <c r="AC10" s="488"/>
      <c r="AD10" s="488"/>
      <c r="AE10" s="488"/>
      <c r="AF10" s="488"/>
      <c r="AG10" s="70"/>
      <c r="AH10" s="70"/>
      <c r="AI10" s="70"/>
      <c r="AJ10" s="70"/>
    </row>
    <row r="11" spans="1:36" ht="30" customHeight="1">
      <c r="A11" s="87" t="s">
        <v>6</v>
      </c>
      <c r="B11" s="227">
        <v>5.9080000000000004</v>
      </c>
      <c r="C11" s="227">
        <v>4.3389000000000015</v>
      </c>
      <c r="D11" s="227">
        <v>8.0954999999999995</v>
      </c>
      <c r="E11" s="227">
        <v>7.1695000000000002</v>
      </c>
      <c r="F11" s="227">
        <v>9.3979000000000052</v>
      </c>
      <c r="G11" s="227">
        <v>15.756000000000004</v>
      </c>
      <c r="H11" s="88">
        <v>19.186700000000013</v>
      </c>
      <c r="I11" s="88">
        <v>57.977400000000024</v>
      </c>
      <c r="J11" s="88">
        <v>48.810400000000008</v>
      </c>
      <c r="K11" s="88">
        <v>47.4495</v>
      </c>
      <c r="L11" s="88">
        <v>158.53790000000004</v>
      </c>
      <c r="M11" s="88">
        <v>172.64045000000002</v>
      </c>
      <c r="N11" s="89" t="s">
        <v>123</v>
      </c>
      <c r="O11" s="398" t="s">
        <v>2</v>
      </c>
      <c r="P11" s="398" t="s">
        <v>2</v>
      </c>
      <c r="Q11" s="398" t="s">
        <v>2</v>
      </c>
      <c r="R11" s="398" t="s">
        <v>2</v>
      </c>
      <c r="S11" s="397">
        <v>28.437999999999999</v>
      </c>
      <c r="T11" s="397">
        <v>7.15</v>
      </c>
      <c r="U11" s="301">
        <v>11.5</v>
      </c>
      <c r="V11" s="301">
        <v>44.52989286012231</v>
      </c>
      <c r="W11" s="301">
        <v>0</v>
      </c>
      <c r="X11" s="301">
        <v>48.6</v>
      </c>
      <c r="Y11" s="301">
        <v>44.206448822099496</v>
      </c>
      <c r="Z11" s="365">
        <v>76.126368285279995</v>
      </c>
      <c r="AB11" s="488"/>
      <c r="AC11" s="488"/>
      <c r="AD11" s="488"/>
      <c r="AE11" s="488"/>
      <c r="AF11" s="488"/>
      <c r="AG11" s="70"/>
      <c r="AH11" s="70"/>
      <c r="AI11" s="70"/>
      <c r="AJ11" s="70"/>
    </row>
    <row r="12" spans="1:36" ht="30" customHeight="1">
      <c r="A12" s="87" t="s">
        <v>121</v>
      </c>
      <c r="B12" s="227">
        <v>5.5087999999999999</v>
      </c>
      <c r="C12" s="227">
        <v>4.0829000000000004</v>
      </c>
      <c r="D12" s="227">
        <v>6.1261000000000001</v>
      </c>
      <c r="E12" s="227">
        <v>6.0454999999999997</v>
      </c>
      <c r="F12" s="227">
        <v>8.0833999999999993</v>
      </c>
      <c r="G12" s="227">
        <v>14.864700000000001</v>
      </c>
      <c r="H12" s="88">
        <v>18.827300000000001</v>
      </c>
      <c r="I12" s="88">
        <v>59.9649</v>
      </c>
      <c r="J12" s="88">
        <v>48.661799999999999</v>
      </c>
      <c r="K12" s="88">
        <v>45.118600000000001</v>
      </c>
      <c r="L12" s="88">
        <v>150.08020000000002</v>
      </c>
      <c r="M12" s="88">
        <v>165.39589999999998</v>
      </c>
      <c r="N12" s="89" t="s">
        <v>221</v>
      </c>
      <c r="O12" s="223">
        <v>21.1388</v>
      </c>
      <c r="P12" s="223">
        <v>20.879540000000002</v>
      </c>
      <c r="Q12" s="223">
        <v>7.5110000000000001</v>
      </c>
      <c r="R12" s="223">
        <v>4.7089999999999996</v>
      </c>
      <c r="S12" s="223">
        <v>31.701000000000001</v>
      </c>
      <c r="T12" s="223">
        <v>48.91</v>
      </c>
      <c r="U12" s="301">
        <v>228.98061368007501</v>
      </c>
      <c r="V12" s="301">
        <v>131.54653264430999</v>
      </c>
      <c r="W12" s="301">
        <v>94.008424572199999</v>
      </c>
      <c r="X12" s="301">
        <v>43.479621814960005</v>
      </c>
      <c r="Y12" s="301">
        <v>83.205390304750011</v>
      </c>
      <c r="Z12" s="365">
        <v>15.4218952675492</v>
      </c>
      <c r="AB12" s="488"/>
      <c r="AC12" s="488"/>
      <c r="AD12" s="488"/>
      <c r="AE12" s="488"/>
      <c r="AF12" s="488"/>
      <c r="AG12" s="70"/>
      <c r="AH12" s="70"/>
      <c r="AI12" s="70"/>
      <c r="AJ12" s="70"/>
    </row>
    <row r="13" spans="1:36" ht="30" customHeight="1">
      <c r="A13" s="87" t="s">
        <v>120</v>
      </c>
      <c r="B13" s="227">
        <v>19.475300000000001</v>
      </c>
      <c r="C13" s="227">
        <v>18.967100000000002</v>
      </c>
      <c r="D13" s="227">
        <v>22.443300000000004</v>
      </c>
      <c r="E13" s="227">
        <v>22.665599999999998</v>
      </c>
      <c r="F13" s="227">
        <v>29.939900000000002</v>
      </c>
      <c r="G13" s="227">
        <v>44.056899999999999</v>
      </c>
      <c r="H13" s="88">
        <v>60.441199999999995</v>
      </c>
      <c r="I13" s="88">
        <v>153.8648</v>
      </c>
      <c r="J13" s="88">
        <v>171.37450000000001</v>
      </c>
      <c r="K13" s="88">
        <v>169.8202</v>
      </c>
      <c r="L13" s="88">
        <v>361.71320000000003</v>
      </c>
      <c r="M13" s="88">
        <v>461.05059999999997</v>
      </c>
      <c r="N13" s="87" t="s">
        <v>122</v>
      </c>
      <c r="O13" s="88">
        <v>374.51459999999997</v>
      </c>
      <c r="P13" s="88">
        <v>398.18124</v>
      </c>
      <c r="Q13" s="88">
        <v>683.6</v>
      </c>
      <c r="R13" s="88">
        <v>819.39579774335095</v>
      </c>
      <c r="S13" s="88">
        <v>730.79330000000004</v>
      </c>
      <c r="T13" s="88">
        <v>823.69326293207973</v>
      </c>
      <c r="U13" s="88">
        <v>1279.772536772969</v>
      </c>
      <c r="V13" s="88">
        <v>1345.41561</v>
      </c>
      <c r="W13" s="88">
        <v>1413.9651999999999</v>
      </c>
      <c r="X13" s="88">
        <v>1432.5986047808155</v>
      </c>
      <c r="Y13" s="88">
        <v>1150.4266832106539</v>
      </c>
      <c r="Z13" s="226">
        <v>980.56110537551285</v>
      </c>
      <c r="AB13" s="488"/>
      <c r="AC13" s="488"/>
      <c r="AD13" s="488"/>
      <c r="AE13" s="488"/>
      <c r="AF13" s="488"/>
      <c r="AG13" s="70"/>
      <c r="AH13" s="70"/>
      <c r="AI13" s="70"/>
      <c r="AJ13" s="70"/>
    </row>
    <row r="14" spans="1:36" ht="30" customHeight="1">
      <c r="A14" s="87" t="s">
        <v>7</v>
      </c>
      <c r="B14" s="227">
        <v>0.39920000000000072</v>
      </c>
      <c r="C14" s="227">
        <v>0.25600000000000001</v>
      </c>
      <c r="D14" s="227">
        <v>1.9693999999999978</v>
      </c>
      <c r="E14" s="227">
        <v>1.1240000000000001</v>
      </c>
      <c r="F14" s="227">
        <v>1.3145000000000036</v>
      </c>
      <c r="G14" s="227">
        <v>0.89130000000000287</v>
      </c>
      <c r="H14" s="88">
        <v>0.35940000000001598</v>
      </c>
      <c r="I14" s="88">
        <v>-1.987499999999971</v>
      </c>
      <c r="J14" s="88">
        <v>0.14860000000000581</v>
      </c>
      <c r="K14" s="88">
        <v>2.330899999999994</v>
      </c>
      <c r="L14" s="88">
        <v>8.4577000000000115</v>
      </c>
      <c r="M14" s="88">
        <v>7.2445500000000465</v>
      </c>
      <c r="N14" s="87" t="s">
        <v>6</v>
      </c>
      <c r="O14" s="226">
        <v>222.70450000000017</v>
      </c>
      <c r="P14" s="226">
        <v>276.0744850000001</v>
      </c>
      <c r="Q14" s="226">
        <v>148.66599999999983</v>
      </c>
      <c r="R14" s="226">
        <v>559.57099979642305</v>
      </c>
      <c r="S14" s="226">
        <v>338.57027680402621</v>
      </c>
      <c r="T14" s="226">
        <v>413.82561943808832</v>
      </c>
      <c r="U14" s="88">
        <v>356.38000937031779</v>
      </c>
      <c r="V14" s="88">
        <v>302.83271257567708</v>
      </c>
      <c r="W14" s="88">
        <v>396.08394792474064</v>
      </c>
      <c r="X14" s="88">
        <v>182.1570110876155</v>
      </c>
      <c r="Y14" s="88">
        <v>95.212312813003336</v>
      </c>
      <c r="Z14" s="226">
        <v>74.023774355213618</v>
      </c>
      <c r="AB14" s="488"/>
      <c r="AC14" s="488"/>
      <c r="AD14" s="488"/>
      <c r="AE14" s="488"/>
      <c r="AF14" s="490"/>
      <c r="AG14" s="70"/>
      <c r="AH14" s="70"/>
      <c r="AI14" s="70"/>
      <c r="AJ14" s="70"/>
    </row>
    <row r="15" spans="1:36" ht="30" customHeight="1">
      <c r="A15" s="87" t="s">
        <v>118</v>
      </c>
      <c r="B15" s="227">
        <v>-0.39920000000000072</v>
      </c>
      <c r="C15" s="227">
        <v>-0.25600000000000001</v>
      </c>
      <c r="D15" s="227">
        <v>-1.9693999999999978</v>
      </c>
      <c r="E15" s="227">
        <v>-1.1240000000000001</v>
      </c>
      <c r="F15" s="227">
        <v>-1.3145000000000036</v>
      </c>
      <c r="G15" s="227">
        <v>-0.89130000000000287</v>
      </c>
      <c r="H15" s="88">
        <v>-0.35940000000001598</v>
      </c>
      <c r="I15" s="88">
        <v>1.987499999999971</v>
      </c>
      <c r="J15" s="88">
        <v>-0.14860000000000581</v>
      </c>
      <c r="K15" s="88">
        <v>-2.330899999999994</v>
      </c>
      <c r="L15" s="88">
        <v>-8.4577000000000115</v>
      </c>
      <c r="M15" s="88">
        <v>-7.2445500000000465</v>
      </c>
      <c r="N15" s="87" t="s">
        <v>121</v>
      </c>
      <c r="O15" s="88">
        <v>213.4632</v>
      </c>
      <c r="P15" s="88">
        <v>267.65671250000003</v>
      </c>
      <c r="Q15" s="88">
        <v>143.80000000000001</v>
      </c>
      <c r="R15" s="88">
        <v>562.57168211666112</v>
      </c>
      <c r="S15" s="88">
        <v>363.00369334034076</v>
      </c>
      <c r="T15" s="88">
        <v>532.95891424955869</v>
      </c>
      <c r="U15" s="88">
        <v>352.14739231141533</v>
      </c>
      <c r="V15" s="88">
        <v>299.38826999999998</v>
      </c>
      <c r="W15" s="88">
        <v>392.94778000000002</v>
      </c>
      <c r="X15" s="88">
        <v>181.23130224955665</v>
      </c>
      <c r="Y15" s="88">
        <v>95.895196003646959</v>
      </c>
      <c r="Z15" s="226">
        <v>77.274985506648505</v>
      </c>
      <c r="AB15" s="488"/>
      <c r="AC15" s="488"/>
      <c r="AD15" s="488"/>
      <c r="AE15" s="488"/>
      <c r="AF15" s="488"/>
      <c r="AG15" s="70"/>
      <c r="AH15" s="70"/>
      <c r="AI15" s="70"/>
      <c r="AJ15" s="70"/>
    </row>
    <row r="16" spans="1:36" ht="30" customHeight="1">
      <c r="A16" s="86" t="s">
        <v>117</v>
      </c>
      <c r="B16" s="228">
        <v>3.9899999999999998E-2</v>
      </c>
      <c r="C16" s="228">
        <v>7.1499999999999994E-2</v>
      </c>
      <c r="D16" s="228">
        <v>5.0500000000000003E-2</v>
      </c>
      <c r="E16" s="228">
        <v>-1.0999999999999999E-2</v>
      </c>
      <c r="F16" s="228">
        <v>-1.5190999999999999</v>
      </c>
      <c r="G16" s="228">
        <v>2.8889</v>
      </c>
      <c r="H16" s="223">
        <v>0.2596</v>
      </c>
      <c r="I16" s="223">
        <v>3.7345999999999999</v>
      </c>
      <c r="J16" s="224" t="s">
        <v>2</v>
      </c>
      <c r="K16" s="224" t="s">
        <v>2</v>
      </c>
      <c r="L16" s="224" t="s">
        <v>2</v>
      </c>
      <c r="M16" s="224" t="s">
        <v>2</v>
      </c>
      <c r="N16" s="87" t="s">
        <v>120</v>
      </c>
      <c r="O16" s="88">
        <v>587.9778</v>
      </c>
      <c r="P16" s="88">
        <v>665.83795250000014</v>
      </c>
      <c r="Q16" s="88">
        <v>827.4</v>
      </c>
      <c r="R16" s="88">
        <v>1381.9674798600122</v>
      </c>
      <c r="S16" s="88">
        <v>1067.6137348956031</v>
      </c>
      <c r="T16" s="88">
        <v>1356.6521771816383</v>
      </c>
      <c r="U16" s="88">
        <v>1631.9199290843844</v>
      </c>
      <c r="V16" s="88">
        <v>1644.8038799999999</v>
      </c>
      <c r="W16" s="88">
        <v>1806.9129799999998</v>
      </c>
      <c r="X16" s="88">
        <v>1613.8299070303722</v>
      </c>
      <c r="Y16" s="88">
        <v>1246.3218792143009</v>
      </c>
      <c r="Z16" s="226">
        <v>1057.8360908821614</v>
      </c>
      <c r="AB16" s="488"/>
      <c r="AC16" s="488"/>
      <c r="AD16" s="488"/>
      <c r="AE16" s="488"/>
      <c r="AF16" s="488"/>
      <c r="AG16" s="70"/>
      <c r="AH16" s="70"/>
      <c r="AI16" s="70"/>
      <c r="AJ16" s="70"/>
    </row>
    <row r="17" spans="1:36" ht="30" customHeight="1">
      <c r="A17" s="86" t="s">
        <v>116</v>
      </c>
      <c r="B17" s="224" t="s">
        <v>2</v>
      </c>
      <c r="C17" s="224" t="s">
        <v>2</v>
      </c>
      <c r="D17" s="224" t="s">
        <v>2</v>
      </c>
      <c r="E17" s="224" t="s">
        <v>2</v>
      </c>
      <c r="F17" s="224" t="s">
        <v>2</v>
      </c>
      <c r="G17" s="229">
        <v>0.52300000000000002</v>
      </c>
      <c r="H17" s="223">
        <v>2.4994000000000001</v>
      </c>
      <c r="I17" s="223">
        <v>3.3559999999999999</v>
      </c>
      <c r="J17" s="223">
        <v>3.7563</v>
      </c>
      <c r="K17" s="223">
        <v>4.9281000000000006</v>
      </c>
      <c r="L17" s="223">
        <v>6.8053999999999997</v>
      </c>
      <c r="M17" s="223">
        <v>8.7143999999999995</v>
      </c>
      <c r="N17" s="87" t="s">
        <v>7</v>
      </c>
      <c r="O17" s="88">
        <v>9.2413000000000469</v>
      </c>
      <c r="P17" s="88">
        <v>8.4177724999999626</v>
      </c>
      <c r="Q17" s="88">
        <v>4.9000000000000004</v>
      </c>
      <c r="R17" s="88">
        <v>-3.000356009185225</v>
      </c>
      <c r="S17" s="88">
        <v>1.7515502701683099</v>
      </c>
      <c r="T17" s="88">
        <v>2.509095714748355</v>
      </c>
      <c r="U17" s="88">
        <v>4.2326170589024059</v>
      </c>
      <c r="V17" s="88">
        <v>3.4444425756771579</v>
      </c>
      <c r="W17" s="88">
        <v>3.1361679247406755</v>
      </c>
      <c r="X17" s="88">
        <v>0.92570883805888116</v>
      </c>
      <c r="Y17" s="88">
        <v>-0.68288319064367897</v>
      </c>
      <c r="Z17" s="226">
        <v>-3.2512111514349726</v>
      </c>
      <c r="AB17" s="488"/>
      <c r="AC17" s="488"/>
      <c r="AD17" s="488"/>
      <c r="AE17" s="488"/>
      <c r="AF17" s="488"/>
      <c r="AG17" s="70"/>
      <c r="AH17" s="70"/>
      <c r="AI17" s="70"/>
      <c r="AJ17" s="70"/>
    </row>
    <row r="18" spans="1:36" ht="30" customHeight="1" thickBot="1">
      <c r="A18" s="85" t="s">
        <v>119</v>
      </c>
      <c r="B18" s="225">
        <v>-0.43910000000000071</v>
      </c>
      <c r="C18" s="225">
        <v>-0.32749999999999635</v>
      </c>
      <c r="D18" s="225">
        <v>-2.0199000000000003</v>
      </c>
      <c r="E18" s="225">
        <v>-1.1240000000000001</v>
      </c>
      <c r="F18" s="225">
        <v>-1.5190999999999999</v>
      </c>
      <c r="G18" s="225">
        <v>2.3569</v>
      </c>
      <c r="H18" s="225">
        <v>-3.1184000000000003</v>
      </c>
      <c r="I18" s="225">
        <v>-5.1031000000000004</v>
      </c>
      <c r="J18" s="225">
        <v>-3.9048000000000003</v>
      </c>
      <c r="K18" s="225">
        <v>-7.2590000000000003</v>
      </c>
      <c r="L18" s="225">
        <v>-15.213100000000001</v>
      </c>
      <c r="M18" s="225">
        <v>-15.9589</v>
      </c>
      <c r="N18" s="87" t="s">
        <v>118</v>
      </c>
      <c r="O18" s="88">
        <v>-9.2413000000000469</v>
      </c>
      <c r="P18" s="88">
        <v>-8.4177700000000009</v>
      </c>
      <c r="Q18" s="88">
        <v>-4.9000000000000004</v>
      </c>
      <c r="R18" s="88">
        <v>3.0004086198371196</v>
      </c>
      <c r="S18" s="88">
        <v>-1.7516392151189988</v>
      </c>
      <c r="T18" s="88">
        <v>-2.5090957147488377</v>
      </c>
      <c r="U18" s="88">
        <v>-4.2326170589024059</v>
      </c>
      <c r="V18" s="88">
        <v>-3.4444425756771579</v>
      </c>
      <c r="W18" s="88">
        <v>-3.1361679247406755</v>
      </c>
      <c r="X18" s="88">
        <v>-0.92570883805888116</v>
      </c>
      <c r="Y18" s="88">
        <v>0.68288319064367897</v>
      </c>
      <c r="Z18" s="226">
        <v>3.2555432834782465</v>
      </c>
      <c r="AB18" s="488"/>
      <c r="AC18" s="488"/>
      <c r="AD18" s="488"/>
      <c r="AE18" s="488"/>
      <c r="AF18" s="488"/>
      <c r="AG18" s="70"/>
      <c r="AH18" s="70"/>
      <c r="AI18" s="70"/>
      <c r="AJ18" s="70"/>
    </row>
    <row r="19" spans="1:36" ht="30" customHeight="1">
      <c r="A19" s="79" t="s">
        <v>115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6" t="s">
        <v>117</v>
      </c>
      <c r="O19" s="224" t="s">
        <v>2</v>
      </c>
      <c r="P19" s="224" t="s">
        <v>2</v>
      </c>
      <c r="Q19" s="223">
        <v>2.8</v>
      </c>
      <c r="R19" s="223">
        <v>2.9468461634700001</v>
      </c>
      <c r="S19" s="223">
        <v>6.0762010554100003</v>
      </c>
      <c r="T19" s="223">
        <v>3.24219199811</v>
      </c>
      <c r="U19" s="223">
        <v>6.7346792257899972</v>
      </c>
      <c r="V19" s="223">
        <v>4.2553200000000002</v>
      </c>
      <c r="W19" s="223">
        <v>9.1745400000000004</v>
      </c>
      <c r="X19" s="223">
        <v>3.3498852067999998</v>
      </c>
      <c r="Y19" s="223">
        <v>5.5808336959900009</v>
      </c>
      <c r="Z19" s="492">
        <v>6.1389170655890002</v>
      </c>
      <c r="AB19" s="488"/>
      <c r="AC19" s="488"/>
      <c r="AD19" s="488"/>
      <c r="AE19" s="488"/>
      <c r="AF19" s="488"/>
      <c r="AG19" s="70"/>
      <c r="AH19" s="70"/>
      <c r="AI19" s="70"/>
      <c r="AJ19" s="70"/>
    </row>
    <row r="20" spans="1:36" ht="30" customHeight="1">
      <c r="A20" s="79" t="s">
        <v>114</v>
      </c>
      <c r="B20" s="83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6" t="s">
        <v>116</v>
      </c>
      <c r="O20" s="223">
        <v>51.7072</v>
      </c>
      <c r="P20" s="223">
        <v>-20.560099999999998</v>
      </c>
      <c r="Q20" s="223">
        <v>37.299999999999997</v>
      </c>
      <c r="R20" s="223">
        <v>6.1707000000000001</v>
      </c>
      <c r="S20" s="223">
        <v>38.453359729470996</v>
      </c>
      <c r="T20" s="223">
        <v>30.420026633898267</v>
      </c>
      <c r="U20" s="223">
        <v>-36.1713143467571</v>
      </c>
      <c r="V20" s="223">
        <v>25.111838482252082</v>
      </c>
      <c r="W20" s="223">
        <v>-32.750549999999997</v>
      </c>
      <c r="X20" s="223">
        <v>0.89551127445499901</v>
      </c>
      <c r="Y20" s="223">
        <v>-0.45865465965699992</v>
      </c>
      <c r="Z20" s="492">
        <v>-0.47337378211075398</v>
      </c>
      <c r="AB20" s="488"/>
      <c r="AC20" s="488"/>
      <c r="AD20" s="488"/>
      <c r="AE20" s="488"/>
      <c r="AF20" s="488"/>
      <c r="AG20" s="70"/>
      <c r="AH20" s="70"/>
      <c r="AI20" s="70"/>
      <c r="AJ20" s="70"/>
    </row>
    <row r="21" spans="1:36" ht="30" customHeight="1" thickBot="1">
      <c r="A21" s="79" t="s">
        <v>288</v>
      </c>
      <c r="B21" s="83"/>
      <c r="C21" s="83"/>
      <c r="D21" s="83"/>
      <c r="E21" s="83"/>
      <c r="F21" s="83"/>
      <c r="G21" s="83"/>
      <c r="H21" s="83"/>
      <c r="I21" s="73"/>
      <c r="J21" s="73"/>
      <c r="K21" s="73"/>
      <c r="L21" s="73"/>
      <c r="M21" s="73"/>
      <c r="N21" s="85" t="s">
        <v>222</v>
      </c>
      <c r="O21" s="225">
        <v>-58.283699999999996</v>
      </c>
      <c r="P21" s="225">
        <v>12.142329999999999</v>
      </c>
      <c r="Q21" s="225">
        <v>-45</v>
      </c>
      <c r="R21" s="225">
        <v>-6.1171375436328796</v>
      </c>
      <c r="S21" s="341">
        <v>-46.281199999999998</v>
      </c>
      <c r="T21" s="341">
        <v>-36.171314346757107</v>
      </c>
      <c r="U21" s="341">
        <v>25.111838482252082</v>
      </c>
      <c r="V21" s="341">
        <v>-32.750549999999997</v>
      </c>
      <c r="W21" s="341">
        <v>20.439129999999999</v>
      </c>
      <c r="X21" s="341">
        <v>-5.1945069900991161</v>
      </c>
      <c r="Y21" s="486">
        <v>-4.4329285246237786</v>
      </c>
      <c r="Z21" s="493">
        <v>-2.41</v>
      </c>
      <c r="AB21" s="491"/>
      <c r="AC21" s="491"/>
      <c r="AD21" s="491"/>
      <c r="AE21" s="491"/>
      <c r="AF21" s="491"/>
      <c r="AG21" s="70"/>
      <c r="AH21" s="70"/>
      <c r="AI21" s="70"/>
      <c r="AJ21" s="70"/>
    </row>
    <row r="22" spans="1:36" s="80" customFormat="1" ht="17.100000000000001" customHeight="1">
      <c r="A22" s="79" t="s">
        <v>289</v>
      </c>
      <c r="B22" s="83"/>
      <c r="C22" s="83"/>
      <c r="D22" s="83"/>
      <c r="E22" s="83"/>
      <c r="F22" s="83"/>
      <c r="G22" s="83"/>
      <c r="H22" s="83"/>
      <c r="I22" s="73"/>
      <c r="J22" s="73"/>
      <c r="K22" s="73"/>
      <c r="L22" s="73"/>
      <c r="M22" s="73"/>
      <c r="N22" s="79" t="s">
        <v>115</v>
      </c>
      <c r="O22" s="81"/>
      <c r="P22" s="81"/>
      <c r="Q22" s="81"/>
      <c r="R22" s="81"/>
      <c r="S22" s="84"/>
      <c r="T22" s="84"/>
      <c r="U22" s="84"/>
      <c r="V22" s="84"/>
      <c r="W22" s="84"/>
    </row>
    <row r="23" spans="1:36" s="80" customFormat="1" ht="17.100000000000001" customHeight="1">
      <c r="A23" s="76" t="s">
        <v>292</v>
      </c>
      <c r="B23" s="79"/>
      <c r="C23" s="79"/>
      <c r="D23" s="79"/>
      <c r="E23" s="79"/>
      <c r="F23" s="79"/>
      <c r="G23" s="79"/>
      <c r="H23" s="83"/>
      <c r="I23" s="82"/>
      <c r="J23" s="73"/>
      <c r="K23" s="73"/>
      <c r="L23" s="73"/>
      <c r="M23" s="73"/>
      <c r="N23" s="79" t="s">
        <v>114</v>
      </c>
      <c r="O23" s="81"/>
      <c r="P23" s="81"/>
      <c r="Q23" s="81"/>
      <c r="R23" s="81"/>
      <c r="S23" s="77"/>
      <c r="T23" s="77"/>
      <c r="U23" s="77"/>
      <c r="V23" s="77"/>
      <c r="W23" s="77"/>
      <c r="AB23" s="73"/>
      <c r="AC23" s="73"/>
      <c r="AD23" s="73"/>
      <c r="AE23" s="73"/>
      <c r="AF23" s="73"/>
    </row>
    <row r="24" spans="1:36" s="73" customFormat="1" ht="17.100000000000001" customHeight="1">
      <c r="A24" s="76" t="s">
        <v>293</v>
      </c>
      <c r="B24" s="79"/>
      <c r="C24" s="79"/>
      <c r="D24" s="79"/>
      <c r="E24" s="79"/>
      <c r="F24" s="79"/>
      <c r="G24" s="79"/>
      <c r="H24" s="79"/>
      <c r="N24" s="79" t="s">
        <v>288</v>
      </c>
      <c r="S24" s="77"/>
      <c r="T24" s="77"/>
      <c r="U24" s="77"/>
      <c r="V24" s="77"/>
      <c r="W24" s="77"/>
    </row>
    <row r="25" spans="1:36" s="73" customFormat="1" ht="17.100000000000001" customHeight="1">
      <c r="A25" s="230"/>
      <c r="B25" s="78"/>
      <c r="C25" s="78"/>
      <c r="D25" s="78"/>
      <c r="E25" s="78"/>
      <c r="F25" s="78"/>
      <c r="G25" s="78"/>
      <c r="H25" s="78"/>
      <c r="I25" s="69"/>
      <c r="J25" s="69"/>
      <c r="K25" s="69"/>
      <c r="L25" s="69"/>
      <c r="M25" s="69"/>
      <c r="N25" s="79" t="s">
        <v>289</v>
      </c>
      <c r="S25" s="77"/>
      <c r="T25" s="77"/>
      <c r="U25" s="77"/>
      <c r="V25" s="77"/>
      <c r="W25" s="77"/>
    </row>
    <row r="26" spans="1:36" s="73" customFormat="1" ht="17.100000000000001" customHeight="1">
      <c r="A26" s="72"/>
      <c r="B26" s="78"/>
      <c r="C26" s="78"/>
      <c r="D26" s="78"/>
      <c r="E26" s="78"/>
      <c r="F26" s="78"/>
      <c r="G26" s="78"/>
      <c r="H26" s="78"/>
      <c r="I26" s="69"/>
      <c r="J26" s="69"/>
      <c r="K26" s="69"/>
      <c r="L26" s="69"/>
      <c r="M26" s="69"/>
      <c r="N26" s="76" t="s">
        <v>290</v>
      </c>
      <c r="S26" s="77"/>
      <c r="T26" s="77"/>
      <c r="U26" s="77"/>
      <c r="V26" s="77"/>
      <c r="W26" s="77"/>
    </row>
    <row r="27" spans="1:36" s="73" customFormat="1" ht="17.100000000000001" customHeight="1">
      <c r="A27" s="71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6" t="s">
        <v>291</v>
      </c>
      <c r="S27" s="75"/>
      <c r="T27" s="74"/>
      <c r="U27" s="74"/>
      <c r="V27" s="74"/>
      <c r="W27" s="74"/>
      <c r="AB27" s="69"/>
      <c r="AC27" s="69"/>
      <c r="AD27" s="69"/>
      <c r="AE27" s="69"/>
      <c r="AF27" s="69"/>
    </row>
    <row r="28" spans="1:36" ht="12" customHeight="1">
      <c r="N28" s="72"/>
    </row>
    <row r="29" spans="1:36">
      <c r="N29" s="72"/>
    </row>
  </sheetData>
  <hyperlinks>
    <hyperlink ref="A1" location="Menu!A1" display="Return to Menu"/>
  </hyperlinks>
  <pageMargins left="0.56000000000000005" right="0.1" top="0.45" bottom="0.52" header="0.511811023622047" footer="0.511811023622047"/>
  <pageSetup paperSize="9" scale="74" orientation="landscape" r:id="rId1"/>
  <headerFooter alignWithMargins="0"/>
  <colBreaks count="1" manualBreakCount="1">
    <brk id="13" max="2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view="pageBreakPreview" zoomScale="80" zoomScaleNormal="100" zoomScaleSheetLayoutView="80" workbookViewId="0">
      <pane xSplit="2" ySplit="3" topLeftCell="C24" activePane="bottomRight" state="frozen"/>
      <selection pane="topRight" activeCell="C1" sqref="C1"/>
      <selection pane="bottomLeft" activeCell="A4" sqref="A4"/>
      <selection pane="bottomRight"/>
    </sheetView>
  </sheetViews>
  <sheetFormatPr defaultRowHeight="14.25"/>
  <cols>
    <col min="1" max="1" width="16.85546875" style="29" customWidth="1"/>
    <col min="2" max="2" width="9.5703125" style="29" customWidth="1"/>
    <col min="3" max="3" width="19.28515625" style="96" customWidth="1"/>
    <col min="4" max="4" width="18.42578125" style="96" customWidth="1"/>
    <col min="5" max="6" width="19.28515625" style="96" bestFit="1" customWidth="1"/>
    <col min="7" max="8" width="19.28515625" style="29" bestFit="1" customWidth="1"/>
    <col min="9" max="9" width="18" style="29" customWidth="1"/>
    <col min="10" max="10" width="15.28515625" style="29" customWidth="1"/>
    <col min="11" max="11" width="14.140625" style="29" customWidth="1"/>
    <col min="12" max="255" width="9.140625" style="29"/>
    <col min="256" max="256" width="16.85546875" style="29" customWidth="1"/>
    <col min="257" max="257" width="9.5703125" style="29" customWidth="1"/>
    <col min="258" max="259" width="0" style="29" hidden="1" customWidth="1"/>
    <col min="260" max="263" width="19.28515625" style="29" bestFit="1" customWidth="1"/>
    <col min="264" max="264" width="18" style="29" customWidth="1"/>
    <col min="265" max="265" width="19.5703125" style="29" bestFit="1" customWidth="1"/>
    <col min="266" max="511" width="9.140625" style="29"/>
    <col min="512" max="512" width="16.85546875" style="29" customWidth="1"/>
    <col min="513" max="513" width="9.5703125" style="29" customWidth="1"/>
    <col min="514" max="515" width="0" style="29" hidden="1" customWidth="1"/>
    <col min="516" max="519" width="19.28515625" style="29" bestFit="1" customWidth="1"/>
    <col min="520" max="520" width="18" style="29" customWidth="1"/>
    <col min="521" max="521" width="19.5703125" style="29" bestFit="1" customWidth="1"/>
    <col min="522" max="767" width="9.140625" style="29"/>
    <col min="768" max="768" width="16.85546875" style="29" customWidth="1"/>
    <col min="769" max="769" width="9.5703125" style="29" customWidth="1"/>
    <col min="770" max="771" width="0" style="29" hidden="1" customWidth="1"/>
    <col min="772" max="775" width="19.28515625" style="29" bestFit="1" customWidth="1"/>
    <col min="776" max="776" width="18" style="29" customWidth="1"/>
    <col min="777" max="777" width="19.5703125" style="29" bestFit="1" customWidth="1"/>
    <col min="778" max="1023" width="9.140625" style="29"/>
    <col min="1024" max="1024" width="16.85546875" style="29" customWidth="1"/>
    <col min="1025" max="1025" width="9.5703125" style="29" customWidth="1"/>
    <col min="1026" max="1027" width="0" style="29" hidden="1" customWidth="1"/>
    <col min="1028" max="1031" width="19.28515625" style="29" bestFit="1" customWidth="1"/>
    <col min="1032" max="1032" width="18" style="29" customWidth="1"/>
    <col min="1033" max="1033" width="19.5703125" style="29" bestFit="1" customWidth="1"/>
    <col min="1034" max="1279" width="9.140625" style="29"/>
    <col min="1280" max="1280" width="16.85546875" style="29" customWidth="1"/>
    <col min="1281" max="1281" width="9.5703125" style="29" customWidth="1"/>
    <col min="1282" max="1283" width="0" style="29" hidden="1" customWidth="1"/>
    <col min="1284" max="1287" width="19.28515625" style="29" bestFit="1" customWidth="1"/>
    <col min="1288" max="1288" width="18" style="29" customWidth="1"/>
    <col min="1289" max="1289" width="19.5703125" style="29" bestFit="1" customWidth="1"/>
    <col min="1290" max="1535" width="9.140625" style="29"/>
    <col min="1536" max="1536" width="16.85546875" style="29" customWidth="1"/>
    <col min="1537" max="1537" width="9.5703125" style="29" customWidth="1"/>
    <col min="1538" max="1539" width="0" style="29" hidden="1" customWidth="1"/>
    <col min="1540" max="1543" width="19.28515625" style="29" bestFit="1" customWidth="1"/>
    <col min="1544" max="1544" width="18" style="29" customWidth="1"/>
    <col min="1545" max="1545" width="19.5703125" style="29" bestFit="1" customWidth="1"/>
    <col min="1546" max="1791" width="9.140625" style="29"/>
    <col min="1792" max="1792" width="16.85546875" style="29" customWidth="1"/>
    <col min="1793" max="1793" width="9.5703125" style="29" customWidth="1"/>
    <col min="1794" max="1795" width="0" style="29" hidden="1" customWidth="1"/>
    <col min="1796" max="1799" width="19.28515625" style="29" bestFit="1" customWidth="1"/>
    <col min="1800" max="1800" width="18" style="29" customWidth="1"/>
    <col min="1801" max="1801" width="19.5703125" style="29" bestFit="1" customWidth="1"/>
    <col min="1802" max="2047" width="9.140625" style="29"/>
    <col min="2048" max="2048" width="16.85546875" style="29" customWidth="1"/>
    <col min="2049" max="2049" width="9.5703125" style="29" customWidth="1"/>
    <col min="2050" max="2051" width="0" style="29" hidden="1" customWidth="1"/>
    <col min="2052" max="2055" width="19.28515625" style="29" bestFit="1" customWidth="1"/>
    <col min="2056" max="2056" width="18" style="29" customWidth="1"/>
    <col min="2057" max="2057" width="19.5703125" style="29" bestFit="1" customWidth="1"/>
    <col min="2058" max="2303" width="9.140625" style="29"/>
    <col min="2304" max="2304" width="16.85546875" style="29" customWidth="1"/>
    <col min="2305" max="2305" width="9.5703125" style="29" customWidth="1"/>
    <col min="2306" max="2307" width="0" style="29" hidden="1" customWidth="1"/>
    <col min="2308" max="2311" width="19.28515625" style="29" bestFit="1" customWidth="1"/>
    <col min="2312" max="2312" width="18" style="29" customWidth="1"/>
    <col min="2313" max="2313" width="19.5703125" style="29" bestFit="1" customWidth="1"/>
    <col min="2314" max="2559" width="9.140625" style="29"/>
    <col min="2560" max="2560" width="16.85546875" style="29" customWidth="1"/>
    <col min="2561" max="2561" width="9.5703125" style="29" customWidth="1"/>
    <col min="2562" max="2563" width="0" style="29" hidden="1" customWidth="1"/>
    <col min="2564" max="2567" width="19.28515625" style="29" bestFit="1" customWidth="1"/>
    <col min="2568" max="2568" width="18" style="29" customWidth="1"/>
    <col min="2569" max="2569" width="19.5703125" style="29" bestFit="1" customWidth="1"/>
    <col min="2570" max="2815" width="9.140625" style="29"/>
    <col min="2816" max="2816" width="16.85546875" style="29" customWidth="1"/>
    <col min="2817" max="2817" width="9.5703125" style="29" customWidth="1"/>
    <col min="2818" max="2819" width="0" style="29" hidden="1" customWidth="1"/>
    <col min="2820" max="2823" width="19.28515625" style="29" bestFit="1" customWidth="1"/>
    <col min="2824" max="2824" width="18" style="29" customWidth="1"/>
    <col min="2825" max="2825" width="19.5703125" style="29" bestFit="1" customWidth="1"/>
    <col min="2826" max="3071" width="9.140625" style="29"/>
    <col min="3072" max="3072" width="16.85546875" style="29" customWidth="1"/>
    <col min="3073" max="3073" width="9.5703125" style="29" customWidth="1"/>
    <col min="3074" max="3075" width="0" style="29" hidden="1" customWidth="1"/>
    <col min="3076" max="3079" width="19.28515625" style="29" bestFit="1" customWidth="1"/>
    <col min="3080" max="3080" width="18" style="29" customWidth="1"/>
    <col min="3081" max="3081" width="19.5703125" style="29" bestFit="1" customWidth="1"/>
    <col min="3082" max="3327" width="9.140625" style="29"/>
    <col min="3328" max="3328" width="16.85546875" style="29" customWidth="1"/>
    <col min="3329" max="3329" width="9.5703125" style="29" customWidth="1"/>
    <col min="3330" max="3331" width="0" style="29" hidden="1" customWidth="1"/>
    <col min="3332" max="3335" width="19.28515625" style="29" bestFit="1" customWidth="1"/>
    <col min="3336" max="3336" width="18" style="29" customWidth="1"/>
    <col min="3337" max="3337" width="19.5703125" style="29" bestFit="1" customWidth="1"/>
    <col min="3338" max="3583" width="9.140625" style="29"/>
    <col min="3584" max="3584" width="16.85546875" style="29" customWidth="1"/>
    <col min="3585" max="3585" width="9.5703125" style="29" customWidth="1"/>
    <col min="3586" max="3587" width="0" style="29" hidden="1" customWidth="1"/>
    <col min="3588" max="3591" width="19.28515625" style="29" bestFit="1" customWidth="1"/>
    <col min="3592" max="3592" width="18" style="29" customWidth="1"/>
    <col min="3593" max="3593" width="19.5703125" style="29" bestFit="1" customWidth="1"/>
    <col min="3594" max="3839" width="9.140625" style="29"/>
    <col min="3840" max="3840" width="16.85546875" style="29" customWidth="1"/>
    <col min="3841" max="3841" width="9.5703125" style="29" customWidth="1"/>
    <col min="3842" max="3843" width="0" style="29" hidden="1" customWidth="1"/>
    <col min="3844" max="3847" width="19.28515625" style="29" bestFit="1" customWidth="1"/>
    <col min="3848" max="3848" width="18" style="29" customWidth="1"/>
    <col min="3849" max="3849" width="19.5703125" style="29" bestFit="1" customWidth="1"/>
    <col min="3850" max="4095" width="9.140625" style="29"/>
    <col min="4096" max="4096" width="16.85546875" style="29" customWidth="1"/>
    <col min="4097" max="4097" width="9.5703125" style="29" customWidth="1"/>
    <col min="4098" max="4099" width="0" style="29" hidden="1" customWidth="1"/>
    <col min="4100" max="4103" width="19.28515625" style="29" bestFit="1" customWidth="1"/>
    <col min="4104" max="4104" width="18" style="29" customWidth="1"/>
    <col min="4105" max="4105" width="19.5703125" style="29" bestFit="1" customWidth="1"/>
    <col min="4106" max="4351" width="9.140625" style="29"/>
    <col min="4352" max="4352" width="16.85546875" style="29" customWidth="1"/>
    <col min="4353" max="4353" width="9.5703125" style="29" customWidth="1"/>
    <col min="4354" max="4355" width="0" style="29" hidden="1" customWidth="1"/>
    <col min="4356" max="4359" width="19.28515625" style="29" bestFit="1" customWidth="1"/>
    <col min="4360" max="4360" width="18" style="29" customWidth="1"/>
    <col min="4361" max="4361" width="19.5703125" style="29" bestFit="1" customWidth="1"/>
    <col min="4362" max="4607" width="9.140625" style="29"/>
    <col min="4608" max="4608" width="16.85546875" style="29" customWidth="1"/>
    <col min="4609" max="4609" width="9.5703125" style="29" customWidth="1"/>
    <col min="4610" max="4611" width="0" style="29" hidden="1" customWidth="1"/>
    <col min="4612" max="4615" width="19.28515625" style="29" bestFit="1" customWidth="1"/>
    <col min="4616" max="4616" width="18" style="29" customWidth="1"/>
    <col min="4617" max="4617" width="19.5703125" style="29" bestFit="1" customWidth="1"/>
    <col min="4618" max="4863" width="9.140625" style="29"/>
    <col min="4864" max="4864" width="16.85546875" style="29" customWidth="1"/>
    <col min="4865" max="4865" width="9.5703125" style="29" customWidth="1"/>
    <col min="4866" max="4867" width="0" style="29" hidden="1" customWidth="1"/>
    <col min="4868" max="4871" width="19.28515625" style="29" bestFit="1" customWidth="1"/>
    <col min="4872" max="4872" width="18" style="29" customWidth="1"/>
    <col min="4873" max="4873" width="19.5703125" style="29" bestFit="1" customWidth="1"/>
    <col min="4874" max="5119" width="9.140625" style="29"/>
    <col min="5120" max="5120" width="16.85546875" style="29" customWidth="1"/>
    <col min="5121" max="5121" width="9.5703125" style="29" customWidth="1"/>
    <col min="5122" max="5123" width="0" style="29" hidden="1" customWidth="1"/>
    <col min="5124" max="5127" width="19.28515625" style="29" bestFit="1" customWidth="1"/>
    <col min="5128" max="5128" width="18" style="29" customWidth="1"/>
    <col min="5129" max="5129" width="19.5703125" style="29" bestFit="1" customWidth="1"/>
    <col min="5130" max="5375" width="9.140625" style="29"/>
    <col min="5376" max="5376" width="16.85546875" style="29" customWidth="1"/>
    <col min="5377" max="5377" width="9.5703125" style="29" customWidth="1"/>
    <col min="5378" max="5379" width="0" style="29" hidden="1" customWidth="1"/>
    <col min="5380" max="5383" width="19.28515625" style="29" bestFit="1" customWidth="1"/>
    <col min="5384" max="5384" width="18" style="29" customWidth="1"/>
    <col min="5385" max="5385" width="19.5703125" style="29" bestFit="1" customWidth="1"/>
    <col min="5386" max="5631" width="9.140625" style="29"/>
    <col min="5632" max="5632" width="16.85546875" style="29" customWidth="1"/>
    <col min="5633" max="5633" width="9.5703125" style="29" customWidth="1"/>
    <col min="5634" max="5635" width="0" style="29" hidden="1" customWidth="1"/>
    <col min="5636" max="5639" width="19.28515625" style="29" bestFit="1" customWidth="1"/>
    <col min="5640" max="5640" width="18" style="29" customWidth="1"/>
    <col min="5641" max="5641" width="19.5703125" style="29" bestFit="1" customWidth="1"/>
    <col min="5642" max="5887" width="9.140625" style="29"/>
    <col min="5888" max="5888" width="16.85546875" style="29" customWidth="1"/>
    <col min="5889" max="5889" width="9.5703125" style="29" customWidth="1"/>
    <col min="5890" max="5891" width="0" style="29" hidden="1" customWidth="1"/>
    <col min="5892" max="5895" width="19.28515625" style="29" bestFit="1" customWidth="1"/>
    <col min="5896" max="5896" width="18" style="29" customWidth="1"/>
    <col min="5897" max="5897" width="19.5703125" style="29" bestFit="1" customWidth="1"/>
    <col min="5898" max="6143" width="9.140625" style="29"/>
    <col min="6144" max="6144" width="16.85546875" style="29" customWidth="1"/>
    <col min="6145" max="6145" width="9.5703125" style="29" customWidth="1"/>
    <col min="6146" max="6147" width="0" style="29" hidden="1" customWidth="1"/>
    <col min="6148" max="6151" width="19.28515625" style="29" bestFit="1" customWidth="1"/>
    <col min="6152" max="6152" width="18" style="29" customWidth="1"/>
    <col min="6153" max="6153" width="19.5703125" style="29" bestFit="1" customWidth="1"/>
    <col min="6154" max="6399" width="9.140625" style="29"/>
    <col min="6400" max="6400" width="16.85546875" style="29" customWidth="1"/>
    <col min="6401" max="6401" width="9.5703125" style="29" customWidth="1"/>
    <col min="6402" max="6403" width="0" style="29" hidden="1" customWidth="1"/>
    <col min="6404" max="6407" width="19.28515625" style="29" bestFit="1" customWidth="1"/>
    <col min="6408" max="6408" width="18" style="29" customWidth="1"/>
    <col min="6409" max="6409" width="19.5703125" style="29" bestFit="1" customWidth="1"/>
    <col min="6410" max="6655" width="9.140625" style="29"/>
    <col min="6656" max="6656" width="16.85546875" style="29" customWidth="1"/>
    <col min="6657" max="6657" width="9.5703125" style="29" customWidth="1"/>
    <col min="6658" max="6659" width="0" style="29" hidden="1" customWidth="1"/>
    <col min="6660" max="6663" width="19.28515625" style="29" bestFit="1" customWidth="1"/>
    <col min="6664" max="6664" width="18" style="29" customWidth="1"/>
    <col min="6665" max="6665" width="19.5703125" style="29" bestFit="1" customWidth="1"/>
    <col min="6666" max="6911" width="9.140625" style="29"/>
    <col min="6912" max="6912" width="16.85546875" style="29" customWidth="1"/>
    <col min="6913" max="6913" width="9.5703125" style="29" customWidth="1"/>
    <col min="6914" max="6915" width="0" style="29" hidden="1" customWidth="1"/>
    <col min="6916" max="6919" width="19.28515625" style="29" bestFit="1" customWidth="1"/>
    <col min="6920" max="6920" width="18" style="29" customWidth="1"/>
    <col min="6921" max="6921" width="19.5703125" style="29" bestFit="1" customWidth="1"/>
    <col min="6922" max="7167" width="9.140625" style="29"/>
    <col min="7168" max="7168" width="16.85546875" style="29" customWidth="1"/>
    <col min="7169" max="7169" width="9.5703125" style="29" customWidth="1"/>
    <col min="7170" max="7171" width="0" style="29" hidden="1" customWidth="1"/>
    <col min="7172" max="7175" width="19.28515625" style="29" bestFit="1" customWidth="1"/>
    <col min="7176" max="7176" width="18" style="29" customWidth="1"/>
    <col min="7177" max="7177" width="19.5703125" style="29" bestFit="1" customWidth="1"/>
    <col min="7178" max="7423" width="9.140625" style="29"/>
    <col min="7424" max="7424" width="16.85546875" style="29" customWidth="1"/>
    <col min="7425" max="7425" width="9.5703125" style="29" customWidth="1"/>
    <col min="7426" max="7427" width="0" style="29" hidden="1" customWidth="1"/>
    <col min="7428" max="7431" width="19.28515625" style="29" bestFit="1" customWidth="1"/>
    <col min="7432" max="7432" width="18" style="29" customWidth="1"/>
    <col min="7433" max="7433" width="19.5703125" style="29" bestFit="1" customWidth="1"/>
    <col min="7434" max="7679" width="9.140625" style="29"/>
    <col min="7680" max="7680" width="16.85546875" style="29" customWidth="1"/>
    <col min="7681" max="7681" width="9.5703125" style="29" customWidth="1"/>
    <col min="7682" max="7683" width="0" style="29" hidden="1" customWidth="1"/>
    <col min="7684" max="7687" width="19.28515625" style="29" bestFit="1" customWidth="1"/>
    <col min="7688" max="7688" width="18" style="29" customWidth="1"/>
    <col min="7689" max="7689" width="19.5703125" style="29" bestFit="1" customWidth="1"/>
    <col min="7690" max="7935" width="9.140625" style="29"/>
    <col min="7936" max="7936" width="16.85546875" style="29" customWidth="1"/>
    <col min="7937" max="7937" width="9.5703125" style="29" customWidth="1"/>
    <col min="7938" max="7939" width="0" style="29" hidden="1" customWidth="1"/>
    <col min="7940" max="7943" width="19.28515625" style="29" bestFit="1" customWidth="1"/>
    <col min="7944" max="7944" width="18" style="29" customWidth="1"/>
    <col min="7945" max="7945" width="19.5703125" style="29" bestFit="1" customWidth="1"/>
    <col min="7946" max="8191" width="9.140625" style="29"/>
    <col min="8192" max="8192" width="16.85546875" style="29" customWidth="1"/>
    <col min="8193" max="8193" width="9.5703125" style="29" customWidth="1"/>
    <col min="8194" max="8195" width="0" style="29" hidden="1" customWidth="1"/>
    <col min="8196" max="8199" width="19.28515625" style="29" bestFit="1" customWidth="1"/>
    <col min="8200" max="8200" width="18" style="29" customWidth="1"/>
    <col min="8201" max="8201" width="19.5703125" style="29" bestFit="1" customWidth="1"/>
    <col min="8202" max="8447" width="9.140625" style="29"/>
    <col min="8448" max="8448" width="16.85546875" style="29" customWidth="1"/>
    <col min="8449" max="8449" width="9.5703125" style="29" customWidth="1"/>
    <col min="8450" max="8451" width="0" style="29" hidden="1" customWidth="1"/>
    <col min="8452" max="8455" width="19.28515625" style="29" bestFit="1" customWidth="1"/>
    <col min="8456" max="8456" width="18" style="29" customWidth="1"/>
    <col min="8457" max="8457" width="19.5703125" style="29" bestFit="1" customWidth="1"/>
    <col min="8458" max="8703" width="9.140625" style="29"/>
    <col min="8704" max="8704" width="16.85546875" style="29" customWidth="1"/>
    <col min="8705" max="8705" width="9.5703125" style="29" customWidth="1"/>
    <col min="8706" max="8707" width="0" style="29" hidden="1" customWidth="1"/>
    <col min="8708" max="8711" width="19.28515625" style="29" bestFit="1" customWidth="1"/>
    <col min="8712" max="8712" width="18" style="29" customWidth="1"/>
    <col min="8713" max="8713" width="19.5703125" style="29" bestFit="1" customWidth="1"/>
    <col min="8714" max="8959" width="9.140625" style="29"/>
    <col min="8960" max="8960" width="16.85546875" style="29" customWidth="1"/>
    <col min="8961" max="8961" width="9.5703125" style="29" customWidth="1"/>
    <col min="8962" max="8963" width="0" style="29" hidden="1" customWidth="1"/>
    <col min="8964" max="8967" width="19.28515625" style="29" bestFit="1" customWidth="1"/>
    <col min="8968" max="8968" width="18" style="29" customWidth="1"/>
    <col min="8969" max="8969" width="19.5703125" style="29" bestFit="1" customWidth="1"/>
    <col min="8970" max="9215" width="9.140625" style="29"/>
    <col min="9216" max="9216" width="16.85546875" style="29" customWidth="1"/>
    <col min="9217" max="9217" width="9.5703125" style="29" customWidth="1"/>
    <col min="9218" max="9219" width="0" style="29" hidden="1" customWidth="1"/>
    <col min="9220" max="9223" width="19.28515625" style="29" bestFit="1" customWidth="1"/>
    <col min="9224" max="9224" width="18" style="29" customWidth="1"/>
    <col min="9225" max="9225" width="19.5703125" style="29" bestFit="1" customWidth="1"/>
    <col min="9226" max="9471" width="9.140625" style="29"/>
    <col min="9472" max="9472" width="16.85546875" style="29" customWidth="1"/>
    <col min="9473" max="9473" width="9.5703125" style="29" customWidth="1"/>
    <col min="9474" max="9475" width="0" style="29" hidden="1" customWidth="1"/>
    <col min="9476" max="9479" width="19.28515625" style="29" bestFit="1" customWidth="1"/>
    <col min="9480" max="9480" width="18" style="29" customWidth="1"/>
    <col min="9481" max="9481" width="19.5703125" style="29" bestFit="1" customWidth="1"/>
    <col min="9482" max="9727" width="9.140625" style="29"/>
    <col min="9728" max="9728" width="16.85546875" style="29" customWidth="1"/>
    <col min="9729" max="9729" width="9.5703125" style="29" customWidth="1"/>
    <col min="9730" max="9731" width="0" style="29" hidden="1" customWidth="1"/>
    <col min="9732" max="9735" width="19.28515625" style="29" bestFit="1" customWidth="1"/>
    <col min="9736" max="9736" width="18" style="29" customWidth="1"/>
    <col min="9737" max="9737" width="19.5703125" style="29" bestFit="1" customWidth="1"/>
    <col min="9738" max="9983" width="9.140625" style="29"/>
    <col min="9984" max="9984" width="16.85546875" style="29" customWidth="1"/>
    <col min="9985" max="9985" width="9.5703125" style="29" customWidth="1"/>
    <col min="9986" max="9987" width="0" style="29" hidden="1" customWidth="1"/>
    <col min="9988" max="9991" width="19.28515625" style="29" bestFit="1" customWidth="1"/>
    <col min="9992" max="9992" width="18" style="29" customWidth="1"/>
    <col min="9993" max="9993" width="19.5703125" style="29" bestFit="1" customWidth="1"/>
    <col min="9994" max="10239" width="9.140625" style="29"/>
    <col min="10240" max="10240" width="16.85546875" style="29" customWidth="1"/>
    <col min="10241" max="10241" width="9.5703125" style="29" customWidth="1"/>
    <col min="10242" max="10243" width="0" style="29" hidden="1" customWidth="1"/>
    <col min="10244" max="10247" width="19.28515625" style="29" bestFit="1" customWidth="1"/>
    <col min="10248" max="10248" width="18" style="29" customWidth="1"/>
    <col min="10249" max="10249" width="19.5703125" style="29" bestFit="1" customWidth="1"/>
    <col min="10250" max="10495" width="9.140625" style="29"/>
    <col min="10496" max="10496" width="16.85546875" style="29" customWidth="1"/>
    <col min="10497" max="10497" width="9.5703125" style="29" customWidth="1"/>
    <col min="10498" max="10499" width="0" style="29" hidden="1" customWidth="1"/>
    <col min="10500" max="10503" width="19.28515625" style="29" bestFit="1" customWidth="1"/>
    <col min="10504" max="10504" width="18" style="29" customWidth="1"/>
    <col min="10505" max="10505" width="19.5703125" style="29" bestFit="1" customWidth="1"/>
    <col min="10506" max="10751" width="9.140625" style="29"/>
    <col min="10752" max="10752" width="16.85546875" style="29" customWidth="1"/>
    <col min="10753" max="10753" width="9.5703125" style="29" customWidth="1"/>
    <col min="10754" max="10755" width="0" style="29" hidden="1" customWidth="1"/>
    <col min="10756" max="10759" width="19.28515625" style="29" bestFit="1" customWidth="1"/>
    <col min="10760" max="10760" width="18" style="29" customWidth="1"/>
    <col min="10761" max="10761" width="19.5703125" style="29" bestFit="1" customWidth="1"/>
    <col min="10762" max="11007" width="9.140625" style="29"/>
    <col min="11008" max="11008" width="16.85546875" style="29" customWidth="1"/>
    <col min="11009" max="11009" width="9.5703125" style="29" customWidth="1"/>
    <col min="11010" max="11011" width="0" style="29" hidden="1" customWidth="1"/>
    <col min="11012" max="11015" width="19.28515625" style="29" bestFit="1" customWidth="1"/>
    <col min="11016" max="11016" width="18" style="29" customWidth="1"/>
    <col min="11017" max="11017" width="19.5703125" style="29" bestFit="1" customWidth="1"/>
    <col min="11018" max="11263" width="9.140625" style="29"/>
    <col min="11264" max="11264" width="16.85546875" style="29" customWidth="1"/>
    <col min="11265" max="11265" width="9.5703125" style="29" customWidth="1"/>
    <col min="11266" max="11267" width="0" style="29" hidden="1" customWidth="1"/>
    <col min="11268" max="11271" width="19.28515625" style="29" bestFit="1" customWidth="1"/>
    <col min="11272" max="11272" width="18" style="29" customWidth="1"/>
    <col min="11273" max="11273" width="19.5703125" style="29" bestFit="1" customWidth="1"/>
    <col min="11274" max="11519" width="9.140625" style="29"/>
    <col min="11520" max="11520" width="16.85546875" style="29" customWidth="1"/>
    <col min="11521" max="11521" width="9.5703125" style="29" customWidth="1"/>
    <col min="11522" max="11523" width="0" style="29" hidden="1" customWidth="1"/>
    <col min="11524" max="11527" width="19.28515625" style="29" bestFit="1" customWidth="1"/>
    <col min="11528" max="11528" width="18" style="29" customWidth="1"/>
    <col min="11529" max="11529" width="19.5703125" style="29" bestFit="1" customWidth="1"/>
    <col min="11530" max="11775" width="9.140625" style="29"/>
    <col min="11776" max="11776" width="16.85546875" style="29" customWidth="1"/>
    <col min="11777" max="11777" width="9.5703125" style="29" customWidth="1"/>
    <col min="11778" max="11779" width="0" style="29" hidden="1" customWidth="1"/>
    <col min="11780" max="11783" width="19.28515625" style="29" bestFit="1" customWidth="1"/>
    <col min="11784" max="11784" width="18" style="29" customWidth="1"/>
    <col min="11785" max="11785" width="19.5703125" style="29" bestFit="1" customWidth="1"/>
    <col min="11786" max="12031" width="9.140625" style="29"/>
    <col min="12032" max="12032" width="16.85546875" style="29" customWidth="1"/>
    <col min="12033" max="12033" width="9.5703125" style="29" customWidth="1"/>
    <col min="12034" max="12035" width="0" style="29" hidden="1" customWidth="1"/>
    <col min="12036" max="12039" width="19.28515625" style="29" bestFit="1" customWidth="1"/>
    <col min="12040" max="12040" width="18" style="29" customWidth="1"/>
    <col min="12041" max="12041" width="19.5703125" style="29" bestFit="1" customWidth="1"/>
    <col min="12042" max="12287" width="9.140625" style="29"/>
    <col min="12288" max="12288" width="16.85546875" style="29" customWidth="1"/>
    <col min="12289" max="12289" width="9.5703125" style="29" customWidth="1"/>
    <col min="12290" max="12291" width="0" style="29" hidden="1" customWidth="1"/>
    <col min="12292" max="12295" width="19.28515625" style="29" bestFit="1" customWidth="1"/>
    <col min="12296" max="12296" width="18" style="29" customWidth="1"/>
    <col min="12297" max="12297" width="19.5703125" style="29" bestFit="1" customWidth="1"/>
    <col min="12298" max="12543" width="9.140625" style="29"/>
    <col min="12544" max="12544" width="16.85546875" style="29" customWidth="1"/>
    <col min="12545" max="12545" width="9.5703125" style="29" customWidth="1"/>
    <col min="12546" max="12547" width="0" style="29" hidden="1" customWidth="1"/>
    <col min="12548" max="12551" width="19.28515625" style="29" bestFit="1" customWidth="1"/>
    <col min="12552" max="12552" width="18" style="29" customWidth="1"/>
    <col min="12553" max="12553" width="19.5703125" style="29" bestFit="1" customWidth="1"/>
    <col min="12554" max="12799" width="9.140625" style="29"/>
    <col min="12800" max="12800" width="16.85546875" style="29" customWidth="1"/>
    <col min="12801" max="12801" width="9.5703125" style="29" customWidth="1"/>
    <col min="12802" max="12803" width="0" style="29" hidden="1" customWidth="1"/>
    <col min="12804" max="12807" width="19.28515625" style="29" bestFit="1" customWidth="1"/>
    <col min="12808" max="12808" width="18" style="29" customWidth="1"/>
    <col min="12809" max="12809" width="19.5703125" style="29" bestFit="1" customWidth="1"/>
    <col min="12810" max="13055" width="9.140625" style="29"/>
    <col min="13056" max="13056" width="16.85546875" style="29" customWidth="1"/>
    <col min="13057" max="13057" width="9.5703125" style="29" customWidth="1"/>
    <col min="13058" max="13059" width="0" style="29" hidden="1" customWidth="1"/>
    <col min="13060" max="13063" width="19.28515625" style="29" bestFit="1" customWidth="1"/>
    <col min="13064" max="13064" width="18" style="29" customWidth="1"/>
    <col min="13065" max="13065" width="19.5703125" style="29" bestFit="1" customWidth="1"/>
    <col min="13066" max="13311" width="9.140625" style="29"/>
    <col min="13312" max="13312" width="16.85546875" style="29" customWidth="1"/>
    <col min="13313" max="13313" width="9.5703125" style="29" customWidth="1"/>
    <col min="13314" max="13315" width="0" style="29" hidden="1" customWidth="1"/>
    <col min="13316" max="13319" width="19.28515625" style="29" bestFit="1" customWidth="1"/>
    <col min="13320" max="13320" width="18" style="29" customWidth="1"/>
    <col min="13321" max="13321" width="19.5703125" style="29" bestFit="1" customWidth="1"/>
    <col min="13322" max="13567" width="9.140625" style="29"/>
    <col min="13568" max="13568" width="16.85546875" style="29" customWidth="1"/>
    <col min="13569" max="13569" width="9.5703125" style="29" customWidth="1"/>
    <col min="13570" max="13571" width="0" style="29" hidden="1" customWidth="1"/>
    <col min="13572" max="13575" width="19.28515625" style="29" bestFit="1" customWidth="1"/>
    <col min="13576" max="13576" width="18" style="29" customWidth="1"/>
    <col min="13577" max="13577" width="19.5703125" style="29" bestFit="1" customWidth="1"/>
    <col min="13578" max="13823" width="9.140625" style="29"/>
    <col min="13824" max="13824" width="16.85546875" style="29" customWidth="1"/>
    <col min="13825" max="13825" width="9.5703125" style="29" customWidth="1"/>
    <col min="13826" max="13827" width="0" style="29" hidden="1" customWidth="1"/>
    <col min="13828" max="13831" width="19.28515625" style="29" bestFit="1" customWidth="1"/>
    <col min="13832" max="13832" width="18" style="29" customWidth="1"/>
    <col min="13833" max="13833" width="19.5703125" style="29" bestFit="1" customWidth="1"/>
    <col min="13834" max="14079" width="9.140625" style="29"/>
    <col min="14080" max="14080" width="16.85546875" style="29" customWidth="1"/>
    <col min="14081" max="14081" width="9.5703125" style="29" customWidth="1"/>
    <col min="14082" max="14083" width="0" style="29" hidden="1" customWidth="1"/>
    <col min="14084" max="14087" width="19.28515625" style="29" bestFit="1" customWidth="1"/>
    <col min="14088" max="14088" width="18" style="29" customWidth="1"/>
    <col min="14089" max="14089" width="19.5703125" style="29" bestFit="1" customWidth="1"/>
    <col min="14090" max="14335" width="9.140625" style="29"/>
    <col min="14336" max="14336" width="16.85546875" style="29" customWidth="1"/>
    <col min="14337" max="14337" width="9.5703125" style="29" customWidth="1"/>
    <col min="14338" max="14339" width="0" style="29" hidden="1" customWidth="1"/>
    <col min="14340" max="14343" width="19.28515625" style="29" bestFit="1" customWidth="1"/>
    <col min="14344" max="14344" width="18" style="29" customWidth="1"/>
    <col min="14345" max="14345" width="19.5703125" style="29" bestFit="1" customWidth="1"/>
    <col min="14346" max="14591" width="9.140625" style="29"/>
    <col min="14592" max="14592" width="16.85546875" style="29" customWidth="1"/>
    <col min="14593" max="14593" width="9.5703125" style="29" customWidth="1"/>
    <col min="14594" max="14595" width="0" style="29" hidden="1" customWidth="1"/>
    <col min="14596" max="14599" width="19.28515625" style="29" bestFit="1" customWidth="1"/>
    <col min="14600" max="14600" width="18" style="29" customWidth="1"/>
    <col min="14601" max="14601" width="19.5703125" style="29" bestFit="1" customWidth="1"/>
    <col min="14602" max="14847" width="9.140625" style="29"/>
    <col min="14848" max="14848" width="16.85546875" style="29" customWidth="1"/>
    <col min="14849" max="14849" width="9.5703125" style="29" customWidth="1"/>
    <col min="14850" max="14851" width="0" style="29" hidden="1" customWidth="1"/>
    <col min="14852" max="14855" width="19.28515625" style="29" bestFit="1" customWidth="1"/>
    <col min="14856" max="14856" width="18" style="29" customWidth="1"/>
    <col min="14857" max="14857" width="19.5703125" style="29" bestFit="1" customWidth="1"/>
    <col min="14858" max="15103" width="9.140625" style="29"/>
    <col min="15104" max="15104" width="16.85546875" style="29" customWidth="1"/>
    <col min="15105" max="15105" width="9.5703125" style="29" customWidth="1"/>
    <col min="15106" max="15107" width="0" style="29" hidden="1" customWidth="1"/>
    <col min="15108" max="15111" width="19.28515625" style="29" bestFit="1" customWidth="1"/>
    <col min="15112" max="15112" width="18" style="29" customWidth="1"/>
    <col min="15113" max="15113" width="19.5703125" style="29" bestFit="1" customWidth="1"/>
    <col min="15114" max="15359" width="9.140625" style="29"/>
    <col min="15360" max="15360" width="16.85546875" style="29" customWidth="1"/>
    <col min="15361" max="15361" width="9.5703125" style="29" customWidth="1"/>
    <col min="15362" max="15363" width="0" style="29" hidden="1" customWidth="1"/>
    <col min="15364" max="15367" width="19.28515625" style="29" bestFit="1" customWidth="1"/>
    <col min="15368" max="15368" width="18" style="29" customWidth="1"/>
    <col min="15369" max="15369" width="19.5703125" style="29" bestFit="1" customWidth="1"/>
    <col min="15370" max="15615" width="9.140625" style="29"/>
    <col min="15616" max="15616" width="16.85546875" style="29" customWidth="1"/>
    <col min="15617" max="15617" width="9.5703125" style="29" customWidth="1"/>
    <col min="15618" max="15619" width="0" style="29" hidden="1" customWidth="1"/>
    <col min="15620" max="15623" width="19.28515625" style="29" bestFit="1" customWidth="1"/>
    <col min="15624" max="15624" width="18" style="29" customWidth="1"/>
    <col min="15625" max="15625" width="19.5703125" style="29" bestFit="1" customWidth="1"/>
    <col min="15626" max="15871" width="9.140625" style="29"/>
    <col min="15872" max="15872" width="16.85546875" style="29" customWidth="1"/>
    <col min="15873" max="15873" width="9.5703125" style="29" customWidth="1"/>
    <col min="15874" max="15875" width="0" style="29" hidden="1" customWidth="1"/>
    <col min="15876" max="15879" width="19.28515625" style="29" bestFit="1" customWidth="1"/>
    <col min="15880" max="15880" width="18" style="29" customWidth="1"/>
    <col min="15881" max="15881" width="19.5703125" style="29" bestFit="1" customWidth="1"/>
    <col min="15882" max="16127" width="9.140625" style="29"/>
    <col min="16128" max="16128" width="16.85546875" style="29" customWidth="1"/>
    <col min="16129" max="16129" width="9.5703125" style="29" customWidth="1"/>
    <col min="16130" max="16131" width="0" style="29" hidden="1" customWidth="1"/>
    <col min="16132" max="16135" width="19.28515625" style="29" bestFit="1" customWidth="1"/>
    <col min="16136" max="16136" width="18" style="29" customWidth="1"/>
    <col min="16137" max="16137" width="19.5703125" style="29" bestFit="1" customWidth="1"/>
    <col min="16138" max="16384" width="9.140625" style="29"/>
  </cols>
  <sheetData>
    <row r="1" spans="1:11" ht="26.25">
      <c r="A1" s="330" t="s">
        <v>294</v>
      </c>
      <c r="B1" s="339"/>
    </row>
    <row r="2" spans="1:11" s="110" customFormat="1" ht="20.100000000000001" customHeight="1" thickBot="1">
      <c r="A2" s="501" t="s">
        <v>356</v>
      </c>
      <c r="B2" s="501"/>
      <c r="C2" s="501"/>
      <c r="D2" s="501"/>
      <c r="E2" s="501"/>
      <c r="F2" s="501"/>
      <c r="G2" s="501"/>
      <c r="H2" s="501"/>
    </row>
    <row r="3" spans="1:11" s="106" customFormat="1" ht="20.100000000000001" customHeight="1" thickBot="1">
      <c r="A3" s="109" t="s">
        <v>179</v>
      </c>
      <c r="B3" s="108" t="s">
        <v>178</v>
      </c>
      <c r="C3" s="92">
        <v>2007</v>
      </c>
      <c r="D3" s="92">
        <v>2008</v>
      </c>
      <c r="E3" s="92">
        <v>2009</v>
      </c>
      <c r="F3" s="92">
        <v>2010</v>
      </c>
      <c r="G3" s="92">
        <v>2011</v>
      </c>
      <c r="H3" s="107" t="s">
        <v>177</v>
      </c>
      <c r="I3" s="107" t="s">
        <v>176</v>
      </c>
      <c r="J3" s="107" t="s">
        <v>175</v>
      </c>
      <c r="K3" s="107" t="s">
        <v>313</v>
      </c>
    </row>
    <row r="4" spans="1:11" ht="20.100000000000001" customHeight="1">
      <c r="A4" s="105" t="s">
        <v>174</v>
      </c>
      <c r="B4" s="104">
        <v>17</v>
      </c>
      <c r="C4" s="254">
        <v>152.12988054000002</v>
      </c>
      <c r="D4" s="255">
        <v>55.761371349685717</v>
      </c>
      <c r="E4" s="254">
        <v>2718.4252252200004</v>
      </c>
      <c r="F4" s="254">
        <v>223.76547337999997</v>
      </c>
      <c r="G4" s="255">
        <v>524.97825799999998</v>
      </c>
      <c r="H4" s="255">
        <v>146.70783</v>
      </c>
      <c r="I4" s="255">
        <v>0</v>
      </c>
      <c r="J4" s="256">
        <v>0</v>
      </c>
      <c r="K4" s="255">
        <v>0</v>
      </c>
    </row>
    <row r="5" spans="1:11" ht="20.100000000000001" customHeight="1">
      <c r="A5" s="103" t="s">
        <v>173</v>
      </c>
      <c r="B5" s="102">
        <v>21</v>
      </c>
      <c r="C5" s="254">
        <v>1571.624</v>
      </c>
      <c r="D5" s="255">
        <v>64.406475125364381</v>
      </c>
      <c r="E5" s="254">
        <v>1567.9516719999999</v>
      </c>
      <c r="F5" s="254">
        <v>393.31712114000004</v>
      </c>
      <c r="G5" s="255">
        <v>885.37882814</v>
      </c>
      <c r="H5" s="255">
        <v>4093.2845116100002</v>
      </c>
      <c r="I5" s="255">
        <v>68.435399999999987</v>
      </c>
      <c r="J5" s="256">
        <v>500.33557995000001</v>
      </c>
      <c r="K5" s="255">
        <v>259.42175904999999</v>
      </c>
    </row>
    <row r="6" spans="1:11" ht="20.100000000000001" customHeight="1">
      <c r="A6" s="103" t="s">
        <v>172</v>
      </c>
      <c r="B6" s="102">
        <v>31</v>
      </c>
      <c r="C6" s="254">
        <v>24.2</v>
      </c>
      <c r="D6" s="255">
        <v>12.399019283784234</v>
      </c>
      <c r="E6" s="254">
        <v>303.44301910999997</v>
      </c>
      <c r="F6" s="254">
        <v>106.92014762999999</v>
      </c>
      <c r="G6" s="255">
        <v>46.258108190000002</v>
      </c>
      <c r="H6" s="255">
        <v>45.8</v>
      </c>
      <c r="I6" s="255">
        <v>0</v>
      </c>
      <c r="J6" s="256">
        <v>0</v>
      </c>
      <c r="K6" s="255">
        <v>0</v>
      </c>
    </row>
    <row r="7" spans="1:11" ht="20.100000000000001" customHeight="1">
      <c r="A7" s="103" t="s">
        <v>171</v>
      </c>
      <c r="B7" s="102">
        <v>21</v>
      </c>
      <c r="C7" s="254">
        <v>1441.2855709999999</v>
      </c>
      <c r="D7" s="255">
        <v>21.69143608241837</v>
      </c>
      <c r="E7" s="254">
        <v>410.7</v>
      </c>
      <c r="F7" s="254">
        <v>77.265299999999996</v>
      </c>
      <c r="G7" s="255">
        <v>207.79248153999998</v>
      </c>
      <c r="H7" s="255">
        <v>2346.3332952500004</v>
      </c>
      <c r="I7" s="255">
        <v>40.844650000000001</v>
      </c>
      <c r="J7" s="256">
        <v>0</v>
      </c>
      <c r="K7" s="255">
        <v>38.1</v>
      </c>
    </row>
    <row r="8" spans="1:11" ht="20.100000000000001" customHeight="1">
      <c r="A8" s="103" t="s">
        <v>170</v>
      </c>
      <c r="B8" s="102">
        <v>20</v>
      </c>
      <c r="C8" s="254">
        <v>1348.3146954900001</v>
      </c>
      <c r="D8" s="255">
        <v>78.164179697969942</v>
      </c>
      <c r="E8" s="254">
        <v>1567.6688892300001</v>
      </c>
      <c r="F8" s="254">
        <v>260.37824308</v>
      </c>
      <c r="G8" s="255">
        <v>796.94435895999982</v>
      </c>
      <c r="H8" s="255">
        <v>764.47709084999997</v>
      </c>
      <c r="I8" s="255">
        <v>0</v>
      </c>
      <c r="J8" s="256">
        <v>0</v>
      </c>
      <c r="K8" s="255">
        <v>0</v>
      </c>
    </row>
    <row r="9" spans="1:11" ht="20.100000000000001" customHeight="1">
      <c r="A9" s="103" t="s">
        <v>169</v>
      </c>
      <c r="B9" s="102">
        <v>8</v>
      </c>
      <c r="C9" s="254">
        <v>149.91</v>
      </c>
      <c r="D9" s="255">
        <v>3.2964573016185619</v>
      </c>
      <c r="E9" s="254">
        <v>103.21</v>
      </c>
      <c r="F9" s="254">
        <v>6</v>
      </c>
      <c r="G9" s="255">
        <v>58.513478629999994</v>
      </c>
      <c r="H9" s="255">
        <v>718.39417908999997</v>
      </c>
      <c r="I9" s="255">
        <v>0</v>
      </c>
      <c r="J9" s="256">
        <v>0</v>
      </c>
      <c r="K9" s="255">
        <v>679.72816744000011</v>
      </c>
    </row>
    <row r="10" spans="1:11" ht="20.100000000000001" customHeight="1">
      <c r="A10" s="103" t="s">
        <v>168</v>
      </c>
      <c r="B10" s="102">
        <v>23</v>
      </c>
      <c r="C10" s="254">
        <v>1044.8215867599999</v>
      </c>
      <c r="D10" s="255">
        <v>28.811426437935424</v>
      </c>
      <c r="E10" s="254">
        <v>1113.32343257</v>
      </c>
      <c r="F10" s="254">
        <v>405.93836118000002</v>
      </c>
      <c r="G10" s="255">
        <v>2551.4404594000007</v>
      </c>
      <c r="H10" s="255">
        <v>7239.9067215600007</v>
      </c>
      <c r="I10" s="255">
        <v>25.5</v>
      </c>
      <c r="J10" s="256">
        <v>1567.3817108000001</v>
      </c>
      <c r="K10" s="255">
        <v>1639.1171707699998</v>
      </c>
    </row>
    <row r="11" spans="1:11" ht="20.100000000000001" customHeight="1">
      <c r="A11" s="103" t="s">
        <v>167</v>
      </c>
      <c r="B11" s="102">
        <v>27</v>
      </c>
      <c r="C11" s="254">
        <v>833.94215296000004</v>
      </c>
      <c r="D11" s="255">
        <v>3.9857287604217921</v>
      </c>
      <c r="E11" s="254">
        <v>9053.5555975399984</v>
      </c>
      <c r="F11" s="254">
        <v>66.420161359999994</v>
      </c>
      <c r="G11" s="255">
        <v>8756.022539409998</v>
      </c>
      <c r="H11" s="255">
        <v>74.106432259999991</v>
      </c>
      <c r="I11" s="255">
        <v>0</v>
      </c>
      <c r="J11" s="256">
        <v>0</v>
      </c>
      <c r="K11" s="255">
        <v>0</v>
      </c>
    </row>
    <row r="12" spans="1:11" ht="20.100000000000001" customHeight="1">
      <c r="A12" s="103" t="s">
        <v>166</v>
      </c>
      <c r="B12" s="102">
        <v>18</v>
      </c>
      <c r="C12" s="254">
        <v>638.30155790999981</v>
      </c>
      <c r="D12" s="255">
        <v>35.049974937046393</v>
      </c>
      <c r="E12" s="254">
        <v>608.34044281999991</v>
      </c>
      <c r="F12" s="254">
        <v>301.97993872000001</v>
      </c>
      <c r="G12" s="255">
        <v>281.49045784999998</v>
      </c>
      <c r="H12" s="255">
        <v>2128.95587428</v>
      </c>
      <c r="I12" s="255">
        <v>354.18720000000002</v>
      </c>
      <c r="J12" s="256">
        <v>0</v>
      </c>
      <c r="K12" s="255">
        <v>153.58615923000002</v>
      </c>
    </row>
    <row r="13" spans="1:11" ht="20.100000000000001" customHeight="1">
      <c r="A13" s="103" t="s">
        <v>165</v>
      </c>
      <c r="B13" s="102">
        <v>25</v>
      </c>
      <c r="C13" s="254">
        <v>1557.7242385100001</v>
      </c>
      <c r="D13" s="255">
        <v>80.836144407208195</v>
      </c>
      <c r="E13" s="254">
        <v>2987.5288508800004</v>
      </c>
      <c r="F13" s="254">
        <v>615.77557403999992</v>
      </c>
      <c r="G13" s="255">
        <v>3865.6512489099996</v>
      </c>
      <c r="H13" s="255">
        <v>1809.58532528</v>
      </c>
      <c r="I13" s="255">
        <v>74.857774169999999</v>
      </c>
      <c r="J13" s="256">
        <v>516.51905103000001</v>
      </c>
      <c r="K13" s="255">
        <v>742.73890584000003</v>
      </c>
    </row>
    <row r="14" spans="1:11" ht="20.100000000000001" customHeight="1">
      <c r="A14" s="103" t="s">
        <v>164</v>
      </c>
      <c r="B14" s="102">
        <v>13</v>
      </c>
      <c r="C14" s="254">
        <v>22.644250849999999</v>
      </c>
      <c r="D14" s="255">
        <v>9.7373942876690602</v>
      </c>
      <c r="E14" s="254">
        <v>707.93675836</v>
      </c>
      <c r="F14" s="254">
        <v>30.787147560000001</v>
      </c>
      <c r="G14" s="255">
        <v>228.87532999999999</v>
      </c>
      <c r="H14" s="255">
        <v>246.236155</v>
      </c>
      <c r="I14" s="255">
        <v>0</v>
      </c>
      <c r="J14" s="256">
        <v>0</v>
      </c>
      <c r="K14" s="255">
        <v>0</v>
      </c>
    </row>
    <row r="15" spans="1:11" ht="20.100000000000001" customHeight="1">
      <c r="A15" s="103" t="s">
        <v>163</v>
      </c>
      <c r="B15" s="102">
        <v>18</v>
      </c>
      <c r="C15" s="254">
        <v>292.40859136</v>
      </c>
      <c r="D15" s="255">
        <v>50.450176421426249</v>
      </c>
      <c r="E15" s="254">
        <v>1352.2350765499998</v>
      </c>
      <c r="F15" s="254">
        <v>1093.3952219600001</v>
      </c>
      <c r="G15" s="255">
        <v>1186.5811517899999</v>
      </c>
      <c r="H15" s="255">
        <v>3417.6591622600004</v>
      </c>
      <c r="I15" s="255">
        <v>20.97527577</v>
      </c>
      <c r="J15" s="256">
        <v>0</v>
      </c>
      <c r="K15" s="255">
        <v>115.36026528000001</v>
      </c>
    </row>
    <row r="16" spans="1:11" ht="20.100000000000001" customHeight="1">
      <c r="A16" s="103" t="s">
        <v>162</v>
      </c>
      <c r="B16" s="102">
        <v>16</v>
      </c>
      <c r="C16" s="254">
        <v>492.95098999999999</v>
      </c>
      <c r="D16" s="255">
        <v>1665.6193359326885</v>
      </c>
      <c r="E16" s="254">
        <v>16580.50342529</v>
      </c>
      <c r="F16" s="254">
        <v>279.89704488999996</v>
      </c>
      <c r="G16" s="255">
        <v>1450.1593061399999</v>
      </c>
      <c r="H16" s="255">
        <v>768.80612377</v>
      </c>
      <c r="I16" s="255">
        <v>161.19384106999999</v>
      </c>
      <c r="J16" s="256">
        <v>393.53649869999998</v>
      </c>
      <c r="K16" s="255">
        <v>1651.5565172700001</v>
      </c>
    </row>
    <row r="17" spans="1:11" ht="20.100000000000001" customHeight="1">
      <c r="A17" s="103" t="s">
        <v>161</v>
      </c>
      <c r="B17" s="102">
        <v>17</v>
      </c>
      <c r="C17" s="254">
        <v>598.45716000000004</v>
      </c>
      <c r="D17" s="255">
        <v>24.996056081544516</v>
      </c>
      <c r="E17" s="254">
        <v>1240.21003655</v>
      </c>
      <c r="F17" s="254">
        <v>777.13</v>
      </c>
      <c r="G17" s="255">
        <v>752.62160699999993</v>
      </c>
      <c r="H17" s="255">
        <v>532.17653700000005</v>
      </c>
      <c r="I17" s="255">
        <v>293.20011</v>
      </c>
      <c r="J17" s="256">
        <v>16319.2674856375</v>
      </c>
      <c r="K17" s="255">
        <v>606.44651285999998</v>
      </c>
    </row>
    <row r="18" spans="1:11" ht="20.100000000000001" customHeight="1">
      <c r="A18" s="103" t="s">
        <v>160</v>
      </c>
      <c r="B18" s="102">
        <v>11</v>
      </c>
      <c r="C18" s="254">
        <v>90.277350589999983</v>
      </c>
      <c r="D18" s="255">
        <v>15.897517909805906</v>
      </c>
      <c r="E18" s="254">
        <v>1100.2084579700004</v>
      </c>
      <c r="F18" s="254">
        <v>0</v>
      </c>
      <c r="G18" s="255">
        <v>317.80685899999997</v>
      </c>
      <c r="H18" s="255">
        <v>820.17494415700014</v>
      </c>
      <c r="I18" s="255">
        <v>0</v>
      </c>
      <c r="J18" s="256">
        <v>910.56914041999994</v>
      </c>
      <c r="K18" s="255">
        <v>0</v>
      </c>
    </row>
    <row r="19" spans="1:11" ht="20.100000000000001" customHeight="1">
      <c r="A19" s="103" t="s">
        <v>159</v>
      </c>
      <c r="B19" s="102">
        <v>27</v>
      </c>
      <c r="C19" s="254">
        <v>281.33130299999999</v>
      </c>
      <c r="D19" s="255">
        <v>30.423237177467414</v>
      </c>
      <c r="E19" s="254">
        <v>1111.1434070599998</v>
      </c>
      <c r="F19" s="254">
        <v>198.26749666000003</v>
      </c>
      <c r="G19" s="255">
        <v>789.96954749000008</v>
      </c>
      <c r="H19" s="255">
        <v>2899.1900858199997</v>
      </c>
      <c r="I19" s="255">
        <v>4.2000005999999992</v>
      </c>
      <c r="J19" s="256">
        <v>3438.6</v>
      </c>
      <c r="K19" s="255">
        <v>300</v>
      </c>
    </row>
    <row r="20" spans="1:11" ht="20.100000000000001" customHeight="1">
      <c r="A20" s="103" t="s">
        <v>158</v>
      </c>
      <c r="B20" s="102">
        <v>27</v>
      </c>
      <c r="C20" s="254">
        <v>436.99662503000002</v>
      </c>
      <c r="D20" s="255">
        <v>4.9834370705266666</v>
      </c>
      <c r="E20" s="254">
        <v>458.04352188000001</v>
      </c>
      <c r="F20" s="254">
        <v>75.59986834</v>
      </c>
      <c r="G20" s="255">
        <v>163.3180331575</v>
      </c>
      <c r="H20" s="255">
        <v>183.94235599999999</v>
      </c>
      <c r="I20" s="255">
        <v>0</v>
      </c>
      <c r="J20" s="256">
        <v>0</v>
      </c>
      <c r="K20" s="255">
        <v>15.070183</v>
      </c>
    </row>
    <row r="21" spans="1:11" ht="20.100000000000001" customHeight="1">
      <c r="A21" s="103" t="s">
        <v>157</v>
      </c>
      <c r="B21" s="102">
        <v>23</v>
      </c>
      <c r="C21" s="254">
        <v>245.5411</v>
      </c>
      <c r="D21" s="255">
        <v>43.889536318227258</v>
      </c>
      <c r="E21" s="254">
        <v>880.83911922000004</v>
      </c>
      <c r="F21" s="254">
        <v>385.52514423999997</v>
      </c>
      <c r="G21" s="255">
        <v>724.89443032999998</v>
      </c>
      <c r="H21" s="255">
        <v>1999.8310932300001</v>
      </c>
      <c r="I21" s="255">
        <v>151.01239000000001</v>
      </c>
      <c r="J21" s="256">
        <v>1193.919799</v>
      </c>
      <c r="K21" s="255">
        <v>954.71450047999997</v>
      </c>
    </row>
    <row r="22" spans="1:11" ht="20.100000000000001" customHeight="1">
      <c r="A22" s="103" t="s">
        <v>156</v>
      </c>
      <c r="B22" s="102">
        <v>44</v>
      </c>
      <c r="C22" s="254">
        <v>2380.7992953600001</v>
      </c>
      <c r="D22" s="255">
        <v>95.759560120738101</v>
      </c>
      <c r="E22" s="254">
        <v>1920.5677005500002</v>
      </c>
      <c r="F22" s="254">
        <v>924.26219373000004</v>
      </c>
      <c r="G22" s="255">
        <v>1403.3258578099999</v>
      </c>
      <c r="H22" s="255">
        <v>554.27658248</v>
      </c>
      <c r="I22" s="255">
        <v>47.190547109999997</v>
      </c>
      <c r="J22" s="256">
        <v>45.858280000000001</v>
      </c>
      <c r="K22" s="255">
        <v>0</v>
      </c>
    </row>
    <row r="23" spans="1:11" ht="20.100000000000001" customHeight="1">
      <c r="A23" s="103" t="s">
        <v>155</v>
      </c>
      <c r="B23" s="102">
        <v>34</v>
      </c>
      <c r="C23" s="254">
        <v>27.614417920000001</v>
      </c>
      <c r="D23" s="255">
        <v>10.446980387684397</v>
      </c>
      <c r="E23" s="254">
        <v>163.06112313999998</v>
      </c>
      <c r="F23" s="254">
        <v>74.965835319999996</v>
      </c>
      <c r="G23" s="255">
        <v>1283.71188177</v>
      </c>
      <c r="H23" s="255">
        <v>695.9441478199999</v>
      </c>
      <c r="I23" s="255">
        <v>36.878050000000002</v>
      </c>
      <c r="J23" s="256">
        <v>503.76954594</v>
      </c>
      <c r="K23" s="255">
        <v>6</v>
      </c>
    </row>
    <row r="24" spans="1:11" ht="20.100000000000001" customHeight="1">
      <c r="A24" s="103" t="s">
        <v>154</v>
      </c>
      <c r="B24" s="102">
        <v>21</v>
      </c>
      <c r="C24" s="254">
        <v>235.24918199999999</v>
      </c>
      <c r="D24" s="255">
        <v>30.035941241398703</v>
      </c>
      <c r="E24" s="254">
        <v>3483.1286005000002</v>
      </c>
      <c r="F24" s="254">
        <v>38.253806939999997</v>
      </c>
      <c r="G24" s="255">
        <v>4575.2737493089999</v>
      </c>
      <c r="H24" s="255">
        <v>2616.0367248800003</v>
      </c>
      <c r="I24" s="255">
        <v>229.892875</v>
      </c>
      <c r="J24" s="256">
        <v>4077.0433250000001</v>
      </c>
      <c r="K24" s="255">
        <v>808.68609779999997</v>
      </c>
    </row>
    <row r="25" spans="1:11" ht="20.100000000000001" customHeight="1">
      <c r="A25" s="103" t="s">
        <v>153</v>
      </c>
      <c r="B25" s="102">
        <v>21</v>
      </c>
      <c r="C25" s="254">
        <v>819.02559697000004</v>
      </c>
      <c r="D25" s="255">
        <v>19.270311182367237</v>
      </c>
      <c r="E25" s="254">
        <v>2210.4049364999996</v>
      </c>
      <c r="F25" s="254">
        <v>925.10616887599997</v>
      </c>
      <c r="G25" s="255">
        <v>3356.3716326499994</v>
      </c>
      <c r="H25" s="255">
        <v>2823.77554865</v>
      </c>
      <c r="I25" s="255">
        <v>3393.6737688600001</v>
      </c>
      <c r="J25" s="256">
        <v>464.35071415999994</v>
      </c>
      <c r="K25" s="255">
        <v>1537.9744185</v>
      </c>
    </row>
    <row r="26" spans="1:11" ht="20.100000000000001" customHeight="1">
      <c r="A26" s="103" t="s">
        <v>152</v>
      </c>
      <c r="B26" s="102">
        <v>16</v>
      </c>
      <c r="C26" s="254">
        <v>1193.5745735800001</v>
      </c>
      <c r="D26" s="255">
        <v>16.403036467884942</v>
      </c>
      <c r="E26" s="254">
        <v>839.45156896000003</v>
      </c>
      <c r="F26" s="254">
        <v>156.02045507</v>
      </c>
      <c r="G26" s="255">
        <v>300.00682401</v>
      </c>
      <c r="H26" s="255">
        <v>3247.8294574699999</v>
      </c>
      <c r="I26" s="255">
        <v>0</v>
      </c>
      <c r="J26" s="256">
        <v>0</v>
      </c>
      <c r="K26" s="255">
        <v>374.28537831</v>
      </c>
    </row>
    <row r="27" spans="1:11" ht="20.100000000000001" customHeight="1">
      <c r="A27" s="103" t="s">
        <v>151</v>
      </c>
      <c r="B27" s="102">
        <v>20</v>
      </c>
      <c r="C27" s="254">
        <v>257.09657098000002</v>
      </c>
      <c r="D27" s="255">
        <v>16.568802782770746</v>
      </c>
      <c r="E27" s="254">
        <v>1380.3308604200001</v>
      </c>
      <c r="F27" s="254">
        <v>1352.21791433</v>
      </c>
      <c r="G27" s="255">
        <v>3905.7684249420008</v>
      </c>
      <c r="H27" s="255">
        <v>3106.2907217500006</v>
      </c>
      <c r="I27" s="255">
        <v>189.59286082</v>
      </c>
      <c r="J27" s="256">
        <v>0</v>
      </c>
      <c r="K27" s="255">
        <v>51.501215480000006</v>
      </c>
    </row>
    <row r="28" spans="1:11" ht="20.100000000000001" customHeight="1">
      <c r="A28" s="103" t="s">
        <v>150</v>
      </c>
      <c r="B28" s="102">
        <v>13</v>
      </c>
      <c r="C28" s="254">
        <v>819.59485672000005</v>
      </c>
      <c r="D28" s="255">
        <v>9.7348839342366649</v>
      </c>
      <c r="E28" s="254">
        <v>942.54917021999995</v>
      </c>
      <c r="F28" s="254">
        <v>218.22376846000003</v>
      </c>
      <c r="G28" s="255">
        <v>1249.2514483399998</v>
      </c>
      <c r="H28" s="255">
        <v>916.41413771999999</v>
      </c>
      <c r="I28" s="255">
        <v>0.25</v>
      </c>
      <c r="J28" s="256">
        <v>1333.2752679600001</v>
      </c>
      <c r="K28" s="255">
        <v>98.838512800000004</v>
      </c>
    </row>
    <row r="29" spans="1:11" ht="20.100000000000001" customHeight="1">
      <c r="A29" s="103" t="s">
        <v>149</v>
      </c>
      <c r="B29" s="102">
        <v>25</v>
      </c>
      <c r="C29" s="254">
        <v>377.57595952000003</v>
      </c>
      <c r="D29" s="255">
        <v>7.2004184252301364</v>
      </c>
      <c r="E29" s="254">
        <v>304.44532691999996</v>
      </c>
      <c r="F29" s="254">
        <v>9.32</v>
      </c>
      <c r="G29" s="255">
        <v>881.93712100000005</v>
      </c>
      <c r="H29" s="255">
        <v>111.55107203</v>
      </c>
      <c r="I29" s="255">
        <v>0</v>
      </c>
      <c r="J29" s="256">
        <v>0</v>
      </c>
      <c r="K29" s="255">
        <v>0</v>
      </c>
    </row>
    <row r="30" spans="1:11" ht="20.100000000000001" customHeight="1">
      <c r="A30" s="103" t="s">
        <v>148</v>
      </c>
      <c r="B30" s="102">
        <v>20</v>
      </c>
      <c r="C30" s="254">
        <v>0</v>
      </c>
      <c r="D30" s="255">
        <v>15.178834452753295</v>
      </c>
      <c r="E30" s="254">
        <v>496.78967527999998</v>
      </c>
      <c r="F30" s="254">
        <v>117.61252289999999</v>
      </c>
      <c r="G30" s="255">
        <v>1405.5644655999999</v>
      </c>
      <c r="H30" s="255">
        <v>1062.8018510500001</v>
      </c>
      <c r="I30" s="255">
        <v>8.2175711199999988</v>
      </c>
      <c r="J30" s="256">
        <v>967.43586651999999</v>
      </c>
      <c r="K30" s="255">
        <v>5.14839001</v>
      </c>
    </row>
    <row r="31" spans="1:11" ht="20.100000000000001" customHeight="1">
      <c r="A31" s="103" t="s">
        <v>147</v>
      </c>
      <c r="B31" s="102">
        <v>18</v>
      </c>
      <c r="C31" s="254">
        <v>427.20129125</v>
      </c>
      <c r="D31" s="255">
        <v>23.13687222690633</v>
      </c>
      <c r="E31" s="254">
        <v>460.65481115</v>
      </c>
      <c r="F31" s="254">
        <v>167.65115081999997</v>
      </c>
      <c r="G31" s="255">
        <v>265.15584941000003</v>
      </c>
      <c r="H31" s="255">
        <v>110.41139925</v>
      </c>
      <c r="I31" s="255">
        <v>22.235125400000001</v>
      </c>
      <c r="J31" s="256">
        <v>0</v>
      </c>
      <c r="K31" s="255">
        <v>67.733443650000012</v>
      </c>
    </row>
    <row r="32" spans="1:11" ht="20.100000000000001" customHeight="1">
      <c r="A32" s="103" t="s">
        <v>146</v>
      </c>
      <c r="B32" s="102">
        <v>30</v>
      </c>
      <c r="C32" s="254">
        <v>75.710261220000007</v>
      </c>
      <c r="D32" s="255">
        <v>0.97785831807278956</v>
      </c>
      <c r="E32" s="254">
        <v>405.60166439000005</v>
      </c>
      <c r="F32" s="254">
        <v>173.82371995</v>
      </c>
      <c r="G32" s="255">
        <v>281.41327760999997</v>
      </c>
      <c r="H32" s="255">
        <v>109.29293020999999</v>
      </c>
      <c r="I32" s="255">
        <v>0</v>
      </c>
      <c r="J32" s="256">
        <v>0</v>
      </c>
      <c r="K32" s="255">
        <v>0</v>
      </c>
    </row>
    <row r="33" spans="1:11" ht="20.100000000000001" customHeight="1">
      <c r="A33" s="103" t="s">
        <v>145</v>
      </c>
      <c r="B33" s="102">
        <v>33</v>
      </c>
      <c r="C33" s="254">
        <v>557.65612999999996</v>
      </c>
      <c r="D33" s="255">
        <v>198.75249442217597</v>
      </c>
      <c r="E33" s="254">
        <v>217.64696777</v>
      </c>
      <c r="F33" s="254">
        <v>15.71645614</v>
      </c>
      <c r="G33" s="255">
        <v>52.064336660000002</v>
      </c>
      <c r="H33" s="255">
        <v>115.17000304999999</v>
      </c>
      <c r="I33" s="255">
        <v>23.657842000000002</v>
      </c>
      <c r="J33" s="256">
        <v>7443.4946073700012</v>
      </c>
      <c r="K33" s="255">
        <v>85.671294320000001</v>
      </c>
    </row>
    <row r="34" spans="1:11" ht="20.100000000000001" customHeight="1">
      <c r="A34" s="103" t="s">
        <v>144</v>
      </c>
      <c r="B34" s="102">
        <v>17</v>
      </c>
      <c r="C34" s="254">
        <v>1026.3882009199999</v>
      </c>
      <c r="D34" s="255">
        <v>24.401018568936994</v>
      </c>
      <c r="E34" s="254">
        <v>2549.2571557600004</v>
      </c>
      <c r="F34" s="254">
        <v>1476.6455818200002</v>
      </c>
      <c r="G34" s="255">
        <v>2848.4826348199999</v>
      </c>
      <c r="H34" s="255">
        <v>2584.8427738299997</v>
      </c>
      <c r="I34" s="255">
        <v>301.55373774000003</v>
      </c>
      <c r="J34" s="256">
        <v>0</v>
      </c>
      <c r="K34" s="255">
        <v>480.61261839999997</v>
      </c>
    </row>
    <row r="35" spans="1:11" ht="20.100000000000001" customHeight="1">
      <c r="A35" s="103" t="s">
        <v>143</v>
      </c>
      <c r="B35" s="102">
        <v>23</v>
      </c>
      <c r="C35" s="254">
        <v>1303.8779906500001</v>
      </c>
      <c r="D35" s="255">
        <v>4.7821875225900952</v>
      </c>
      <c r="E35" s="254">
        <v>542.87827298999991</v>
      </c>
      <c r="F35" s="254">
        <v>34.608644999999996</v>
      </c>
      <c r="G35" s="255">
        <v>481.44850140999995</v>
      </c>
      <c r="H35" s="255">
        <v>1801.8131249999999</v>
      </c>
      <c r="I35" s="255">
        <v>7.3034917500000001</v>
      </c>
      <c r="J35" s="256">
        <v>0</v>
      </c>
      <c r="K35" s="255">
        <v>66.07761739</v>
      </c>
    </row>
    <row r="36" spans="1:11" ht="20.100000000000001" customHeight="1">
      <c r="A36" s="103" t="s">
        <v>142</v>
      </c>
      <c r="B36" s="102">
        <v>23</v>
      </c>
      <c r="C36" s="254">
        <v>277.92635999999999</v>
      </c>
      <c r="D36" s="255">
        <v>33.520653316295565</v>
      </c>
      <c r="E36" s="254">
        <v>886.90832473</v>
      </c>
      <c r="F36" s="254">
        <v>280.01777902700002</v>
      </c>
      <c r="G36" s="255">
        <v>1417.9242919400001</v>
      </c>
      <c r="H36" s="255">
        <v>577.95065054999998</v>
      </c>
      <c r="I36" s="255">
        <v>507.15974999999997</v>
      </c>
      <c r="J36" s="256">
        <v>0</v>
      </c>
      <c r="K36" s="255">
        <v>0</v>
      </c>
    </row>
    <row r="37" spans="1:11" ht="20.100000000000001" customHeight="1">
      <c r="A37" s="103" t="s">
        <v>141</v>
      </c>
      <c r="B37" s="102">
        <v>16</v>
      </c>
      <c r="C37" s="254">
        <v>3196.44695</v>
      </c>
      <c r="D37" s="255">
        <v>59.338386033132878</v>
      </c>
      <c r="E37" s="254">
        <v>1330.5781323800002</v>
      </c>
      <c r="F37" s="254">
        <v>183.95949015999997</v>
      </c>
      <c r="G37" s="255">
        <v>1620.2509365599999</v>
      </c>
      <c r="H37" s="255">
        <v>2387.12836801</v>
      </c>
      <c r="I37" s="255">
        <v>824.9054998700002</v>
      </c>
      <c r="J37" s="256">
        <v>0</v>
      </c>
      <c r="K37" s="255">
        <v>1099.9353982299999</v>
      </c>
    </row>
    <row r="38" spans="1:11" ht="20.100000000000001" customHeight="1">
      <c r="A38" s="103" t="s">
        <v>140</v>
      </c>
      <c r="B38" s="102">
        <v>17</v>
      </c>
      <c r="C38" s="254">
        <v>42.802019999999999</v>
      </c>
      <c r="D38" s="255">
        <v>56.266327897133394</v>
      </c>
      <c r="E38" s="254">
        <v>71.751044120000003</v>
      </c>
      <c r="F38" s="254">
        <v>5.5052751200000003</v>
      </c>
      <c r="G38" s="255">
        <v>1095.2609079200001</v>
      </c>
      <c r="H38" s="255">
        <v>16</v>
      </c>
      <c r="I38" s="255">
        <v>0</v>
      </c>
      <c r="J38" s="256">
        <v>0</v>
      </c>
      <c r="K38" s="255">
        <v>189.35419519999999</v>
      </c>
    </row>
    <row r="39" spans="1:11" ht="20.100000000000001" customHeight="1">
      <c r="A39" s="103" t="s">
        <v>139</v>
      </c>
      <c r="B39" s="102">
        <v>14</v>
      </c>
      <c r="C39" s="257">
        <v>581.73396681999998</v>
      </c>
      <c r="D39" s="255">
        <v>14.597687894868024</v>
      </c>
      <c r="E39" s="257">
        <v>232.17272297</v>
      </c>
      <c r="F39" s="257">
        <v>104.36393550000001</v>
      </c>
      <c r="G39" s="255">
        <v>1011.81652782</v>
      </c>
      <c r="H39" s="255">
        <v>878.18112934999999</v>
      </c>
      <c r="I39" s="255">
        <v>5.6100200000000005</v>
      </c>
      <c r="J39" s="256">
        <v>10.2160885</v>
      </c>
      <c r="K39" s="255">
        <v>0</v>
      </c>
    </row>
    <row r="40" spans="1:11" ht="20.100000000000001" customHeight="1" thickBot="1">
      <c r="A40" s="103" t="s">
        <v>138</v>
      </c>
      <c r="B40" s="102">
        <v>6</v>
      </c>
      <c r="C40" s="257">
        <v>540.64189075000002</v>
      </c>
      <c r="D40" s="255">
        <v>39.354542969716711</v>
      </c>
      <c r="E40" s="257">
        <v>1442.47134089</v>
      </c>
      <c r="F40" s="257">
        <v>1256.5693278299998</v>
      </c>
      <c r="G40" s="255">
        <v>1426.3061894499999</v>
      </c>
      <c r="H40" s="255">
        <v>2804.2360145399998</v>
      </c>
      <c r="I40" s="255">
        <v>1497.833621</v>
      </c>
      <c r="J40" s="256">
        <v>0</v>
      </c>
      <c r="K40" s="255">
        <v>0</v>
      </c>
    </row>
    <row r="41" spans="1:11" s="99" customFormat="1" ht="20.100000000000001" customHeight="1" thickBot="1">
      <c r="A41" s="101" t="s">
        <v>1</v>
      </c>
      <c r="B41" s="100">
        <v>774</v>
      </c>
      <c r="C41" s="258">
        <v>25363.77656866</v>
      </c>
      <c r="D41" s="258">
        <v>2906.1257027477009</v>
      </c>
      <c r="E41" s="258">
        <v>63745.916331890003</v>
      </c>
      <c r="F41" s="258">
        <v>12813.206271172998</v>
      </c>
      <c r="G41" s="258">
        <v>52450.031342968519</v>
      </c>
      <c r="H41" s="258">
        <v>57368.689919367018</v>
      </c>
      <c r="I41" s="258">
        <v>8290.3614022800011</v>
      </c>
      <c r="J41" s="258">
        <f>SUM(J4:J40)</f>
        <v>39685.572960987491</v>
      </c>
      <c r="K41" s="258">
        <v>12027.658721309997</v>
      </c>
    </row>
    <row r="42" spans="1:11" s="97" customFormat="1" ht="12.75">
      <c r="A42" s="395" t="s">
        <v>137</v>
      </c>
      <c r="C42" s="98"/>
      <c r="D42" s="98"/>
      <c r="E42" s="98"/>
      <c r="F42" s="98"/>
    </row>
    <row r="43" spans="1:11" s="97" customFormat="1" ht="15">
      <c r="A43" s="395" t="s">
        <v>329</v>
      </c>
      <c r="C43" s="98"/>
      <c r="D43" s="98"/>
      <c r="E43" s="98"/>
      <c r="F43" s="98"/>
    </row>
  </sheetData>
  <mergeCells count="1">
    <mergeCell ref="A2:H2"/>
  </mergeCells>
  <hyperlinks>
    <hyperlink ref="A1" location="Menu!A1" display="Return to Menu"/>
  </hyperlinks>
  <pageMargins left="0.45" right="0.2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MENU</vt:lpstr>
      <vt:lpstr>B1.1</vt:lpstr>
      <vt:lpstr>B1.2</vt:lpstr>
      <vt:lpstr>B1.3</vt:lpstr>
      <vt:lpstr>B1.4</vt:lpstr>
      <vt:lpstr>B1.5</vt:lpstr>
      <vt:lpstr>B1.6</vt:lpstr>
      <vt:lpstr>B2.1</vt:lpstr>
      <vt:lpstr>B2.2</vt:lpstr>
      <vt:lpstr>B3.1</vt:lpstr>
      <vt:lpstr>B3.2</vt:lpstr>
      <vt:lpstr>B1.1!Print_Area</vt:lpstr>
      <vt:lpstr>B1.2!Print_Area</vt:lpstr>
      <vt:lpstr>B1.3!Print_Area</vt:lpstr>
      <vt:lpstr>B1.4!Print_Area</vt:lpstr>
      <vt:lpstr>B1.5!Print_Area</vt:lpstr>
      <vt:lpstr>B1.6!Print_Area</vt:lpstr>
      <vt:lpstr>B2.1!Print_Area</vt:lpstr>
      <vt:lpstr>B2.2!Print_Area</vt:lpstr>
      <vt:lpstr>B3.1!Print_Area</vt:lpstr>
      <vt:lpstr>B3.2!Print_Area</vt:lpstr>
    </vt:vector>
  </TitlesOfParts>
  <Company>Central Bank of Nigeria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agboegbulem15663</dc:creator>
  <cp:lastModifiedBy>CBNUser</cp:lastModifiedBy>
  <cp:lastPrinted>2017-07-27T11:53:59Z</cp:lastPrinted>
  <dcterms:created xsi:type="dcterms:W3CDTF">2012-05-04T18:57:31Z</dcterms:created>
  <dcterms:modified xsi:type="dcterms:W3CDTF">2017-07-28T15:24:17Z</dcterms:modified>
</cp:coreProperties>
</file>