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5.8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'D5.8'!$A$2:$AW$51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<sst xmlns="http://schemas.openxmlformats.org/spreadsheetml/2006/main" count="103" uniqueCount="22">
  <si>
    <t>Table D.5.8</t>
  </si>
  <si>
    <t xml:space="preserve">Fixed Assets at Book Value  </t>
  </si>
  <si>
    <t>(N' Millions)</t>
  </si>
  <si>
    <t>Fixed Assets at Book Value: Total</t>
  </si>
  <si>
    <t>Mining &amp; Quarrying</t>
  </si>
  <si>
    <t>Manufacturing &amp; Processing</t>
  </si>
  <si>
    <t>Agriculture, Forestry &amp; Fisheries</t>
  </si>
  <si>
    <t>Transport &amp; Communications</t>
  </si>
  <si>
    <t>Building &amp; Construction</t>
  </si>
  <si>
    <t>Trading &amp; Business Services</t>
  </si>
  <si>
    <t>Miscellaneous Activities</t>
  </si>
  <si>
    <t>Real Estate</t>
  </si>
  <si>
    <t>Machinery and Equipment</t>
  </si>
  <si>
    <t>Furniture and Fixtures</t>
  </si>
  <si>
    <t>Motor Vechicles</t>
  </si>
  <si>
    <t>Other Unspecified Assets</t>
  </si>
  <si>
    <t>Year</t>
  </si>
  <si>
    <t>Total</t>
  </si>
  <si>
    <t>-</t>
  </si>
  <si>
    <t>2009 /1</t>
  </si>
  <si>
    <t>Source: Central Bank of Nigeria</t>
  </si>
  <si>
    <t>/1 provisional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</si>
</sst>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3" fillId="0" borderId="0">
      <alignment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0" fillId="0" borderId="0" xfId="77" applyFont="1" applyBorder="1">
      <alignment/>
      <protection/>
    </xf>
    <xf numFmtId="0" fontId="20" fillId="33" borderId="0" xfId="77" applyFont="1" applyFill="1" applyBorder="1" applyAlignment="1">
      <alignment horizontal="center"/>
      <protection/>
    </xf>
    <xf numFmtId="0" fontId="42" fillId="33" borderId="0" xfId="77" applyFont="1" applyFill="1" applyBorder="1" applyAlignment="1">
      <alignment horizontal="center"/>
      <protection/>
    </xf>
    <xf numFmtId="0" fontId="42" fillId="0" borderId="0" xfId="77" applyFont="1" applyBorder="1">
      <alignment/>
      <protection/>
    </xf>
    <xf numFmtId="0" fontId="43" fillId="34" borderId="0" xfId="77" applyFont="1" applyFill="1" applyBorder="1">
      <alignment/>
      <protection/>
    </xf>
    <xf numFmtId="0" fontId="43" fillId="34" borderId="0" xfId="77" applyFont="1" applyFill="1" applyBorder="1" applyAlignment="1">
      <alignment horizontal="center"/>
      <protection/>
    </xf>
    <xf numFmtId="0" fontId="43" fillId="33" borderId="10" xfId="77" applyFont="1" applyFill="1" applyBorder="1" applyAlignment="1">
      <alignment horizontal="right"/>
      <protection/>
    </xf>
    <xf numFmtId="43" fontId="44" fillId="33" borderId="11" xfId="77" applyNumberFormat="1" applyFont="1" applyFill="1" applyBorder="1" applyAlignment="1">
      <alignment horizontal="right"/>
      <protection/>
    </xf>
    <xf numFmtId="0" fontId="44" fillId="33" borderId="11" xfId="77" applyFont="1" applyFill="1" applyBorder="1" applyAlignment="1">
      <alignment horizontal="right"/>
      <protection/>
    </xf>
    <xf numFmtId="0" fontId="43" fillId="33" borderId="0" xfId="77" applyFont="1" applyFill="1" applyBorder="1" applyAlignment="1">
      <alignment horizontal="center"/>
      <protection/>
    </xf>
    <xf numFmtId="0" fontId="43" fillId="0" borderId="0" xfId="77" applyFont="1" applyBorder="1">
      <alignment/>
      <protection/>
    </xf>
    <xf numFmtId="0" fontId="43" fillId="33" borderId="12" xfId="77" applyFont="1" applyFill="1" applyBorder="1" applyAlignment="1">
      <alignment horizontal="right"/>
      <protection/>
    </xf>
    <xf numFmtId="0" fontId="43" fillId="33" borderId="0" xfId="77" applyFont="1" applyFill="1" applyBorder="1" applyAlignment="1">
      <alignment horizontal="right"/>
      <protection/>
    </xf>
    <xf numFmtId="0" fontId="43" fillId="33" borderId="13" xfId="77" applyFont="1" applyFill="1" applyBorder="1" applyAlignment="1">
      <alignment horizontal="right"/>
      <protection/>
    </xf>
    <xf numFmtId="0" fontId="44" fillId="33" borderId="14" xfId="77" applyFont="1" applyFill="1" applyBorder="1" applyAlignment="1">
      <alignment horizontal="right"/>
      <protection/>
    </xf>
    <xf numFmtId="0" fontId="20" fillId="33" borderId="10" xfId="77" applyFont="1" applyFill="1" applyBorder="1" applyAlignment="1">
      <alignment horizontal="center"/>
      <protection/>
    </xf>
    <xf numFmtId="43" fontId="24" fillId="35" borderId="15" xfId="42" applyFont="1" applyFill="1" applyBorder="1" applyAlignment="1">
      <alignment/>
    </xf>
    <xf numFmtId="43" fontId="24" fillId="35" borderId="16" xfId="42" applyFont="1" applyFill="1" applyBorder="1" applyAlignment="1">
      <alignment/>
    </xf>
    <xf numFmtId="43" fontId="24" fillId="35" borderId="17" xfId="42" applyFont="1" applyFill="1" applyBorder="1" applyAlignment="1">
      <alignment/>
    </xf>
    <xf numFmtId="0" fontId="24" fillId="0" borderId="0" xfId="77" applyFont="1" applyBorder="1">
      <alignment/>
      <protection/>
    </xf>
    <xf numFmtId="0" fontId="20" fillId="33" borderId="12" xfId="77" applyFont="1" applyFill="1" applyBorder="1" applyAlignment="1">
      <alignment horizontal="center"/>
      <protection/>
    </xf>
    <xf numFmtId="43" fontId="24" fillId="35" borderId="18" xfId="42" applyFont="1" applyFill="1" applyBorder="1" applyAlignment="1">
      <alignment/>
    </xf>
    <xf numFmtId="43" fontId="24" fillId="35" borderId="0" xfId="42" applyFont="1" applyFill="1" applyBorder="1" applyAlignment="1">
      <alignment/>
    </xf>
    <xf numFmtId="43" fontId="24" fillId="35" borderId="19" xfId="42" applyFont="1" applyFill="1" applyBorder="1" applyAlignment="1">
      <alignment/>
    </xf>
    <xf numFmtId="4" fontId="24" fillId="0" borderId="0" xfId="77" applyNumberFormat="1" applyFont="1" applyBorder="1" applyAlignment="1">
      <alignment horizontal="right"/>
      <protection/>
    </xf>
    <xf numFmtId="4" fontId="24" fillId="0" borderId="0" xfId="42" applyNumberFormat="1" applyFont="1" applyBorder="1" applyAlignment="1">
      <alignment horizontal="right"/>
    </xf>
    <xf numFmtId="4" fontId="24" fillId="0" borderId="0" xfId="42" applyNumberFormat="1" applyFont="1" applyBorder="1" applyAlignment="1">
      <alignment/>
    </xf>
    <xf numFmtId="0" fontId="20" fillId="33" borderId="13" xfId="77" applyFont="1" applyFill="1" applyBorder="1" applyAlignment="1">
      <alignment horizontal="center"/>
      <protection/>
    </xf>
    <xf numFmtId="4" fontId="24" fillId="0" borderId="14" xfId="77" applyNumberFormat="1" applyFont="1" applyBorder="1" applyAlignment="1">
      <alignment horizontal="right"/>
      <protection/>
    </xf>
    <xf numFmtId="43" fontId="24" fillId="35" borderId="14" xfId="42" applyFont="1" applyFill="1" applyBorder="1" applyAlignment="1">
      <alignment/>
    </xf>
    <xf numFmtId="4" fontId="24" fillId="0" borderId="14" xfId="42" applyNumberFormat="1" applyFont="1" applyBorder="1" applyAlignment="1">
      <alignment horizontal="right"/>
    </xf>
    <xf numFmtId="4" fontId="24" fillId="0" borderId="14" xfId="42" applyNumberFormat="1" applyFont="1" applyBorder="1" applyAlignment="1">
      <alignment/>
    </xf>
    <xf numFmtId="43" fontId="24" fillId="35" borderId="20" xfId="42" applyFont="1" applyFill="1" applyBorder="1" applyAlignment="1">
      <alignment/>
    </xf>
    <xf numFmtId="0" fontId="45" fillId="0" borderId="0" xfId="77" applyFont="1" applyFill="1" applyBorder="1">
      <alignment/>
      <protection/>
    </xf>
    <xf numFmtId="164" fontId="45" fillId="35" borderId="0" xfId="77" applyNumberFormat="1" applyFont="1" applyFill="1" applyBorder="1" applyAlignment="1">
      <alignment horizontal="right"/>
      <protection/>
    </xf>
    <xf numFmtId="164" fontId="45" fillId="35" borderId="0" xfId="42" applyNumberFormat="1" applyFont="1" applyFill="1" applyBorder="1" applyAlignment="1">
      <alignment horizontal="right"/>
    </xf>
    <xf numFmtId="164" fontId="45" fillId="35" borderId="0" xfId="42" applyNumberFormat="1" applyFont="1" applyFill="1" applyBorder="1" applyAlignment="1">
      <alignment/>
    </xf>
    <xf numFmtId="0" fontId="45" fillId="35" borderId="0" xfId="77" applyFont="1" applyFill="1" applyBorder="1">
      <alignment/>
      <protection/>
    </xf>
    <xf numFmtId="0" fontId="45" fillId="0" borderId="0" xfId="77" applyFont="1" applyBorder="1">
      <alignment/>
      <protection/>
    </xf>
    <xf numFmtId="164" fontId="45" fillId="0" borderId="0" xfId="77" applyNumberFormat="1" applyFont="1" applyBorder="1" applyAlignment="1">
      <alignment horizontal="right"/>
      <protection/>
    </xf>
    <xf numFmtId="164" fontId="45" fillId="0" borderId="0" xfId="42" applyNumberFormat="1" applyFont="1" applyBorder="1" applyAlignment="1">
      <alignment horizontal="right"/>
    </xf>
    <xf numFmtId="164" fontId="45" fillId="0" borderId="0" xfId="42" applyNumberFormat="1" applyFont="1" applyFill="1" applyBorder="1" applyAlignment="1">
      <alignment/>
    </xf>
    <xf numFmtId="164" fontId="45" fillId="0" borderId="0" xfId="42" applyNumberFormat="1" applyFont="1" applyBorder="1" applyAlignment="1">
      <alignment/>
    </xf>
    <xf numFmtId="164" fontId="24" fillId="0" borderId="0" xfId="77" applyNumberFormat="1" applyFont="1" applyBorder="1" applyAlignment="1">
      <alignment horizontal="right"/>
      <protection/>
    </xf>
    <xf numFmtId="164" fontId="24" fillId="0" borderId="0" xfId="42" applyNumberFormat="1" applyFont="1" applyBorder="1" applyAlignment="1">
      <alignment horizontal="right"/>
    </xf>
    <xf numFmtId="164" fontId="23" fillId="0" borderId="0" xfId="42" applyNumberFormat="1" applyFont="1" applyBorder="1" applyAlignment="1">
      <alignment horizontal="right"/>
    </xf>
    <xf numFmtId="164" fontId="23" fillId="0" borderId="0" xfId="42" applyNumberFormat="1" applyFont="1" applyFill="1" applyBorder="1" applyAlignment="1">
      <alignment/>
    </xf>
    <xf numFmtId="164" fontId="24" fillId="0" borderId="0" xfId="42" applyNumberFormat="1" applyFont="1" applyBorder="1" applyAlignment="1">
      <alignment/>
    </xf>
    <xf numFmtId="164" fontId="23" fillId="0" borderId="0" xfId="77" applyNumberFormat="1" applyFont="1" applyBorder="1" applyAlignment="1">
      <alignment horizontal="right"/>
      <protection/>
    </xf>
    <xf numFmtId="0" fontId="23" fillId="0" borderId="0" xfId="77" applyFont="1" applyBorder="1">
      <alignment/>
      <protection/>
    </xf>
    <xf numFmtId="0" fontId="23" fillId="0" borderId="0" xfId="77" applyFont="1" applyBorder="1" applyAlignment="1">
      <alignment horizontal="right"/>
      <protection/>
    </xf>
    <xf numFmtId="0" fontId="23" fillId="0" borderId="0" xfId="77" applyFont="1" applyFill="1" applyBorder="1">
      <alignment/>
      <protection/>
    </xf>
    <xf numFmtId="0" fontId="43" fillId="33" borderId="11" xfId="77" applyFont="1" applyFill="1" applyBorder="1" applyAlignment="1">
      <alignment horizontal="right" wrapText="1"/>
      <protection/>
    </xf>
    <xf numFmtId="0" fontId="43" fillId="33" borderId="0" xfId="77" applyFont="1" applyFill="1" applyBorder="1" applyAlignment="1">
      <alignment horizontal="right" wrapText="1"/>
      <protection/>
    </xf>
    <xf numFmtId="0" fontId="43" fillId="33" borderId="14" xfId="77" applyFont="1" applyFill="1" applyBorder="1" applyAlignment="1">
      <alignment horizontal="right" wrapText="1"/>
      <protection/>
    </xf>
    <xf numFmtId="0" fontId="43" fillId="34" borderId="21" xfId="77" applyFont="1" applyFill="1" applyBorder="1" applyAlignment="1">
      <alignment horizontal="center"/>
      <protection/>
    </xf>
    <xf numFmtId="0" fontId="42" fillId="0" borderId="0" xfId="77" applyFont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X53"/>
  <sheetViews>
    <sheetView tabSelected="1" view="pageBreakPreview" zoomScale="54" zoomScaleNormal="75" zoomScaleSheetLayoutView="54" zoomScalePageLayoutView="0" workbookViewId="0" topLeftCell="A7">
      <selection activeCell="N27" sqref="N27"/>
    </sheetView>
  </sheetViews>
  <sheetFormatPr defaultColWidth="9.140625" defaultRowHeight="15"/>
  <cols>
    <col min="1" max="1" width="9.140625" style="1" customWidth="1"/>
    <col min="2" max="4" width="12.8515625" style="20" bestFit="1" customWidth="1"/>
    <col min="5" max="5" width="11.57421875" style="20" bestFit="1" customWidth="1"/>
    <col min="6" max="6" width="12.7109375" style="20" bestFit="1" customWidth="1"/>
    <col min="7" max="7" width="14.421875" style="20" bestFit="1" customWidth="1"/>
    <col min="8" max="9" width="12.7109375" style="20" bestFit="1" customWidth="1"/>
    <col min="10" max="11" width="11.57421875" style="20" bestFit="1" customWidth="1"/>
    <col min="12" max="13" width="12.7109375" style="20" bestFit="1" customWidth="1"/>
    <col min="14" max="18" width="11.57421875" style="20" bestFit="1" customWidth="1"/>
    <col min="19" max="19" width="12.7109375" style="20" bestFit="1" customWidth="1"/>
    <col min="20" max="20" width="8.8515625" style="20" bestFit="1" customWidth="1"/>
    <col min="21" max="21" width="9.00390625" style="20" bestFit="1" customWidth="1"/>
    <col min="22" max="22" width="8.8515625" style="20" bestFit="1" customWidth="1"/>
    <col min="23" max="23" width="11.57421875" style="20" bestFit="1" customWidth="1"/>
    <col min="24" max="24" width="10.421875" style="20" bestFit="1" customWidth="1"/>
    <col min="25" max="25" width="11.57421875" style="20" bestFit="1" customWidth="1"/>
    <col min="26" max="26" width="10.421875" style="20" bestFit="1" customWidth="1"/>
    <col min="27" max="29" width="11.57421875" style="20" bestFit="1" customWidth="1"/>
    <col min="30" max="30" width="11.28125" style="20" bestFit="1" customWidth="1"/>
    <col min="31" max="31" width="12.7109375" style="20" bestFit="1" customWidth="1"/>
    <col min="32" max="32" width="10.421875" style="20" bestFit="1" customWidth="1"/>
    <col min="33" max="33" width="11.57421875" style="20" bestFit="1" customWidth="1"/>
    <col min="34" max="35" width="10.421875" style="20" bestFit="1" customWidth="1"/>
    <col min="36" max="36" width="9.7109375" style="20" bestFit="1" customWidth="1"/>
    <col min="37" max="39" width="11.57421875" style="20" bestFit="1" customWidth="1"/>
    <col min="40" max="40" width="24.421875" style="20" bestFit="1" customWidth="1"/>
    <col min="41" max="41" width="11.28125" style="20" bestFit="1" customWidth="1"/>
    <col min="42" max="42" width="10.421875" style="20" bestFit="1" customWidth="1"/>
    <col min="43" max="45" width="11.57421875" style="20" bestFit="1" customWidth="1"/>
    <col min="46" max="46" width="10.421875" style="20" bestFit="1" customWidth="1"/>
    <col min="47" max="47" width="9.7109375" style="20" bestFit="1" customWidth="1"/>
    <col min="48" max="48" width="10.421875" style="20" bestFit="1" customWidth="1"/>
    <col min="49" max="49" width="11.57421875" style="20" bestFit="1" customWidth="1"/>
    <col min="50" max="16384" width="9.140625" style="20" customWidth="1"/>
  </cols>
  <sheetData>
    <row r="1" s="1" customFormat="1" ht="14.25"/>
    <row r="2" s="1" customFormat="1" ht="17.25" customHeight="1">
      <c r="AX2" s="2"/>
    </row>
    <row r="3" spans="1:50" s="4" customFormat="1" ht="14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3"/>
    </row>
    <row r="4" spans="1:50" s="4" customFormat="1" ht="14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3"/>
    </row>
    <row r="5" spans="1:50" s="4" customFormat="1" ht="14.2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3"/>
    </row>
    <row r="6" spans="2:50" s="5" customFormat="1" ht="15" thickBot="1">
      <c r="B6" s="56" t="s">
        <v>3</v>
      </c>
      <c r="C6" s="56"/>
      <c r="D6" s="56"/>
      <c r="E6" s="56"/>
      <c r="F6" s="56"/>
      <c r="G6" s="56"/>
      <c r="H6" s="56" t="s">
        <v>4</v>
      </c>
      <c r="I6" s="56"/>
      <c r="J6" s="56"/>
      <c r="K6" s="56"/>
      <c r="L6" s="56"/>
      <c r="M6" s="56"/>
      <c r="N6" s="56" t="s">
        <v>5</v>
      </c>
      <c r="O6" s="56"/>
      <c r="P6" s="56"/>
      <c r="Q6" s="56"/>
      <c r="R6" s="56"/>
      <c r="S6" s="56"/>
      <c r="T6" s="56" t="s">
        <v>6</v>
      </c>
      <c r="U6" s="56"/>
      <c r="V6" s="56"/>
      <c r="W6" s="56"/>
      <c r="X6" s="56"/>
      <c r="Y6" s="56"/>
      <c r="Z6" s="56" t="s">
        <v>7</v>
      </c>
      <c r="AA6" s="56"/>
      <c r="AB6" s="56"/>
      <c r="AC6" s="56"/>
      <c r="AD6" s="56"/>
      <c r="AE6" s="56"/>
      <c r="AF6" s="56" t="s">
        <v>8</v>
      </c>
      <c r="AG6" s="56"/>
      <c r="AH6" s="56"/>
      <c r="AI6" s="56"/>
      <c r="AJ6" s="56"/>
      <c r="AK6" s="56"/>
      <c r="AL6" s="56" t="s">
        <v>9</v>
      </c>
      <c r="AM6" s="56"/>
      <c r="AN6" s="56"/>
      <c r="AO6" s="56"/>
      <c r="AP6" s="56"/>
      <c r="AQ6" s="56"/>
      <c r="AR6" s="56" t="s">
        <v>10</v>
      </c>
      <c r="AS6" s="56"/>
      <c r="AT6" s="56"/>
      <c r="AU6" s="56"/>
      <c r="AV6" s="56"/>
      <c r="AW6" s="56"/>
      <c r="AX6" s="6"/>
    </row>
    <row r="7" spans="1:50" s="11" customFormat="1" ht="12.75" customHeight="1">
      <c r="A7" s="7"/>
      <c r="B7" s="53" t="s">
        <v>11</v>
      </c>
      <c r="C7" s="53" t="s">
        <v>12</v>
      </c>
      <c r="D7" s="53" t="s">
        <v>13</v>
      </c>
      <c r="E7" s="53" t="s">
        <v>14</v>
      </c>
      <c r="F7" s="53" t="s">
        <v>15</v>
      </c>
      <c r="G7" s="8"/>
      <c r="H7" s="53" t="s">
        <v>11</v>
      </c>
      <c r="I7" s="53" t="s">
        <v>12</v>
      </c>
      <c r="J7" s="53" t="s">
        <v>13</v>
      </c>
      <c r="K7" s="53" t="s">
        <v>14</v>
      </c>
      <c r="L7" s="53" t="s">
        <v>15</v>
      </c>
      <c r="M7" s="9"/>
      <c r="N7" s="53" t="s">
        <v>11</v>
      </c>
      <c r="O7" s="53" t="s">
        <v>12</v>
      </c>
      <c r="P7" s="53" t="s">
        <v>13</v>
      </c>
      <c r="Q7" s="53" t="s">
        <v>14</v>
      </c>
      <c r="R7" s="53" t="s">
        <v>15</v>
      </c>
      <c r="S7" s="9"/>
      <c r="T7" s="53" t="s">
        <v>11</v>
      </c>
      <c r="U7" s="53" t="s">
        <v>12</v>
      </c>
      <c r="V7" s="53" t="s">
        <v>13</v>
      </c>
      <c r="W7" s="53" t="s">
        <v>14</v>
      </c>
      <c r="X7" s="53" t="s">
        <v>15</v>
      </c>
      <c r="Y7" s="9"/>
      <c r="Z7" s="53" t="s">
        <v>11</v>
      </c>
      <c r="AA7" s="53" t="s">
        <v>12</v>
      </c>
      <c r="AB7" s="53" t="s">
        <v>13</v>
      </c>
      <c r="AC7" s="53" t="s">
        <v>14</v>
      </c>
      <c r="AD7" s="53" t="s">
        <v>15</v>
      </c>
      <c r="AE7" s="9"/>
      <c r="AF7" s="53" t="s">
        <v>11</v>
      </c>
      <c r="AG7" s="53" t="s">
        <v>12</v>
      </c>
      <c r="AH7" s="53" t="s">
        <v>13</v>
      </c>
      <c r="AI7" s="53" t="s">
        <v>14</v>
      </c>
      <c r="AJ7" s="53" t="s">
        <v>15</v>
      </c>
      <c r="AK7" s="9"/>
      <c r="AL7" s="53" t="s">
        <v>11</v>
      </c>
      <c r="AM7" s="53" t="s">
        <v>12</v>
      </c>
      <c r="AN7" s="53" t="s">
        <v>13</v>
      </c>
      <c r="AO7" s="53" t="s">
        <v>14</v>
      </c>
      <c r="AP7" s="53" t="s">
        <v>15</v>
      </c>
      <c r="AQ7" s="9"/>
      <c r="AR7" s="53" t="s">
        <v>11</v>
      </c>
      <c r="AS7" s="53" t="s">
        <v>12</v>
      </c>
      <c r="AT7" s="53" t="s">
        <v>13</v>
      </c>
      <c r="AU7" s="53" t="s">
        <v>14</v>
      </c>
      <c r="AV7" s="53" t="s">
        <v>15</v>
      </c>
      <c r="AW7" s="9"/>
      <c r="AX7" s="10"/>
    </row>
    <row r="8" spans="1:50" s="11" customFormat="1" ht="14.25">
      <c r="A8" s="12" t="s">
        <v>16</v>
      </c>
      <c r="B8" s="54"/>
      <c r="C8" s="54"/>
      <c r="D8" s="54"/>
      <c r="E8" s="54"/>
      <c r="F8" s="54"/>
      <c r="G8" s="13" t="s">
        <v>17</v>
      </c>
      <c r="H8" s="54"/>
      <c r="I8" s="54"/>
      <c r="J8" s="54"/>
      <c r="K8" s="54"/>
      <c r="L8" s="54"/>
      <c r="M8" s="13" t="s">
        <v>17</v>
      </c>
      <c r="N8" s="54"/>
      <c r="O8" s="54"/>
      <c r="P8" s="54"/>
      <c r="Q8" s="54"/>
      <c r="R8" s="54"/>
      <c r="S8" s="13" t="s">
        <v>17</v>
      </c>
      <c r="T8" s="54"/>
      <c r="U8" s="54"/>
      <c r="V8" s="54"/>
      <c r="W8" s="54"/>
      <c r="X8" s="54"/>
      <c r="Y8" s="13" t="s">
        <v>17</v>
      </c>
      <c r="Z8" s="54"/>
      <c r="AA8" s="54"/>
      <c r="AB8" s="54"/>
      <c r="AC8" s="54"/>
      <c r="AD8" s="54"/>
      <c r="AE8" s="13" t="s">
        <v>17</v>
      </c>
      <c r="AF8" s="54"/>
      <c r="AG8" s="54"/>
      <c r="AH8" s="54"/>
      <c r="AI8" s="54"/>
      <c r="AJ8" s="54"/>
      <c r="AK8" s="13" t="s">
        <v>17</v>
      </c>
      <c r="AL8" s="54"/>
      <c r="AM8" s="54"/>
      <c r="AN8" s="54"/>
      <c r="AO8" s="54"/>
      <c r="AP8" s="54"/>
      <c r="AQ8" s="13" t="s">
        <v>17</v>
      </c>
      <c r="AR8" s="54"/>
      <c r="AS8" s="54"/>
      <c r="AT8" s="54"/>
      <c r="AU8" s="54"/>
      <c r="AV8" s="54"/>
      <c r="AW8" s="13" t="s">
        <v>17</v>
      </c>
      <c r="AX8" s="10"/>
    </row>
    <row r="9" spans="1:50" s="11" customFormat="1" ht="15" thickBot="1">
      <c r="A9" s="14"/>
      <c r="B9" s="55"/>
      <c r="C9" s="55"/>
      <c r="D9" s="55"/>
      <c r="E9" s="55"/>
      <c r="F9" s="55"/>
      <c r="G9" s="15"/>
      <c r="H9" s="55"/>
      <c r="I9" s="55"/>
      <c r="J9" s="55"/>
      <c r="K9" s="55"/>
      <c r="L9" s="55"/>
      <c r="M9" s="15"/>
      <c r="N9" s="55"/>
      <c r="O9" s="55"/>
      <c r="P9" s="55"/>
      <c r="Q9" s="55"/>
      <c r="R9" s="55"/>
      <c r="S9" s="15"/>
      <c r="T9" s="55"/>
      <c r="U9" s="55"/>
      <c r="V9" s="55"/>
      <c r="W9" s="55"/>
      <c r="X9" s="55"/>
      <c r="Y9" s="15"/>
      <c r="Z9" s="55"/>
      <c r="AA9" s="55"/>
      <c r="AB9" s="55"/>
      <c r="AC9" s="55"/>
      <c r="AD9" s="55"/>
      <c r="AE9" s="15"/>
      <c r="AF9" s="55"/>
      <c r="AG9" s="55"/>
      <c r="AH9" s="55"/>
      <c r="AI9" s="55"/>
      <c r="AJ9" s="55"/>
      <c r="AK9" s="15"/>
      <c r="AL9" s="55"/>
      <c r="AM9" s="55"/>
      <c r="AN9" s="55"/>
      <c r="AO9" s="55"/>
      <c r="AP9" s="55"/>
      <c r="AQ9" s="15"/>
      <c r="AR9" s="55"/>
      <c r="AS9" s="55"/>
      <c r="AT9" s="55"/>
      <c r="AU9" s="55"/>
      <c r="AV9" s="55"/>
      <c r="AW9" s="15"/>
      <c r="AX9" s="10"/>
    </row>
    <row r="10" spans="1:50" ht="14.25">
      <c r="A10" s="16">
        <v>1970</v>
      </c>
      <c r="B10" s="17">
        <v>287.71</v>
      </c>
      <c r="C10" s="18">
        <v>391.718</v>
      </c>
      <c r="D10" s="18">
        <v>27.938</v>
      </c>
      <c r="E10" s="18">
        <v>22.58</v>
      </c>
      <c r="F10" s="18">
        <v>0</v>
      </c>
      <c r="G10" s="18">
        <f>(SUM(B10:F10))</f>
        <v>729.946</v>
      </c>
      <c r="H10" s="18">
        <v>86.088</v>
      </c>
      <c r="I10" s="18">
        <v>213.448</v>
      </c>
      <c r="J10" s="18">
        <v>0.886</v>
      </c>
      <c r="K10" s="18">
        <v>4.384</v>
      </c>
      <c r="L10" s="18" t="s">
        <v>18</v>
      </c>
      <c r="M10" s="19">
        <f>(SUM(H10:L10))</f>
        <v>304.80600000000004</v>
      </c>
      <c r="N10" s="17">
        <v>122.386</v>
      </c>
      <c r="O10" s="18">
        <v>152.456</v>
      </c>
      <c r="P10" s="18">
        <v>6.646</v>
      </c>
      <c r="Q10" s="18">
        <v>6.024</v>
      </c>
      <c r="R10" s="18" t="s">
        <v>18</v>
      </c>
      <c r="S10" s="18">
        <f>(SUM(N10:R10))</f>
        <v>287.512</v>
      </c>
      <c r="T10" s="18">
        <v>5.364</v>
      </c>
      <c r="U10" s="18">
        <v>3.302</v>
      </c>
      <c r="V10" s="18">
        <v>7.808</v>
      </c>
      <c r="W10" s="18">
        <v>0.864</v>
      </c>
      <c r="X10" s="18" t="s">
        <v>18</v>
      </c>
      <c r="Y10" s="19">
        <f>(SUM(T10:X10))</f>
        <v>17.338</v>
      </c>
      <c r="Z10" s="17">
        <v>3.91</v>
      </c>
      <c r="AA10" s="18">
        <v>1.902</v>
      </c>
      <c r="AB10" s="18">
        <v>0.24</v>
      </c>
      <c r="AC10" s="18">
        <v>0.374</v>
      </c>
      <c r="AD10" s="18" t="s">
        <v>18</v>
      </c>
      <c r="AE10" s="18">
        <f>(SUM(Z10:AD10))</f>
        <v>6.426</v>
      </c>
      <c r="AF10" s="18">
        <v>3.414</v>
      </c>
      <c r="AG10" s="18">
        <v>7.188</v>
      </c>
      <c r="AH10" s="18">
        <v>0.384</v>
      </c>
      <c r="AI10" s="18">
        <v>1.342</v>
      </c>
      <c r="AJ10" s="18" t="s">
        <v>18</v>
      </c>
      <c r="AK10" s="19">
        <f>(SUM(AF10:AJ10))</f>
        <v>12.328000000000001</v>
      </c>
      <c r="AL10" s="17">
        <v>51.876</v>
      </c>
      <c r="AM10" s="18">
        <v>6.376</v>
      </c>
      <c r="AN10" s="18">
        <v>11.428</v>
      </c>
      <c r="AO10" s="18">
        <v>5.526</v>
      </c>
      <c r="AP10" s="18" t="s">
        <v>18</v>
      </c>
      <c r="AQ10" s="18">
        <f>(SUM(AL10:AP10))</f>
        <v>75.20599999999999</v>
      </c>
      <c r="AR10" s="18">
        <v>14.672</v>
      </c>
      <c r="AS10" s="18">
        <v>7.046</v>
      </c>
      <c r="AT10" s="18">
        <v>-0.504</v>
      </c>
      <c r="AU10" s="18">
        <v>0.48</v>
      </c>
      <c r="AV10" s="18" t="s">
        <v>18</v>
      </c>
      <c r="AW10" s="19">
        <f>(SUM(AR10:AV10))</f>
        <v>21.694</v>
      </c>
      <c r="AX10" s="2"/>
    </row>
    <row r="11" spans="1:50" ht="14.25">
      <c r="A11" s="21">
        <v>1971</v>
      </c>
      <c r="B11" s="22">
        <v>249.092</v>
      </c>
      <c r="C11" s="23">
        <v>493.047</v>
      </c>
      <c r="D11" s="23">
        <v>26.955</v>
      </c>
      <c r="E11" s="23">
        <v>13.412</v>
      </c>
      <c r="F11" s="23">
        <v>0</v>
      </c>
      <c r="G11" s="23">
        <f>(SUM(B11:F11))</f>
        <v>782.5060000000001</v>
      </c>
      <c r="H11" s="23">
        <v>92.872</v>
      </c>
      <c r="I11" s="23">
        <v>380.064</v>
      </c>
      <c r="J11" s="23">
        <v>2.726</v>
      </c>
      <c r="K11" s="23">
        <v>7.536</v>
      </c>
      <c r="L11" s="23" t="s">
        <v>18</v>
      </c>
      <c r="M11" s="24">
        <f>(SUM(H11:L11))</f>
        <v>483.19800000000004</v>
      </c>
      <c r="N11" s="22">
        <v>94.918</v>
      </c>
      <c r="O11" s="23">
        <v>93.124</v>
      </c>
      <c r="P11" s="23">
        <v>10.146</v>
      </c>
      <c r="Q11" s="23">
        <v>3.648</v>
      </c>
      <c r="R11" s="23" t="s">
        <v>18</v>
      </c>
      <c r="S11" s="23">
        <f>(SUM(N11:R11))</f>
        <v>201.83599999999998</v>
      </c>
      <c r="T11" s="23">
        <v>6.512</v>
      </c>
      <c r="U11" s="23">
        <v>0.443</v>
      </c>
      <c r="V11" s="23">
        <v>5.142</v>
      </c>
      <c r="W11" s="23">
        <v>0.435</v>
      </c>
      <c r="X11" s="23" t="s">
        <v>18</v>
      </c>
      <c r="Y11" s="24">
        <f>(SUM(T11:X11))</f>
        <v>12.532</v>
      </c>
      <c r="Z11" s="22">
        <v>4.456</v>
      </c>
      <c r="AA11" s="23">
        <v>1.454</v>
      </c>
      <c r="AB11" s="23">
        <v>0.36</v>
      </c>
      <c r="AC11" s="23">
        <v>0.144</v>
      </c>
      <c r="AD11" s="23" t="s">
        <v>18</v>
      </c>
      <c r="AE11" s="23">
        <f>(SUM(Z11:AD11))</f>
        <v>6.414000000000001</v>
      </c>
      <c r="AF11" s="23">
        <v>3.71</v>
      </c>
      <c r="AG11" s="23">
        <v>4.44</v>
      </c>
      <c r="AH11" s="23">
        <v>0.16</v>
      </c>
      <c r="AI11" s="23">
        <v>0.39</v>
      </c>
      <c r="AJ11" s="23" t="s">
        <v>18</v>
      </c>
      <c r="AK11" s="24">
        <f>(SUM(AF11:AJ11))</f>
        <v>8.700000000000001</v>
      </c>
      <c r="AL11" s="22">
        <v>39.1</v>
      </c>
      <c r="AM11" s="23">
        <v>9.434</v>
      </c>
      <c r="AN11" s="23">
        <v>7.596</v>
      </c>
      <c r="AO11" s="23">
        <v>0.436</v>
      </c>
      <c r="AP11" s="23" t="s">
        <v>18</v>
      </c>
      <c r="AQ11" s="23">
        <f>(SUM(AL11:AP11))</f>
        <v>56.565999999999995</v>
      </c>
      <c r="AR11" s="23">
        <v>7.524</v>
      </c>
      <c r="AS11" s="23">
        <v>4.088</v>
      </c>
      <c r="AT11" s="23">
        <v>0.831</v>
      </c>
      <c r="AU11" s="23">
        <v>0.823</v>
      </c>
      <c r="AV11" s="23" t="s">
        <v>18</v>
      </c>
      <c r="AW11" s="24">
        <f>(SUM(AR11:AV11))</f>
        <v>13.266</v>
      </c>
      <c r="AX11" s="2"/>
    </row>
    <row r="12" spans="1:50" ht="14.25">
      <c r="A12" s="21">
        <v>1972</v>
      </c>
      <c r="B12" s="22">
        <v>518.54</v>
      </c>
      <c r="C12" s="23">
        <v>810.184</v>
      </c>
      <c r="D12" s="23">
        <v>75.366</v>
      </c>
      <c r="E12" s="23">
        <v>23.9</v>
      </c>
      <c r="F12" s="23">
        <v>0</v>
      </c>
      <c r="G12" s="23">
        <f aca="true" t="shared" si="0" ref="G12:G46">(SUM(B12:F12))</f>
        <v>1427.99</v>
      </c>
      <c r="H12" s="23">
        <v>235.444</v>
      </c>
      <c r="I12" s="23">
        <v>579.582</v>
      </c>
      <c r="J12" s="23">
        <v>4.688</v>
      </c>
      <c r="K12" s="23">
        <v>10.42</v>
      </c>
      <c r="L12" s="23" t="s">
        <v>18</v>
      </c>
      <c r="M12" s="24">
        <f aca="true" t="shared" si="1" ref="M12:M47">(SUM(H12:L12))</f>
        <v>830.1339999999999</v>
      </c>
      <c r="N12" s="22">
        <v>161.808</v>
      </c>
      <c r="O12" s="23">
        <v>177.722</v>
      </c>
      <c r="P12" s="23">
        <v>3.498</v>
      </c>
      <c r="Q12" s="23">
        <v>1.912</v>
      </c>
      <c r="R12" s="23" t="s">
        <v>18</v>
      </c>
      <c r="S12" s="23">
        <f aca="true" t="shared" si="2" ref="S12:S47">(SUM(N12:R12))</f>
        <v>344.93999999999994</v>
      </c>
      <c r="T12" s="23">
        <v>4.348</v>
      </c>
      <c r="U12" s="23">
        <v>3.628</v>
      </c>
      <c r="V12" s="23">
        <v>1.338</v>
      </c>
      <c r="W12" s="23">
        <v>0.124</v>
      </c>
      <c r="X12" s="23" t="s">
        <v>18</v>
      </c>
      <c r="Y12" s="24">
        <f aca="true" t="shared" si="3" ref="Y12:Y47">(SUM(T12:X12))</f>
        <v>9.438</v>
      </c>
      <c r="Z12" s="22">
        <v>11.93</v>
      </c>
      <c r="AA12" s="23">
        <v>4.506</v>
      </c>
      <c r="AB12" s="23">
        <v>0.454</v>
      </c>
      <c r="AC12" s="23">
        <v>2.29</v>
      </c>
      <c r="AD12" s="23" t="s">
        <v>18</v>
      </c>
      <c r="AE12" s="23">
        <f aca="true" t="shared" si="4" ref="AE12:AE47">(SUM(Z12:AD12))</f>
        <v>19.18</v>
      </c>
      <c r="AF12" s="23">
        <v>7.298</v>
      </c>
      <c r="AG12" s="23">
        <v>11.68</v>
      </c>
      <c r="AH12" s="23">
        <v>0.588</v>
      </c>
      <c r="AI12" s="23">
        <v>2.51</v>
      </c>
      <c r="AJ12" s="23" t="s">
        <v>18</v>
      </c>
      <c r="AK12" s="24">
        <f aca="true" t="shared" si="5" ref="AK12:AK47">(SUM(AF12:AJ12))</f>
        <v>22.076</v>
      </c>
      <c r="AL12" s="22">
        <v>68.658</v>
      </c>
      <c r="AM12" s="23">
        <v>25.624</v>
      </c>
      <c r="AN12" s="23">
        <v>12.428</v>
      </c>
      <c r="AO12" s="23">
        <v>2.006</v>
      </c>
      <c r="AP12" s="23" t="s">
        <v>18</v>
      </c>
      <c r="AQ12" s="23">
        <f aca="true" t="shared" si="6" ref="AQ12:AQ47">(SUM(AL12:AP12))</f>
        <v>108.716</v>
      </c>
      <c r="AR12" s="23">
        <v>29.054</v>
      </c>
      <c r="AS12" s="23">
        <v>7.432</v>
      </c>
      <c r="AT12" s="23">
        <v>2.372</v>
      </c>
      <c r="AU12" s="23">
        <v>4.638</v>
      </c>
      <c r="AV12" s="23" t="s">
        <v>18</v>
      </c>
      <c r="AW12" s="24">
        <f aca="true" t="shared" si="7" ref="AW12:AW47">(SUM(AR12:AV12))</f>
        <v>43.495999999999995</v>
      </c>
      <c r="AX12" s="2"/>
    </row>
    <row r="13" spans="1:50" ht="14.25">
      <c r="A13" s="21">
        <v>1973</v>
      </c>
      <c r="B13" s="22">
        <v>543.469</v>
      </c>
      <c r="C13" s="23">
        <v>621.102</v>
      </c>
      <c r="D13" s="23">
        <v>70.981</v>
      </c>
      <c r="E13" s="23">
        <v>79.381</v>
      </c>
      <c r="F13" s="23">
        <v>0</v>
      </c>
      <c r="G13" s="23">
        <f t="shared" si="0"/>
        <v>1314.933</v>
      </c>
      <c r="H13" s="23">
        <v>343.563</v>
      </c>
      <c r="I13" s="23">
        <v>416.666</v>
      </c>
      <c r="J13" s="23">
        <v>20.357</v>
      </c>
      <c r="K13" s="23">
        <v>41.881</v>
      </c>
      <c r="L13" s="23" t="s">
        <v>18</v>
      </c>
      <c r="M13" s="24">
        <f t="shared" si="1"/>
        <v>822.467</v>
      </c>
      <c r="N13" s="22">
        <v>129.261</v>
      </c>
      <c r="O13" s="23">
        <v>165.772</v>
      </c>
      <c r="P13" s="23">
        <v>25.893</v>
      </c>
      <c r="Q13" s="23">
        <v>9.171</v>
      </c>
      <c r="R13" s="23" t="s">
        <v>18</v>
      </c>
      <c r="S13" s="23">
        <f t="shared" si="2"/>
        <v>330.09700000000004</v>
      </c>
      <c r="T13" s="23">
        <v>0.783</v>
      </c>
      <c r="U13" s="23">
        <v>5.568</v>
      </c>
      <c r="V13" s="23">
        <v>2.747</v>
      </c>
      <c r="W13" s="23">
        <v>1.519</v>
      </c>
      <c r="X13" s="23" t="s">
        <v>18</v>
      </c>
      <c r="Y13" s="24">
        <f t="shared" si="3"/>
        <v>10.616999999999999</v>
      </c>
      <c r="Z13" s="22">
        <v>3.582</v>
      </c>
      <c r="AA13" s="23">
        <v>2.832</v>
      </c>
      <c r="AB13" s="23">
        <v>1.164</v>
      </c>
      <c r="AC13" s="23">
        <v>1.782</v>
      </c>
      <c r="AD13" s="23" t="s">
        <v>18</v>
      </c>
      <c r="AE13" s="23">
        <f t="shared" si="4"/>
        <v>9.36</v>
      </c>
      <c r="AF13" s="23">
        <v>6.06</v>
      </c>
      <c r="AG13" s="23">
        <v>14.012</v>
      </c>
      <c r="AH13" s="23">
        <v>1.094</v>
      </c>
      <c r="AI13" s="23">
        <v>11.255</v>
      </c>
      <c r="AJ13" s="23" t="s">
        <v>18</v>
      </c>
      <c r="AK13" s="24">
        <f t="shared" si="5"/>
        <v>32.421</v>
      </c>
      <c r="AL13" s="22">
        <v>56.288</v>
      </c>
      <c r="AM13" s="23">
        <v>11.861</v>
      </c>
      <c r="AN13" s="23">
        <v>15.887</v>
      </c>
      <c r="AO13" s="23">
        <v>9.608</v>
      </c>
      <c r="AP13" s="23" t="s">
        <v>18</v>
      </c>
      <c r="AQ13" s="23">
        <f t="shared" si="6"/>
        <v>93.644</v>
      </c>
      <c r="AR13" s="23">
        <v>3.932</v>
      </c>
      <c r="AS13" s="23">
        <v>4.391</v>
      </c>
      <c r="AT13" s="23">
        <v>3.839</v>
      </c>
      <c r="AU13" s="23">
        <v>4.165</v>
      </c>
      <c r="AV13" s="23" t="s">
        <v>18</v>
      </c>
      <c r="AW13" s="24">
        <f t="shared" si="7"/>
        <v>16.327</v>
      </c>
      <c r="AX13" s="2"/>
    </row>
    <row r="14" spans="1:50" ht="14.25">
      <c r="A14" s="21">
        <v>1974</v>
      </c>
      <c r="B14" s="22">
        <v>607.721</v>
      </c>
      <c r="C14" s="23">
        <v>907.919</v>
      </c>
      <c r="D14" s="23">
        <v>59.507</v>
      </c>
      <c r="E14" s="23">
        <v>45.561</v>
      </c>
      <c r="F14" s="23">
        <v>66.255</v>
      </c>
      <c r="G14" s="23">
        <f t="shared" si="0"/>
        <v>1686.9629999999997</v>
      </c>
      <c r="H14" s="23">
        <v>315.051</v>
      </c>
      <c r="I14" s="23">
        <v>490.393</v>
      </c>
      <c r="J14" s="23">
        <v>2.954</v>
      </c>
      <c r="K14" s="23">
        <v>3.282</v>
      </c>
      <c r="L14" s="23">
        <v>54.003</v>
      </c>
      <c r="M14" s="24">
        <f t="shared" si="1"/>
        <v>865.683</v>
      </c>
      <c r="N14" s="22">
        <v>197.664</v>
      </c>
      <c r="O14" s="23">
        <v>309.547</v>
      </c>
      <c r="P14" s="23">
        <v>31.27</v>
      </c>
      <c r="Q14" s="23">
        <v>15.114</v>
      </c>
      <c r="R14" s="23">
        <v>6.102</v>
      </c>
      <c r="S14" s="23">
        <f t="shared" si="2"/>
        <v>559.697</v>
      </c>
      <c r="T14" s="23">
        <v>8.244</v>
      </c>
      <c r="U14" s="23">
        <v>8.995</v>
      </c>
      <c r="V14" s="23">
        <v>0.122</v>
      </c>
      <c r="W14" s="23">
        <v>0.423</v>
      </c>
      <c r="X14" s="23">
        <v>0.353</v>
      </c>
      <c r="Y14" s="24">
        <f t="shared" si="3"/>
        <v>18.136999999999997</v>
      </c>
      <c r="Z14" s="22">
        <v>2.071</v>
      </c>
      <c r="AA14" s="23">
        <v>10.167</v>
      </c>
      <c r="AB14" s="23">
        <v>1.141</v>
      </c>
      <c r="AC14" s="23">
        <v>7.213</v>
      </c>
      <c r="AD14" s="23">
        <v>0.466</v>
      </c>
      <c r="AE14" s="23">
        <f t="shared" si="4"/>
        <v>21.058</v>
      </c>
      <c r="AF14" s="23">
        <v>27.919</v>
      </c>
      <c r="AG14" s="23">
        <v>39.862</v>
      </c>
      <c r="AH14" s="23">
        <v>1.474</v>
      </c>
      <c r="AI14" s="23">
        <v>14.361</v>
      </c>
      <c r="AJ14" s="23">
        <v>1.963</v>
      </c>
      <c r="AK14" s="24">
        <f t="shared" si="5"/>
        <v>85.57900000000001</v>
      </c>
      <c r="AL14" s="22">
        <v>46.473</v>
      </c>
      <c r="AM14" s="23">
        <v>46.18</v>
      </c>
      <c r="AN14" s="23">
        <v>21.697</v>
      </c>
      <c r="AO14" s="23">
        <v>4.313</v>
      </c>
      <c r="AP14" s="23">
        <v>3.368</v>
      </c>
      <c r="AQ14" s="23">
        <f t="shared" si="6"/>
        <v>122.03099999999999</v>
      </c>
      <c r="AR14" s="23">
        <v>10.299</v>
      </c>
      <c r="AS14" s="23">
        <v>2.775</v>
      </c>
      <c r="AT14" s="23">
        <v>0.849</v>
      </c>
      <c r="AU14" s="23">
        <v>0.855</v>
      </c>
      <c r="AV14" s="23" t="s">
        <v>18</v>
      </c>
      <c r="AW14" s="24">
        <f t="shared" si="7"/>
        <v>14.778</v>
      </c>
      <c r="AX14" s="2"/>
    </row>
    <row r="15" spans="1:50" ht="14.25">
      <c r="A15" s="21">
        <v>1975</v>
      </c>
      <c r="B15" s="22">
        <v>783.646</v>
      </c>
      <c r="C15" s="23">
        <v>908.058</v>
      </c>
      <c r="D15" s="23">
        <v>51.906</v>
      </c>
      <c r="E15" s="23">
        <v>54.557</v>
      </c>
      <c r="F15" s="23">
        <v>61.028</v>
      </c>
      <c r="G15" s="23">
        <f t="shared" si="0"/>
        <v>1859.195</v>
      </c>
      <c r="H15" s="23">
        <v>349.922</v>
      </c>
      <c r="I15" s="23">
        <v>524.944</v>
      </c>
      <c r="J15" s="23">
        <v>3.723</v>
      </c>
      <c r="K15" s="23">
        <v>7.821</v>
      </c>
      <c r="L15" s="23">
        <v>55.085</v>
      </c>
      <c r="M15" s="24">
        <f t="shared" si="1"/>
        <v>941.495</v>
      </c>
      <c r="N15" s="22">
        <v>340.516</v>
      </c>
      <c r="O15" s="23">
        <v>241.697</v>
      </c>
      <c r="P15" s="23">
        <v>16.352</v>
      </c>
      <c r="Q15" s="23">
        <v>14.628</v>
      </c>
      <c r="R15" s="23">
        <v>0.869</v>
      </c>
      <c r="S15" s="23">
        <f t="shared" si="2"/>
        <v>614.062</v>
      </c>
      <c r="T15" s="23">
        <v>9.298</v>
      </c>
      <c r="U15" s="23">
        <v>8.161</v>
      </c>
      <c r="V15" s="23">
        <v>0.665</v>
      </c>
      <c r="W15" s="23">
        <v>0.532</v>
      </c>
      <c r="X15" s="23">
        <v>0.627</v>
      </c>
      <c r="Y15" s="24">
        <f t="shared" si="3"/>
        <v>19.282999999999998</v>
      </c>
      <c r="Z15" s="22">
        <v>1.927</v>
      </c>
      <c r="AA15" s="23">
        <v>11.306</v>
      </c>
      <c r="AB15" s="23">
        <v>1.286</v>
      </c>
      <c r="AC15" s="23">
        <v>8.733</v>
      </c>
      <c r="AD15" s="23">
        <v>0.55</v>
      </c>
      <c r="AE15" s="23">
        <f t="shared" si="4"/>
        <v>23.802</v>
      </c>
      <c r="AF15" s="23">
        <v>13.144</v>
      </c>
      <c r="AG15" s="23">
        <v>59.173</v>
      </c>
      <c r="AH15" s="23">
        <v>2.149</v>
      </c>
      <c r="AI15" s="23">
        <v>17.711</v>
      </c>
      <c r="AJ15" s="23">
        <v>0.173</v>
      </c>
      <c r="AK15" s="24">
        <f t="shared" si="5"/>
        <v>92.35000000000001</v>
      </c>
      <c r="AL15" s="22">
        <v>56.458</v>
      </c>
      <c r="AM15" s="23">
        <v>58.944</v>
      </c>
      <c r="AN15" s="23">
        <v>26.64</v>
      </c>
      <c r="AO15" s="23">
        <v>4.433</v>
      </c>
      <c r="AP15" s="23">
        <v>3.724</v>
      </c>
      <c r="AQ15" s="23">
        <f t="shared" si="6"/>
        <v>150.19899999999998</v>
      </c>
      <c r="AR15" s="23">
        <v>12.381</v>
      </c>
      <c r="AS15" s="23">
        <v>3.833</v>
      </c>
      <c r="AT15" s="23">
        <v>1.091</v>
      </c>
      <c r="AU15" s="23">
        <v>0.694</v>
      </c>
      <c r="AV15" s="23" t="s">
        <v>18</v>
      </c>
      <c r="AW15" s="24">
        <f t="shared" si="7"/>
        <v>17.999</v>
      </c>
      <c r="AX15" s="2"/>
    </row>
    <row r="16" spans="1:50" ht="14.25">
      <c r="A16" s="21">
        <v>1976</v>
      </c>
      <c r="B16" s="22">
        <v>796.158</v>
      </c>
      <c r="C16" s="23">
        <v>911.668</v>
      </c>
      <c r="D16" s="23">
        <v>51.833</v>
      </c>
      <c r="E16" s="23">
        <v>56.183</v>
      </c>
      <c r="F16" s="23">
        <v>62.332</v>
      </c>
      <c r="G16" s="23">
        <f t="shared" si="0"/>
        <v>1878.1740000000002</v>
      </c>
      <c r="H16" s="23">
        <v>350.288</v>
      </c>
      <c r="I16" s="23">
        <v>526.049</v>
      </c>
      <c r="J16" s="23">
        <v>3.603</v>
      </c>
      <c r="K16" s="23">
        <v>7.712</v>
      </c>
      <c r="L16" s="23">
        <v>55.825</v>
      </c>
      <c r="M16" s="24">
        <f t="shared" si="1"/>
        <v>943.477</v>
      </c>
      <c r="N16" s="22">
        <v>330.935</v>
      </c>
      <c r="O16" s="23">
        <v>243.827</v>
      </c>
      <c r="P16" s="23">
        <v>16.772</v>
      </c>
      <c r="Q16" s="23">
        <v>14.773</v>
      </c>
      <c r="R16" s="23">
        <v>0.948</v>
      </c>
      <c r="S16" s="23">
        <f t="shared" si="2"/>
        <v>607.255</v>
      </c>
      <c r="T16" s="23">
        <v>9.351</v>
      </c>
      <c r="U16" s="23">
        <v>8.215</v>
      </c>
      <c r="V16" s="23">
        <v>0.667</v>
      </c>
      <c r="W16" s="23">
        <v>0.553</v>
      </c>
      <c r="X16" s="23">
        <v>0.647</v>
      </c>
      <c r="Y16" s="24">
        <f t="shared" si="3"/>
        <v>19.433000000000003</v>
      </c>
      <c r="Z16" s="22">
        <v>1.941</v>
      </c>
      <c r="AA16" s="23">
        <v>11.272</v>
      </c>
      <c r="AB16" s="23">
        <v>1.209</v>
      </c>
      <c r="AC16" s="23">
        <v>8.876</v>
      </c>
      <c r="AD16" s="23">
        <v>0.562</v>
      </c>
      <c r="AE16" s="23">
        <f t="shared" si="4"/>
        <v>23.860000000000003</v>
      </c>
      <c r="AF16" s="23">
        <v>13.961</v>
      </c>
      <c r="AG16" s="23">
        <v>62.955</v>
      </c>
      <c r="AH16" s="23">
        <v>2.263</v>
      </c>
      <c r="AI16" s="23">
        <v>18.613</v>
      </c>
      <c r="AJ16" s="23">
        <v>0.188</v>
      </c>
      <c r="AK16" s="24">
        <f t="shared" si="5"/>
        <v>97.98</v>
      </c>
      <c r="AL16" s="22">
        <v>58.738</v>
      </c>
      <c r="AM16" s="23">
        <v>57.226</v>
      </c>
      <c r="AN16" s="23">
        <v>26.751</v>
      </c>
      <c r="AO16" s="23">
        <v>5.219</v>
      </c>
      <c r="AP16" s="23">
        <v>3.963</v>
      </c>
      <c r="AQ16" s="23">
        <f t="shared" si="6"/>
        <v>151.897</v>
      </c>
      <c r="AR16" s="23">
        <v>10.944</v>
      </c>
      <c r="AS16" s="23">
        <v>2.124</v>
      </c>
      <c r="AT16" s="23">
        <v>0.568</v>
      </c>
      <c r="AU16" s="23">
        <v>0.437</v>
      </c>
      <c r="AV16" s="23">
        <v>0.199</v>
      </c>
      <c r="AW16" s="24">
        <f t="shared" si="7"/>
        <v>14.272</v>
      </c>
      <c r="AX16" s="2"/>
    </row>
    <row r="17" spans="1:50" ht="14.25">
      <c r="A17" s="21">
        <v>1977</v>
      </c>
      <c r="B17" s="22">
        <v>652.755</v>
      </c>
      <c r="C17" s="23">
        <v>1137.181</v>
      </c>
      <c r="D17" s="23">
        <v>155.953</v>
      </c>
      <c r="E17" s="23">
        <v>207.191</v>
      </c>
      <c r="F17" s="23">
        <v>48.647</v>
      </c>
      <c r="G17" s="23">
        <f t="shared" si="0"/>
        <v>2201.727</v>
      </c>
      <c r="H17" s="23">
        <v>150.403</v>
      </c>
      <c r="I17" s="23">
        <v>748.046</v>
      </c>
      <c r="J17" s="23">
        <v>5.761</v>
      </c>
      <c r="K17" s="23">
        <v>130.587</v>
      </c>
      <c r="L17" s="23">
        <v>34.256</v>
      </c>
      <c r="M17" s="24">
        <f t="shared" si="1"/>
        <v>1069.053</v>
      </c>
      <c r="N17" s="22">
        <v>319.197</v>
      </c>
      <c r="O17" s="23">
        <v>257.361</v>
      </c>
      <c r="P17" s="23">
        <v>126.629</v>
      </c>
      <c r="Q17" s="23">
        <v>18.194</v>
      </c>
      <c r="R17" s="23">
        <v>8.655</v>
      </c>
      <c r="S17" s="23">
        <f t="shared" si="2"/>
        <v>730.036</v>
      </c>
      <c r="T17" s="23">
        <v>15.374</v>
      </c>
      <c r="U17" s="23">
        <v>4.554</v>
      </c>
      <c r="V17" s="23">
        <v>0.423</v>
      </c>
      <c r="W17" s="23">
        <v>3.304</v>
      </c>
      <c r="X17" s="23">
        <v>0.023</v>
      </c>
      <c r="Y17" s="24">
        <f t="shared" si="3"/>
        <v>23.677999999999997</v>
      </c>
      <c r="Z17" s="22">
        <v>12.287</v>
      </c>
      <c r="AA17" s="23">
        <v>3.885</v>
      </c>
      <c r="AB17" s="23">
        <v>6.242</v>
      </c>
      <c r="AC17" s="23">
        <v>5.026</v>
      </c>
      <c r="AD17" s="23" t="s">
        <v>18</v>
      </c>
      <c r="AE17" s="23">
        <f t="shared" si="4"/>
        <v>27.44</v>
      </c>
      <c r="AF17" s="23">
        <v>33.021</v>
      </c>
      <c r="AG17" s="23">
        <v>66.252</v>
      </c>
      <c r="AH17" s="23">
        <v>3.916</v>
      </c>
      <c r="AI17" s="23">
        <v>20.929</v>
      </c>
      <c r="AJ17" s="23">
        <v>1.022</v>
      </c>
      <c r="AK17" s="24">
        <f t="shared" si="5"/>
        <v>125.14</v>
      </c>
      <c r="AL17" s="22">
        <v>107.305</v>
      </c>
      <c r="AM17" s="23">
        <v>51.527</v>
      </c>
      <c r="AN17" s="23">
        <v>12.18</v>
      </c>
      <c r="AO17" s="23">
        <v>28.564</v>
      </c>
      <c r="AP17" s="23">
        <v>4.564</v>
      </c>
      <c r="AQ17" s="23">
        <f t="shared" si="6"/>
        <v>204.14</v>
      </c>
      <c r="AR17" s="23">
        <v>15.168</v>
      </c>
      <c r="AS17" s="23">
        <v>5.556</v>
      </c>
      <c r="AT17" s="23">
        <v>0.802</v>
      </c>
      <c r="AU17" s="23">
        <v>0.587</v>
      </c>
      <c r="AV17" s="23">
        <v>0.127</v>
      </c>
      <c r="AW17" s="24">
        <f t="shared" si="7"/>
        <v>22.24</v>
      </c>
      <c r="AX17" s="2"/>
    </row>
    <row r="18" spans="1:50" ht="14.25">
      <c r="A18" s="21">
        <v>1978</v>
      </c>
      <c r="B18" s="22">
        <v>1080.93</v>
      </c>
      <c r="C18" s="23">
        <v>1154.621</v>
      </c>
      <c r="D18" s="23">
        <v>126.581</v>
      </c>
      <c r="E18" s="23">
        <v>147.468</v>
      </c>
      <c r="F18" s="23">
        <v>47.409</v>
      </c>
      <c r="G18" s="23">
        <f t="shared" si="0"/>
        <v>2557.0090000000005</v>
      </c>
      <c r="H18" s="23">
        <v>134.848</v>
      </c>
      <c r="I18" s="23">
        <v>600.928</v>
      </c>
      <c r="J18" s="23">
        <v>9.836</v>
      </c>
      <c r="K18" s="23">
        <v>76.325</v>
      </c>
      <c r="L18" s="23">
        <v>10.737</v>
      </c>
      <c r="M18" s="24">
        <f t="shared" si="1"/>
        <v>832.6740000000001</v>
      </c>
      <c r="N18" s="22">
        <v>605.11</v>
      </c>
      <c r="O18" s="23">
        <v>306.05</v>
      </c>
      <c r="P18" s="23">
        <v>91.905</v>
      </c>
      <c r="Q18" s="23">
        <v>15.891</v>
      </c>
      <c r="R18" s="23">
        <v>3.019</v>
      </c>
      <c r="S18" s="23">
        <f t="shared" si="2"/>
        <v>1021.975</v>
      </c>
      <c r="T18" s="23">
        <v>13.161</v>
      </c>
      <c r="U18" s="23">
        <v>5.306</v>
      </c>
      <c r="V18" s="23">
        <v>0.346</v>
      </c>
      <c r="W18" s="23">
        <v>1.753</v>
      </c>
      <c r="X18" s="23">
        <v>1.159</v>
      </c>
      <c r="Y18" s="24">
        <f t="shared" si="3"/>
        <v>21.724999999999998</v>
      </c>
      <c r="Z18" s="22">
        <v>4.896</v>
      </c>
      <c r="AA18" s="23">
        <v>6.366</v>
      </c>
      <c r="AB18" s="23">
        <v>8.582</v>
      </c>
      <c r="AC18" s="23">
        <v>7.398</v>
      </c>
      <c r="AD18" s="23">
        <v>0.597</v>
      </c>
      <c r="AE18" s="23">
        <f t="shared" si="4"/>
        <v>27.839000000000002</v>
      </c>
      <c r="AF18" s="23">
        <v>21.254</v>
      </c>
      <c r="AG18" s="23">
        <v>50.51</v>
      </c>
      <c r="AH18" s="23">
        <v>2.334</v>
      </c>
      <c r="AI18" s="23">
        <v>20.389</v>
      </c>
      <c r="AJ18" s="23">
        <v>0.389</v>
      </c>
      <c r="AK18" s="24">
        <f t="shared" si="5"/>
        <v>94.87599999999999</v>
      </c>
      <c r="AL18" s="22">
        <v>225.018</v>
      </c>
      <c r="AM18" s="23">
        <v>155.638</v>
      </c>
      <c r="AN18" s="23">
        <v>3.382</v>
      </c>
      <c r="AO18" s="23">
        <v>22.355</v>
      </c>
      <c r="AP18" s="23">
        <v>31.489</v>
      </c>
      <c r="AQ18" s="23">
        <f t="shared" si="6"/>
        <v>437.882</v>
      </c>
      <c r="AR18" s="23">
        <v>76.643</v>
      </c>
      <c r="AS18" s="23">
        <v>29.823</v>
      </c>
      <c r="AT18" s="23">
        <v>10.196</v>
      </c>
      <c r="AU18" s="23">
        <v>3.362</v>
      </c>
      <c r="AV18" s="23">
        <v>0.019</v>
      </c>
      <c r="AW18" s="24">
        <f t="shared" si="7"/>
        <v>120.043</v>
      </c>
      <c r="AX18" s="2"/>
    </row>
    <row r="19" spans="1:50" ht="14.25">
      <c r="A19" s="21">
        <v>1979</v>
      </c>
      <c r="B19" s="22">
        <v>570.36</v>
      </c>
      <c r="C19" s="23">
        <v>1227.192</v>
      </c>
      <c r="D19" s="23">
        <v>82.258</v>
      </c>
      <c r="E19" s="23">
        <v>170.676</v>
      </c>
      <c r="F19" s="23">
        <v>545.285</v>
      </c>
      <c r="G19" s="23">
        <f t="shared" si="0"/>
        <v>2595.771</v>
      </c>
      <c r="H19" s="23">
        <v>8.905</v>
      </c>
      <c r="I19" s="23">
        <v>377.8</v>
      </c>
      <c r="J19" s="23">
        <v>17.496</v>
      </c>
      <c r="K19" s="23">
        <v>7.63</v>
      </c>
      <c r="L19" s="23">
        <v>344.701</v>
      </c>
      <c r="M19" s="24">
        <f t="shared" si="1"/>
        <v>756.5319999999999</v>
      </c>
      <c r="N19" s="22">
        <v>407.409</v>
      </c>
      <c r="O19" s="23">
        <v>431.519</v>
      </c>
      <c r="P19" s="23">
        <v>30.071</v>
      </c>
      <c r="Q19" s="23">
        <v>23.269</v>
      </c>
      <c r="R19" s="23">
        <v>46.963</v>
      </c>
      <c r="S19" s="23">
        <f t="shared" si="2"/>
        <v>939.231</v>
      </c>
      <c r="T19" s="23">
        <v>3.168</v>
      </c>
      <c r="U19" s="23">
        <v>8.133</v>
      </c>
      <c r="V19" s="23">
        <v>0.021</v>
      </c>
      <c r="W19" s="23">
        <v>0.082</v>
      </c>
      <c r="X19" s="23">
        <v>0.214</v>
      </c>
      <c r="Y19" s="24">
        <f t="shared" si="3"/>
        <v>11.618</v>
      </c>
      <c r="Z19" s="22">
        <v>4.899</v>
      </c>
      <c r="AA19" s="23">
        <v>6.246</v>
      </c>
      <c r="AB19" s="23">
        <v>2.215</v>
      </c>
      <c r="AC19" s="23">
        <v>12.711</v>
      </c>
      <c r="AD19" s="23">
        <v>12.33</v>
      </c>
      <c r="AE19" s="23">
        <f t="shared" si="4"/>
        <v>38.400999999999996</v>
      </c>
      <c r="AF19" s="23">
        <v>15.36</v>
      </c>
      <c r="AG19" s="23">
        <v>269.645</v>
      </c>
      <c r="AH19" s="23">
        <v>3.969</v>
      </c>
      <c r="AI19" s="23">
        <v>80.391</v>
      </c>
      <c r="AJ19" s="23">
        <v>87.544</v>
      </c>
      <c r="AK19" s="24">
        <f t="shared" si="5"/>
        <v>456.909</v>
      </c>
      <c r="AL19" s="22">
        <v>129.678</v>
      </c>
      <c r="AM19" s="23">
        <v>120.69</v>
      </c>
      <c r="AN19" s="23">
        <v>27.388</v>
      </c>
      <c r="AO19" s="23">
        <v>44.116</v>
      </c>
      <c r="AP19" s="23">
        <v>32.451</v>
      </c>
      <c r="AQ19" s="23">
        <f t="shared" si="6"/>
        <v>354.323</v>
      </c>
      <c r="AR19" s="23">
        <v>0.94</v>
      </c>
      <c r="AS19" s="23">
        <v>13.159</v>
      </c>
      <c r="AT19" s="23">
        <v>1.098</v>
      </c>
      <c r="AU19" s="23">
        <v>2.477</v>
      </c>
      <c r="AV19" s="23">
        <v>21.082</v>
      </c>
      <c r="AW19" s="24">
        <f t="shared" si="7"/>
        <v>38.756</v>
      </c>
      <c r="AX19" s="2"/>
    </row>
    <row r="20" spans="1:50" ht="14.25">
      <c r="A20" s="21">
        <v>1980</v>
      </c>
      <c r="B20" s="22">
        <v>913.731</v>
      </c>
      <c r="C20" s="23">
        <v>1146.968</v>
      </c>
      <c r="D20" s="23">
        <v>143.556</v>
      </c>
      <c r="E20" s="23">
        <v>109.708</v>
      </c>
      <c r="F20" s="23">
        <v>342.546</v>
      </c>
      <c r="G20" s="23">
        <f t="shared" si="0"/>
        <v>2656.509</v>
      </c>
      <c r="H20" s="23">
        <v>9.192</v>
      </c>
      <c r="I20" s="23">
        <v>454.993</v>
      </c>
      <c r="J20" s="23">
        <v>20.905</v>
      </c>
      <c r="K20" s="23">
        <v>6.684</v>
      </c>
      <c r="L20" s="23">
        <v>275.551</v>
      </c>
      <c r="M20" s="24">
        <f t="shared" si="1"/>
        <v>767.325</v>
      </c>
      <c r="N20" s="22">
        <v>469.682</v>
      </c>
      <c r="O20" s="23">
        <v>275.189</v>
      </c>
      <c r="P20" s="23">
        <v>5.738</v>
      </c>
      <c r="Q20" s="23">
        <v>16.591</v>
      </c>
      <c r="R20" s="23">
        <v>22.372</v>
      </c>
      <c r="S20" s="23">
        <f t="shared" si="2"/>
        <v>789.5720000000001</v>
      </c>
      <c r="T20" s="23">
        <v>3.176</v>
      </c>
      <c r="U20" s="23">
        <v>0.573</v>
      </c>
      <c r="V20" s="23">
        <v>0.021</v>
      </c>
      <c r="W20" s="23">
        <v>0.139</v>
      </c>
      <c r="X20" s="23">
        <v>0.214</v>
      </c>
      <c r="Y20" s="24">
        <f t="shared" si="3"/>
        <v>4.123</v>
      </c>
      <c r="Z20" s="22">
        <v>3.006</v>
      </c>
      <c r="AA20" s="23">
        <v>5.597</v>
      </c>
      <c r="AB20" s="23">
        <v>2.157</v>
      </c>
      <c r="AC20" s="23">
        <v>6.823</v>
      </c>
      <c r="AD20" s="23">
        <v>11.233</v>
      </c>
      <c r="AE20" s="23">
        <f t="shared" si="4"/>
        <v>28.816</v>
      </c>
      <c r="AF20" s="23">
        <v>273.722</v>
      </c>
      <c r="AG20" s="23">
        <v>275.685</v>
      </c>
      <c r="AH20" s="23">
        <v>52.298</v>
      </c>
      <c r="AI20" s="23">
        <v>50.793</v>
      </c>
      <c r="AJ20" s="23">
        <v>2.477</v>
      </c>
      <c r="AK20" s="24">
        <f t="shared" si="5"/>
        <v>654.9749999999999</v>
      </c>
      <c r="AL20" s="22">
        <v>153.845</v>
      </c>
      <c r="AM20" s="23">
        <v>127.909</v>
      </c>
      <c r="AN20" s="23">
        <v>10.379</v>
      </c>
      <c r="AO20" s="23">
        <v>27.75</v>
      </c>
      <c r="AP20" s="23">
        <v>20.619</v>
      </c>
      <c r="AQ20" s="23">
        <f t="shared" si="6"/>
        <v>340.50200000000007</v>
      </c>
      <c r="AR20" s="23">
        <v>1.108</v>
      </c>
      <c r="AS20" s="23">
        <v>7.028</v>
      </c>
      <c r="AT20" s="23">
        <v>0.758</v>
      </c>
      <c r="AU20" s="23">
        <v>0.928</v>
      </c>
      <c r="AV20" s="23">
        <v>10.08</v>
      </c>
      <c r="AW20" s="24">
        <f t="shared" si="7"/>
        <v>19.902</v>
      </c>
      <c r="AX20" s="2"/>
    </row>
    <row r="21" spans="1:50" ht="14.25">
      <c r="A21" s="21">
        <v>1981</v>
      </c>
      <c r="B21" s="22">
        <v>564.812</v>
      </c>
      <c r="C21" s="23">
        <v>1197.522</v>
      </c>
      <c r="D21" s="23">
        <v>198.736</v>
      </c>
      <c r="E21" s="23">
        <v>125.434</v>
      </c>
      <c r="F21" s="23">
        <v>450.543</v>
      </c>
      <c r="G21" s="23">
        <f t="shared" si="0"/>
        <v>2537.047</v>
      </c>
      <c r="H21" s="23">
        <v>7.672</v>
      </c>
      <c r="I21" s="23">
        <v>486.044</v>
      </c>
      <c r="J21" s="23">
        <v>21.382</v>
      </c>
      <c r="K21" s="23">
        <v>8.084</v>
      </c>
      <c r="L21" s="23">
        <v>336.093</v>
      </c>
      <c r="M21" s="24">
        <f t="shared" si="1"/>
        <v>859.2749999999999</v>
      </c>
      <c r="N21" s="22">
        <v>289.58</v>
      </c>
      <c r="O21" s="23">
        <v>342.896</v>
      </c>
      <c r="P21" s="23">
        <v>63.096</v>
      </c>
      <c r="Q21" s="23">
        <v>16.707</v>
      </c>
      <c r="R21" s="23">
        <v>60.01</v>
      </c>
      <c r="S21" s="23">
        <f t="shared" si="2"/>
        <v>772.289</v>
      </c>
      <c r="T21" s="23">
        <v>5.476</v>
      </c>
      <c r="U21" s="23">
        <v>1.071</v>
      </c>
      <c r="V21" s="23">
        <v>1.037</v>
      </c>
      <c r="W21" s="23">
        <v>9.31</v>
      </c>
      <c r="X21" s="23">
        <v>0.455</v>
      </c>
      <c r="Y21" s="24">
        <f t="shared" si="3"/>
        <v>17.348999999999997</v>
      </c>
      <c r="Z21" s="22">
        <v>4.45</v>
      </c>
      <c r="AA21" s="23">
        <v>1.098</v>
      </c>
      <c r="AB21" s="23">
        <v>3.132</v>
      </c>
      <c r="AC21" s="23">
        <v>9.145</v>
      </c>
      <c r="AD21" s="23">
        <v>8.73</v>
      </c>
      <c r="AE21" s="23">
        <f t="shared" si="4"/>
        <v>26.555</v>
      </c>
      <c r="AF21" s="23">
        <v>8.265</v>
      </c>
      <c r="AG21" s="23">
        <v>240.195</v>
      </c>
      <c r="AH21" s="23">
        <v>23.136</v>
      </c>
      <c r="AI21" s="23">
        <v>55.458</v>
      </c>
      <c r="AJ21" s="23">
        <v>5.541</v>
      </c>
      <c r="AK21" s="24">
        <f t="shared" si="5"/>
        <v>332.59499999999997</v>
      </c>
      <c r="AL21" s="22">
        <v>248.447</v>
      </c>
      <c r="AM21" s="23">
        <v>114.361</v>
      </c>
      <c r="AN21" s="23">
        <v>86.248</v>
      </c>
      <c r="AO21" s="23">
        <v>24.869</v>
      </c>
      <c r="AP21" s="23">
        <v>29.19</v>
      </c>
      <c r="AQ21" s="23">
        <f t="shared" si="6"/>
        <v>503.11499999999995</v>
      </c>
      <c r="AR21" s="23">
        <v>0.922</v>
      </c>
      <c r="AS21" s="23">
        <v>11.857</v>
      </c>
      <c r="AT21" s="23">
        <v>1.705</v>
      </c>
      <c r="AU21" s="23">
        <v>1.861</v>
      </c>
      <c r="AV21" s="23">
        <v>10.524</v>
      </c>
      <c r="AW21" s="24">
        <f t="shared" si="7"/>
        <v>26.869</v>
      </c>
      <c r="AX21" s="2"/>
    </row>
    <row r="22" spans="1:50" ht="14.25">
      <c r="A22" s="21">
        <v>1982</v>
      </c>
      <c r="B22" s="22">
        <v>905.233</v>
      </c>
      <c r="C22" s="23">
        <v>1574.574</v>
      </c>
      <c r="D22" s="23">
        <v>145.559</v>
      </c>
      <c r="E22" s="23">
        <v>199.699</v>
      </c>
      <c r="F22" s="23">
        <v>125.5</v>
      </c>
      <c r="G22" s="23">
        <f t="shared" si="0"/>
        <v>2950.565</v>
      </c>
      <c r="H22" s="23">
        <v>59.524</v>
      </c>
      <c r="I22" s="23">
        <v>602.122</v>
      </c>
      <c r="J22" s="23">
        <v>6.995</v>
      </c>
      <c r="K22" s="23">
        <v>5.848</v>
      </c>
      <c r="L22" s="23">
        <v>4.204</v>
      </c>
      <c r="M22" s="24">
        <f t="shared" si="1"/>
        <v>678.6929999999999</v>
      </c>
      <c r="N22" s="22">
        <v>472.767</v>
      </c>
      <c r="O22" s="23">
        <v>512.319</v>
      </c>
      <c r="P22" s="23">
        <v>89.602</v>
      </c>
      <c r="Q22" s="23">
        <v>58.131</v>
      </c>
      <c r="R22" s="23">
        <v>42.51</v>
      </c>
      <c r="S22" s="23">
        <f t="shared" si="2"/>
        <v>1175.3290000000002</v>
      </c>
      <c r="T22" s="23">
        <v>5.108</v>
      </c>
      <c r="U22" s="23">
        <v>0.323</v>
      </c>
      <c r="V22" s="23" t="s">
        <v>18</v>
      </c>
      <c r="W22" s="23">
        <v>0.056</v>
      </c>
      <c r="X22" s="23" t="s">
        <v>18</v>
      </c>
      <c r="Y22" s="24">
        <f t="shared" si="3"/>
        <v>5.487</v>
      </c>
      <c r="Z22" s="22">
        <v>3.385</v>
      </c>
      <c r="AA22" s="23">
        <v>2.354</v>
      </c>
      <c r="AB22" s="23">
        <v>1.44</v>
      </c>
      <c r="AC22" s="23">
        <v>20.796</v>
      </c>
      <c r="AD22" s="23">
        <v>0.224</v>
      </c>
      <c r="AE22" s="23">
        <f t="shared" si="4"/>
        <v>28.199</v>
      </c>
      <c r="AF22" s="23">
        <v>66.831</v>
      </c>
      <c r="AG22" s="23">
        <v>326.415</v>
      </c>
      <c r="AH22" s="23">
        <v>27.494</v>
      </c>
      <c r="AI22" s="23">
        <v>77.588</v>
      </c>
      <c r="AJ22" s="23">
        <v>8.703</v>
      </c>
      <c r="AK22" s="24">
        <f t="shared" si="5"/>
        <v>507.03099999999995</v>
      </c>
      <c r="AL22" s="22">
        <v>265.625</v>
      </c>
      <c r="AM22" s="23">
        <v>126.486</v>
      </c>
      <c r="AN22" s="23">
        <v>12.868</v>
      </c>
      <c r="AO22" s="23">
        <v>13.945</v>
      </c>
      <c r="AP22" s="23">
        <v>54.818</v>
      </c>
      <c r="AQ22" s="23">
        <f t="shared" si="6"/>
        <v>473.74199999999996</v>
      </c>
      <c r="AR22" s="23">
        <v>32.013</v>
      </c>
      <c r="AS22" s="23">
        <v>4.555</v>
      </c>
      <c r="AT22" s="23">
        <v>7.16</v>
      </c>
      <c r="AU22" s="23">
        <v>23.335</v>
      </c>
      <c r="AV22" s="23">
        <v>15.041</v>
      </c>
      <c r="AW22" s="24">
        <f t="shared" si="7"/>
        <v>82.10399999999998</v>
      </c>
      <c r="AX22" s="2"/>
    </row>
    <row r="23" spans="1:50" ht="14.25">
      <c r="A23" s="21">
        <v>1983</v>
      </c>
      <c r="B23" s="22">
        <v>993.768</v>
      </c>
      <c r="C23" s="23">
        <v>1365.994</v>
      </c>
      <c r="D23" s="23">
        <v>125.655</v>
      </c>
      <c r="E23" s="23">
        <v>144.46</v>
      </c>
      <c r="F23" s="23">
        <v>98.173</v>
      </c>
      <c r="G23" s="23">
        <f t="shared" si="0"/>
        <v>2728.05</v>
      </c>
      <c r="H23" s="23">
        <v>48.399</v>
      </c>
      <c r="I23" s="23">
        <v>744.505</v>
      </c>
      <c r="J23" s="23">
        <v>9.507</v>
      </c>
      <c r="K23" s="23">
        <v>6.243</v>
      </c>
      <c r="L23" s="23">
        <v>48.817</v>
      </c>
      <c r="M23" s="24">
        <f t="shared" si="1"/>
        <v>857.471</v>
      </c>
      <c r="N23" s="22">
        <v>469.736</v>
      </c>
      <c r="O23" s="23">
        <v>441.459</v>
      </c>
      <c r="P23" s="23">
        <v>63.394</v>
      </c>
      <c r="Q23" s="23">
        <v>46.562</v>
      </c>
      <c r="R23" s="23">
        <v>16.054</v>
      </c>
      <c r="S23" s="23">
        <f t="shared" si="2"/>
        <v>1037.205</v>
      </c>
      <c r="T23" s="23">
        <v>7.946</v>
      </c>
      <c r="U23" s="23">
        <v>6.383</v>
      </c>
      <c r="V23" s="23">
        <v>2.283</v>
      </c>
      <c r="W23" s="23">
        <v>8.922</v>
      </c>
      <c r="X23" s="23">
        <v>0.505</v>
      </c>
      <c r="Y23" s="24">
        <f t="shared" si="3"/>
        <v>26.039</v>
      </c>
      <c r="Z23" s="22">
        <v>18.702</v>
      </c>
      <c r="AA23" s="23">
        <v>5.182</v>
      </c>
      <c r="AB23" s="23">
        <v>3.47</v>
      </c>
      <c r="AC23" s="23">
        <v>6.688</v>
      </c>
      <c r="AD23" s="23">
        <v>0.444</v>
      </c>
      <c r="AE23" s="23">
        <f t="shared" si="4"/>
        <v>34.486000000000004</v>
      </c>
      <c r="AF23" s="23">
        <v>29.024</v>
      </c>
      <c r="AG23" s="23">
        <v>84.178</v>
      </c>
      <c r="AH23" s="23">
        <v>19.075</v>
      </c>
      <c r="AI23" s="23">
        <v>51.829</v>
      </c>
      <c r="AJ23" s="23">
        <v>13.816</v>
      </c>
      <c r="AK23" s="24">
        <f t="shared" si="5"/>
        <v>197.922</v>
      </c>
      <c r="AL23" s="22">
        <v>383.606</v>
      </c>
      <c r="AM23" s="23">
        <v>75.309</v>
      </c>
      <c r="AN23" s="23">
        <v>20.87</v>
      </c>
      <c r="AO23" s="23">
        <v>18.029</v>
      </c>
      <c r="AP23" s="23">
        <v>15.762</v>
      </c>
      <c r="AQ23" s="23">
        <f t="shared" si="6"/>
        <v>513.576</v>
      </c>
      <c r="AR23" s="23">
        <v>36.355</v>
      </c>
      <c r="AS23" s="23">
        <v>8.978</v>
      </c>
      <c r="AT23" s="23">
        <v>7.036</v>
      </c>
      <c r="AU23" s="23">
        <v>6.187</v>
      </c>
      <c r="AV23" s="23">
        <v>2.775</v>
      </c>
      <c r="AW23" s="24">
        <f t="shared" si="7"/>
        <v>61.330999999999996</v>
      </c>
      <c r="AX23" s="2"/>
    </row>
    <row r="24" spans="1:50" ht="14.25">
      <c r="A24" s="21">
        <v>1984</v>
      </c>
      <c r="B24" s="22">
        <v>1182.694</v>
      </c>
      <c r="C24" s="23">
        <v>1332.18</v>
      </c>
      <c r="D24" s="23">
        <v>152.129</v>
      </c>
      <c r="E24" s="23">
        <v>159.634</v>
      </c>
      <c r="F24" s="23">
        <v>168.032</v>
      </c>
      <c r="G24" s="23">
        <f t="shared" si="0"/>
        <v>2994.669</v>
      </c>
      <c r="H24" s="23">
        <v>75.699</v>
      </c>
      <c r="I24" s="23">
        <v>672.254</v>
      </c>
      <c r="J24" s="23">
        <v>8.998</v>
      </c>
      <c r="K24" s="23">
        <v>5.175</v>
      </c>
      <c r="L24" s="23">
        <v>64.469</v>
      </c>
      <c r="M24" s="24">
        <f t="shared" si="1"/>
        <v>826.595</v>
      </c>
      <c r="N24" s="22">
        <v>484.773</v>
      </c>
      <c r="O24" s="23">
        <v>440.998</v>
      </c>
      <c r="P24" s="23">
        <v>56.321</v>
      </c>
      <c r="Q24" s="23">
        <v>39.797</v>
      </c>
      <c r="R24" s="23">
        <v>25.332</v>
      </c>
      <c r="S24" s="23">
        <f t="shared" si="2"/>
        <v>1047.221</v>
      </c>
      <c r="T24" s="23">
        <v>8.025</v>
      </c>
      <c r="U24" s="23">
        <v>6.333</v>
      </c>
      <c r="V24" s="23">
        <v>2.27</v>
      </c>
      <c r="W24" s="23">
        <v>8.941</v>
      </c>
      <c r="X24" s="23">
        <v>0.497</v>
      </c>
      <c r="Y24" s="24">
        <f t="shared" si="3"/>
        <v>26.066000000000003</v>
      </c>
      <c r="Z24" s="22">
        <v>21.996</v>
      </c>
      <c r="AA24" s="23">
        <v>4.22</v>
      </c>
      <c r="AB24" s="23">
        <v>3.561</v>
      </c>
      <c r="AC24" s="23">
        <v>6.308</v>
      </c>
      <c r="AD24" s="23">
        <v>0.987</v>
      </c>
      <c r="AE24" s="23">
        <f t="shared" si="4"/>
        <v>37.071999999999996</v>
      </c>
      <c r="AF24" s="23">
        <v>32.154</v>
      </c>
      <c r="AG24" s="23">
        <v>108.411</v>
      </c>
      <c r="AH24" s="23">
        <v>19.431</v>
      </c>
      <c r="AI24" s="23">
        <v>39.13</v>
      </c>
      <c r="AJ24" s="23">
        <v>11.533</v>
      </c>
      <c r="AK24" s="24">
        <f t="shared" si="5"/>
        <v>210.659</v>
      </c>
      <c r="AL24" s="22">
        <v>517.811</v>
      </c>
      <c r="AM24" s="23">
        <v>88.046</v>
      </c>
      <c r="AN24" s="23">
        <v>46.362</v>
      </c>
      <c r="AO24" s="23">
        <v>54.775</v>
      </c>
      <c r="AP24" s="23">
        <v>61.989</v>
      </c>
      <c r="AQ24" s="23">
        <f t="shared" si="6"/>
        <v>768.9830000000001</v>
      </c>
      <c r="AR24" s="23">
        <v>42.236</v>
      </c>
      <c r="AS24" s="23">
        <v>11.918</v>
      </c>
      <c r="AT24" s="23">
        <v>12.186</v>
      </c>
      <c r="AU24" s="23">
        <v>5.508</v>
      </c>
      <c r="AV24" s="23">
        <v>3.225</v>
      </c>
      <c r="AW24" s="24">
        <f t="shared" si="7"/>
        <v>75.073</v>
      </c>
      <c r="AX24" s="2"/>
    </row>
    <row r="25" spans="1:50" ht="14.25">
      <c r="A25" s="21">
        <v>1985</v>
      </c>
      <c r="B25" s="22">
        <v>1243.175</v>
      </c>
      <c r="C25" s="23">
        <v>1275.247</v>
      </c>
      <c r="D25" s="23">
        <v>181.959</v>
      </c>
      <c r="E25" s="23">
        <v>138.905</v>
      </c>
      <c r="F25" s="23">
        <v>195.129</v>
      </c>
      <c r="G25" s="23">
        <f t="shared" si="0"/>
        <v>3034.415</v>
      </c>
      <c r="H25" s="23">
        <v>73.928</v>
      </c>
      <c r="I25" s="23">
        <v>645.551</v>
      </c>
      <c r="J25" s="23">
        <v>10.491</v>
      </c>
      <c r="K25" s="23">
        <v>4.631</v>
      </c>
      <c r="L25" s="23">
        <v>75.643</v>
      </c>
      <c r="M25" s="24">
        <f t="shared" si="1"/>
        <v>810.244</v>
      </c>
      <c r="N25" s="22">
        <v>523.396</v>
      </c>
      <c r="O25" s="23">
        <v>390.251</v>
      </c>
      <c r="P25" s="23">
        <v>57.491</v>
      </c>
      <c r="Q25" s="23">
        <v>41.68</v>
      </c>
      <c r="R25" s="23">
        <v>48.512</v>
      </c>
      <c r="S25" s="23">
        <f t="shared" si="2"/>
        <v>1061.33</v>
      </c>
      <c r="T25" s="23">
        <v>7.951</v>
      </c>
      <c r="U25" s="23">
        <v>6.348</v>
      </c>
      <c r="V25" s="23">
        <v>2.259</v>
      </c>
      <c r="W25" s="23">
        <v>8.872</v>
      </c>
      <c r="X25" s="23">
        <v>0.716</v>
      </c>
      <c r="Y25" s="24">
        <f t="shared" si="3"/>
        <v>26.146</v>
      </c>
      <c r="Z25" s="22">
        <v>23.945</v>
      </c>
      <c r="AA25" s="23">
        <v>3.921</v>
      </c>
      <c r="AB25" s="23">
        <v>3.679</v>
      </c>
      <c r="AC25" s="23">
        <v>6.96</v>
      </c>
      <c r="AD25" s="23">
        <v>1.909</v>
      </c>
      <c r="AE25" s="23">
        <f t="shared" si="4"/>
        <v>40.413999999999994</v>
      </c>
      <c r="AF25" s="23">
        <v>31.41</v>
      </c>
      <c r="AG25" s="23">
        <v>98.453</v>
      </c>
      <c r="AH25" s="23">
        <v>19.984</v>
      </c>
      <c r="AI25" s="23">
        <v>34.012</v>
      </c>
      <c r="AJ25" s="23">
        <v>10.821</v>
      </c>
      <c r="AK25" s="24">
        <f t="shared" si="5"/>
        <v>194.68</v>
      </c>
      <c r="AL25" s="22">
        <v>538.146</v>
      </c>
      <c r="AM25" s="23">
        <v>119.08</v>
      </c>
      <c r="AN25" s="23">
        <v>48.205</v>
      </c>
      <c r="AO25" s="23">
        <v>34.617</v>
      </c>
      <c r="AP25" s="23">
        <v>51.416</v>
      </c>
      <c r="AQ25" s="23">
        <f t="shared" si="6"/>
        <v>791.4639999999999</v>
      </c>
      <c r="AR25" s="23">
        <v>44.399</v>
      </c>
      <c r="AS25" s="23">
        <v>11.643</v>
      </c>
      <c r="AT25" s="23">
        <v>39.85</v>
      </c>
      <c r="AU25" s="23">
        <v>8.133</v>
      </c>
      <c r="AV25" s="23">
        <v>6.112</v>
      </c>
      <c r="AW25" s="24">
        <f t="shared" si="7"/>
        <v>110.13699999999999</v>
      </c>
      <c r="AX25" s="2"/>
    </row>
    <row r="26" spans="1:50" ht="14.25">
      <c r="A26" s="21">
        <v>1986</v>
      </c>
      <c r="B26" s="22">
        <v>1263.651</v>
      </c>
      <c r="C26" s="23">
        <v>1288.027</v>
      </c>
      <c r="D26" s="23">
        <v>200.155</v>
      </c>
      <c r="E26" s="23">
        <v>160.735</v>
      </c>
      <c r="F26" s="23">
        <v>199.793</v>
      </c>
      <c r="G26" s="23">
        <f t="shared" si="0"/>
        <v>3112.3610000000003</v>
      </c>
      <c r="H26" s="23">
        <v>73.381</v>
      </c>
      <c r="I26" s="23">
        <v>614.748</v>
      </c>
      <c r="J26" s="23">
        <v>12.178</v>
      </c>
      <c r="K26" s="23">
        <v>6.852</v>
      </c>
      <c r="L26" s="23">
        <v>59.44</v>
      </c>
      <c r="M26" s="24">
        <f t="shared" si="1"/>
        <v>766.5989999999999</v>
      </c>
      <c r="N26" s="22">
        <v>521.939</v>
      </c>
      <c r="O26" s="23">
        <v>456.39</v>
      </c>
      <c r="P26" s="23">
        <v>69.773</v>
      </c>
      <c r="Q26" s="23">
        <v>50.906</v>
      </c>
      <c r="R26" s="23">
        <v>61.445</v>
      </c>
      <c r="S26" s="23">
        <f t="shared" si="2"/>
        <v>1160.4529999999997</v>
      </c>
      <c r="T26" s="23">
        <v>7.964</v>
      </c>
      <c r="U26" s="23">
        <v>6.076</v>
      </c>
      <c r="V26" s="23">
        <v>2.359</v>
      </c>
      <c r="W26" s="23">
        <v>8.996</v>
      </c>
      <c r="X26" s="23">
        <v>1.957</v>
      </c>
      <c r="Y26" s="24">
        <f t="shared" si="3"/>
        <v>27.352000000000004</v>
      </c>
      <c r="Z26" s="22">
        <v>24.601</v>
      </c>
      <c r="AA26" s="23">
        <v>4.246</v>
      </c>
      <c r="AB26" s="23">
        <v>3.844</v>
      </c>
      <c r="AC26" s="23">
        <v>7.61</v>
      </c>
      <c r="AD26" s="23">
        <v>4.802</v>
      </c>
      <c r="AE26" s="23">
        <f t="shared" si="4"/>
        <v>45.103</v>
      </c>
      <c r="AF26" s="23">
        <v>28.632</v>
      </c>
      <c r="AG26" s="23">
        <v>87.851</v>
      </c>
      <c r="AH26" s="23">
        <v>20.121</v>
      </c>
      <c r="AI26" s="23">
        <v>33.648</v>
      </c>
      <c r="AJ26" s="23">
        <v>10.683</v>
      </c>
      <c r="AK26" s="24">
        <f t="shared" si="5"/>
        <v>180.935</v>
      </c>
      <c r="AL26" s="22">
        <v>562.38</v>
      </c>
      <c r="AM26" s="23">
        <v>107.367</v>
      </c>
      <c r="AN26" s="23">
        <v>52.289</v>
      </c>
      <c r="AO26" s="23">
        <v>44.482</v>
      </c>
      <c r="AP26" s="23">
        <v>54.679</v>
      </c>
      <c r="AQ26" s="23">
        <f t="shared" si="6"/>
        <v>821.1969999999999</v>
      </c>
      <c r="AR26" s="23">
        <v>44.754</v>
      </c>
      <c r="AS26" s="23">
        <v>11.349</v>
      </c>
      <c r="AT26" s="23">
        <v>39.591</v>
      </c>
      <c r="AU26" s="23">
        <v>8.241</v>
      </c>
      <c r="AV26" s="23">
        <v>6.787</v>
      </c>
      <c r="AW26" s="24">
        <f t="shared" si="7"/>
        <v>110.722</v>
      </c>
      <c r="AX26" s="2"/>
    </row>
    <row r="27" spans="1:50" ht="14.25">
      <c r="A27" s="21">
        <v>1987</v>
      </c>
      <c r="B27" s="22">
        <v>1315.282</v>
      </c>
      <c r="C27" s="23">
        <v>1756.066</v>
      </c>
      <c r="D27" s="23">
        <v>302.423</v>
      </c>
      <c r="E27" s="23">
        <v>230.318</v>
      </c>
      <c r="F27" s="23">
        <v>381.878</v>
      </c>
      <c r="G27" s="23">
        <f t="shared" si="0"/>
        <v>3985.967</v>
      </c>
      <c r="H27" s="23">
        <v>76.038</v>
      </c>
      <c r="I27" s="23">
        <v>665.979</v>
      </c>
      <c r="J27" s="23">
        <v>26.53</v>
      </c>
      <c r="K27" s="23">
        <v>15.964</v>
      </c>
      <c r="L27" s="23">
        <v>59.803</v>
      </c>
      <c r="M27" s="24">
        <f t="shared" si="1"/>
        <v>844.3140000000001</v>
      </c>
      <c r="N27" s="22">
        <v>548.516</v>
      </c>
      <c r="O27" s="23">
        <v>654.873</v>
      </c>
      <c r="P27" s="23">
        <v>83.527</v>
      </c>
      <c r="Q27" s="23">
        <v>59.405</v>
      </c>
      <c r="R27" s="23">
        <v>71.165</v>
      </c>
      <c r="S27" s="23">
        <f t="shared" si="2"/>
        <v>1417.486</v>
      </c>
      <c r="T27" s="23">
        <v>8.534</v>
      </c>
      <c r="U27" s="23">
        <v>7.373</v>
      </c>
      <c r="V27" s="23">
        <v>3.146</v>
      </c>
      <c r="W27" s="23">
        <v>10.19</v>
      </c>
      <c r="X27" s="23">
        <v>4.59</v>
      </c>
      <c r="Y27" s="24">
        <f t="shared" si="3"/>
        <v>33.833</v>
      </c>
      <c r="Z27" s="22">
        <v>26.97</v>
      </c>
      <c r="AA27" s="23">
        <v>4.241</v>
      </c>
      <c r="AB27" s="23">
        <v>3.992</v>
      </c>
      <c r="AC27" s="23">
        <v>9.248</v>
      </c>
      <c r="AD27" s="23">
        <v>4.802</v>
      </c>
      <c r="AE27" s="23">
        <f t="shared" si="4"/>
        <v>49.25299999999999</v>
      </c>
      <c r="AF27" s="23">
        <v>30.618</v>
      </c>
      <c r="AG27" s="23">
        <v>110.514</v>
      </c>
      <c r="AH27" s="23">
        <v>20.869</v>
      </c>
      <c r="AI27" s="23">
        <v>57.02</v>
      </c>
      <c r="AJ27" s="23">
        <v>11.587</v>
      </c>
      <c r="AK27" s="24">
        <f t="shared" si="5"/>
        <v>230.608</v>
      </c>
      <c r="AL27" s="22">
        <v>574.914</v>
      </c>
      <c r="AM27" s="23">
        <v>266.53</v>
      </c>
      <c r="AN27" s="23">
        <v>109.925</v>
      </c>
      <c r="AO27" s="23">
        <v>62.877</v>
      </c>
      <c r="AP27" s="23">
        <v>208.985</v>
      </c>
      <c r="AQ27" s="23">
        <f t="shared" si="6"/>
        <v>1223.2309999999998</v>
      </c>
      <c r="AR27" s="23">
        <v>49.692</v>
      </c>
      <c r="AS27" s="23">
        <v>46.556</v>
      </c>
      <c r="AT27" s="23">
        <v>54.434</v>
      </c>
      <c r="AU27" s="23">
        <v>15.614</v>
      </c>
      <c r="AV27" s="23">
        <v>20.946</v>
      </c>
      <c r="AW27" s="24">
        <f t="shared" si="7"/>
        <v>187.242</v>
      </c>
      <c r="AX27" s="2"/>
    </row>
    <row r="28" spans="1:50" ht="14.25">
      <c r="A28" s="21">
        <v>1988</v>
      </c>
      <c r="B28" s="22">
        <v>1519.321</v>
      </c>
      <c r="C28" s="23">
        <v>1994.9</v>
      </c>
      <c r="D28" s="23">
        <v>352.041</v>
      </c>
      <c r="E28" s="23">
        <v>344.633</v>
      </c>
      <c r="F28" s="23">
        <v>691.926</v>
      </c>
      <c r="G28" s="23">
        <f t="shared" si="0"/>
        <v>4902.821000000001</v>
      </c>
      <c r="H28" s="23">
        <v>131.28</v>
      </c>
      <c r="I28" s="23">
        <v>675.009</v>
      </c>
      <c r="J28" s="23">
        <v>23.94</v>
      </c>
      <c r="K28" s="23">
        <v>9.825</v>
      </c>
      <c r="L28" s="23">
        <v>142.849</v>
      </c>
      <c r="M28" s="24">
        <f t="shared" si="1"/>
        <v>982.903</v>
      </c>
      <c r="N28" s="22">
        <v>611.395</v>
      </c>
      <c r="O28" s="23">
        <v>833.612</v>
      </c>
      <c r="P28" s="23">
        <v>102.243</v>
      </c>
      <c r="Q28" s="23">
        <v>71.009</v>
      </c>
      <c r="R28" s="23">
        <v>124.653</v>
      </c>
      <c r="S28" s="23">
        <f t="shared" si="2"/>
        <v>1742.912</v>
      </c>
      <c r="T28" s="23">
        <v>14.573</v>
      </c>
      <c r="U28" s="23">
        <v>21.25</v>
      </c>
      <c r="V28" s="23">
        <v>2.947</v>
      </c>
      <c r="W28" s="23">
        <v>12.883</v>
      </c>
      <c r="X28" s="23">
        <v>17.12</v>
      </c>
      <c r="Y28" s="24">
        <f t="shared" si="3"/>
        <v>68.77300000000001</v>
      </c>
      <c r="Z28" s="22">
        <v>26.809</v>
      </c>
      <c r="AA28" s="23">
        <v>6.63</v>
      </c>
      <c r="AB28" s="23">
        <v>4.633</v>
      </c>
      <c r="AC28" s="23">
        <v>11.222</v>
      </c>
      <c r="AD28" s="23">
        <v>7.282</v>
      </c>
      <c r="AE28" s="23">
        <f t="shared" si="4"/>
        <v>56.57600000000001</v>
      </c>
      <c r="AF28" s="23">
        <v>82.921</v>
      </c>
      <c r="AG28" s="23">
        <v>113.807</v>
      </c>
      <c r="AH28" s="23">
        <v>21.582</v>
      </c>
      <c r="AI28" s="23">
        <v>147.942</v>
      </c>
      <c r="AJ28" s="23">
        <v>11.74</v>
      </c>
      <c r="AK28" s="24">
        <f t="shared" si="5"/>
        <v>377.992</v>
      </c>
      <c r="AL28" s="22">
        <v>571.871</v>
      </c>
      <c r="AM28" s="23">
        <v>293.96</v>
      </c>
      <c r="AN28" s="23">
        <v>138.986</v>
      </c>
      <c r="AO28" s="23">
        <v>74.743</v>
      </c>
      <c r="AP28" s="23">
        <v>367.324</v>
      </c>
      <c r="AQ28" s="23">
        <f t="shared" si="6"/>
        <v>1446.884</v>
      </c>
      <c r="AR28" s="23">
        <v>80.471</v>
      </c>
      <c r="AS28" s="23">
        <v>50.632</v>
      </c>
      <c r="AT28" s="23">
        <v>58.21</v>
      </c>
      <c r="AU28" s="23">
        <v>17.009</v>
      </c>
      <c r="AV28" s="23">
        <v>20.956</v>
      </c>
      <c r="AW28" s="24">
        <f t="shared" si="7"/>
        <v>227.278</v>
      </c>
      <c r="AX28" s="2"/>
    </row>
    <row r="29" spans="1:50" ht="14.25">
      <c r="A29" s="21">
        <v>1989</v>
      </c>
      <c r="B29" s="22">
        <v>1860.951</v>
      </c>
      <c r="C29" s="23">
        <v>2875.202</v>
      </c>
      <c r="D29" s="23">
        <v>453.547</v>
      </c>
      <c r="E29" s="23">
        <v>494.443</v>
      </c>
      <c r="F29" s="23">
        <v>768.79</v>
      </c>
      <c r="G29" s="23">
        <f t="shared" si="0"/>
        <v>6452.933000000001</v>
      </c>
      <c r="H29" s="23">
        <v>137.378</v>
      </c>
      <c r="I29" s="23">
        <v>761.502</v>
      </c>
      <c r="J29" s="23">
        <v>38.276</v>
      </c>
      <c r="K29" s="23">
        <v>10.655</v>
      </c>
      <c r="L29" s="23">
        <v>164.747</v>
      </c>
      <c r="M29" s="24">
        <f t="shared" si="1"/>
        <v>1112.5579999999998</v>
      </c>
      <c r="N29" s="22">
        <v>931.138</v>
      </c>
      <c r="O29" s="23">
        <v>1464.086</v>
      </c>
      <c r="P29" s="23">
        <v>151.75</v>
      </c>
      <c r="Q29" s="23">
        <v>162.021</v>
      </c>
      <c r="R29" s="23">
        <v>155.979</v>
      </c>
      <c r="S29" s="23">
        <f t="shared" si="2"/>
        <v>2864.974</v>
      </c>
      <c r="T29" s="23">
        <v>18.823</v>
      </c>
      <c r="U29" s="23">
        <v>35.786</v>
      </c>
      <c r="V29" s="23">
        <v>2.991</v>
      </c>
      <c r="W29" s="23">
        <v>13.679</v>
      </c>
      <c r="X29" s="23">
        <v>31.035</v>
      </c>
      <c r="Y29" s="24">
        <f t="shared" si="3"/>
        <v>102.314</v>
      </c>
      <c r="Z29" s="22">
        <v>26.983</v>
      </c>
      <c r="AA29" s="23">
        <v>6.965</v>
      </c>
      <c r="AB29" s="23">
        <v>5.316</v>
      </c>
      <c r="AC29" s="23">
        <v>12.141</v>
      </c>
      <c r="AD29" s="23">
        <v>7.858</v>
      </c>
      <c r="AE29" s="23">
        <f t="shared" si="4"/>
        <v>59.263</v>
      </c>
      <c r="AF29" s="23">
        <v>82.801</v>
      </c>
      <c r="AG29" s="23">
        <v>166.407</v>
      </c>
      <c r="AH29" s="23">
        <v>30.09</v>
      </c>
      <c r="AI29" s="23">
        <v>153.361</v>
      </c>
      <c r="AJ29" s="23">
        <v>13.393</v>
      </c>
      <c r="AK29" s="24">
        <f t="shared" si="5"/>
        <v>446.052</v>
      </c>
      <c r="AL29" s="22">
        <v>577.015</v>
      </c>
      <c r="AM29" s="23">
        <v>354.984</v>
      </c>
      <c r="AN29" s="23">
        <v>156.986</v>
      </c>
      <c r="AO29" s="23">
        <v>109.154</v>
      </c>
      <c r="AP29" s="23">
        <v>369.116</v>
      </c>
      <c r="AQ29" s="23">
        <f t="shared" si="6"/>
        <v>1567.255</v>
      </c>
      <c r="AR29" s="23">
        <v>86.813</v>
      </c>
      <c r="AS29" s="23">
        <v>85.472</v>
      </c>
      <c r="AT29" s="23">
        <v>68.138</v>
      </c>
      <c r="AU29" s="23">
        <v>33.432</v>
      </c>
      <c r="AV29" s="23">
        <v>26.662</v>
      </c>
      <c r="AW29" s="24">
        <f t="shared" si="7"/>
        <v>300.517</v>
      </c>
      <c r="AX29" s="2"/>
    </row>
    <row r="30" spans="1:50" ht="14.25">
      <c r="A30" s="21">
        <v>1990</v>
      </c>
      <c r="B30" s="22">
        <v>2777.27</v>
      </c>
      <c r="C30" s="23">
        <v>5440.448</v>
      </c>
      <c r="D30" s="23">
        <v>454.495</v>
      </c>
      <c r="E30" s="23">
        <v>1094.927</v>
      </c>
      <c r="F30" s="23">
        <v>2120.128</v>
      </c>
      <c r="G30" s="23">
        <f t="shared" si="0"/>
        <v>11887.268000000002</v>
      </c>
      <c r="H30" s="23">
        <v>276.02</v>
      </c>
      <c r="I30" s="23">
        <v>1761.033</v>
      </c>
      <c r="J30" s="23">
        <v>40.489</v>
      </c>
      <c r="K30" s="23">
        <v>15.396</v>
      </c>
      <c r="L30" s="23">
        <v>1292.486</v>
      </c>
      <c r="M30" s="24">
        <f t="shared" si="1"/>
        <v>3385.424</v>
      </c>
      <c r="N30" s="22">
        <v>1795.128</v>
      </c>
      <c r="O30" s="23">
        <v>2649.271</v>
      </c>
      <c r="P30" s="23">
        <v>46.654</v>
      </c>
      <c r="Q30" s="23">
        <v>340.962</v>
      </c>
      <c r="R30" s="23">
        <v>153.734</v>
      </c>
      <c r="S30" s="23">
        <f t="shared" si="2"/>
        <v>4985.749000000002</v>
      </c>
      <c r="T30" s="23">
        <v>20.66</v>
      </c>
      <c r="U30" s="23">
        <v>37.257</v>
      </c>
      <c r="V30" s="23">
        <v>2.874</v>
      </c>
      <c r="W30" s="23">
        <v>14.12</v>
      </c>
      <c r="X30" s="23">
        <v>35.151</v>
      </c>
      <c r="Y30" s="24">
        <f t="shared" si="3"/>
        <v>110.06200000000001</v>
      </c>
      <c r="Z30" s="22">
        <v>26.724</v>
      </c>
      <c r="AA30" s="23">
        <v>-725.572</v>
      </c>
      <c r="AB30" s="23">
        <v>129.27</v>
      </c>
      <c r="AC30" s="23">
        <v>213.342</v>
      </c>
      <c r="AD30" s="23">
        <v>-14.26</v>
      </c>
      <c r="AE30" s="23">
        <f t="shared" si="4"/>
        <v>-370.496</v>
      </c>
      <c r="AF30" s="23">
        <v>73.119</v>
      </c>
      <c r="AG30" s="23">
        <v>304.215</v>
      </c>
      <c r="AH30" s="23">
        <v>-26.554</v>
      </c>
      <c r="AI30" s="23">
        <v>315.254</v>
      </c>
      <c r="AJ30" s="23">
        <v>8.761</v>
      </c>
      <c r="AK30" s="24">
        <f t="shared" si="5"/>
        <v>674.795</v>
      </c>
      <c r="AL30" s="22">
        <v>589.481</v>
      </c>
      <c r="AM30" s="23">
        <v>1370.335</v>
      </c>
      <c r="AN30" s="23">
        <v>188.301</v>
      </c>
      <c r="AO30" s="23">
        <v>157.428</v>
      </c>
      <c r="AP30" s="23">
        <v>354.426</v>
      </c>
      <c r="AQ30" s="23">
        <f t="shared" si="6"/>
        <v>2659.971</v>
      </c>
      <c r="AR30" s="23">
        <v>-3.862</v>
      </c>
      <c r="AS30" s="23">
        <v>43.909</v>
      </c>
      <c r="AT30" s="23">
        <v>73.461</v>
      </c>
      <c r="AU30" s="23">
        <v>38.425</v>
      </c>
      <c r="AV30" s="23">
        <v>289.83</v>
      </c>
      <c r="AW30" s="24">
        <f t="shared" si="7"/>
        <v>441.763</v>
      </c>
      <c r="AX30" s="2"/>
    </row>
    <row r="31" spans="1:50" ht="14.25">
      <c r="A31" s="21">
        <v>1991</v>
      </c>
      <c r="B31" s="22">
        <v>3920.057</v>
      </c>
      <c r="C31" s="23">
        <v>6196.986</v>
      </c>
      <c r="D31" s="23">
        <v>899.014</v>
      </c>
      <c r="E31" s="23">
        <v>1150.649</v>
      </c>
      <c r="F31" s="23">
        <v>2282.249</v>
      </c>
      <c r="G31" s="23">
        <f t="shared" si="0"/>
        <v>14448.954999999998</v>
      </c>
      <c r="H31" s="23">
        <v>293.884</v>
      </c>
      <c r="I31" s="23">
        <v>2060.107</v>
      </c>
      <c r="J31" s="23">
        <v>-104.733</v>
      </c>
      <c r="K31" s="23">
        <v>21.774</v>
      </c>
      <c r="L31" s="23">
        <v>1367.747</v>
      </c>
      <c r="M31" s="24">
        <f t="shared" si="1"/>
        <v>3638.7789999999995</v>
      </c>
      <c r="N31" s="22">
        <v>2053.006</v>
      </c>
      <c r="O31" s="23">
        <v>3047.408</v>
      </c>
      <c r="P31" s="23">
        <v>112.765</v>
      </c>
      <c r="Q31" s="23">
        <v>394.686</v>
      </c>
      <c r="R31" s="23">
        <v>239.655</v>
      </c>
      <c r="S31" s="23">
        <f t="shared" si="2"/>
        <v>5847.5199999999995</v>
      </c>
      <c r="T31" s="23">
        <v>22.193</v>
      </c>
      <c r="U31" s="23">
        <v>32.521</v>
      </c>
      <c r="V31" s="23">
        <v>-1.4</v>
      </c>
      <c r="W31" s="23">
        <v>13.94</v>
      </c>
      <c r="X31" s="23">
        <v>37.073</v>
      </c>
      <c r="Y31" s="24">
        <f t="shared" si="3"/>
        <v>104.327</v>
      </c>
      <c r="Z31" s="22">
        <v>22.487</v>
      </c>
      <c r="AA31" s="23">
        <v>-745.183</v>
      </c>
      <c r="AB31" s="23">
        <v>132.764</v>
      </c>
      <c r="AC31" s="23">
        <v>216.294</v>
      </c>
      <c r="AD31" s="23">
        <v>-14.26</v>
      </c>
      <c r="AE31" s="23">
        <f t="shared" si="4"/>
        <v>-387.898</v>
      </c>
      <c r="AF31" s="23">
        <v>57.368</v>
      </c>
      <c r="AG31" s="23">
        <v>444.199</v>
      </c>
      <c r="AH31" s="23">
        <v>-22.75</v>
      </c>
      <c r="AI31" s="23">
        <v>407.58</v>
      </c>
      <c r="AJ31" s="23">
        <v>8.726</v>
      </c>
      <c r="AK31" s="24">
        <f t="shared" si="5"/>
        <v>895.1229999999999</v>
      </c>
      <c r="AL31" s="22">
        <v>1293.28</v>
      </c>
      <c r="AM31" s="23">
        <v>1275.186</v>
      </c>
      <c r="AN31" s="23">
        <v>393.062</v>
      </c>
      <c r="AO31" s="23">
        <v>7.157</v>
      </c>
      <c r="AP31" s="23">
        <v>314.091</v>
      </c>
      <c r="AQ31" s="23">
        <f t="shared" si="6"/>
        <v>3282.776</v>
      </c>
      <c r="AR31" s="23">
        <v>177.839</v>
      </c>
      <c r="AS31" s="23">
        <v>82.748</v>
      </c>
      <c r="AT31" s="23">
        <v>389.306</v>
      </c>
      <c r="AU31" s="23">
        <v>89.218</v>
      </c>
      <c r="AV31" s="23">
        <v>329.217</v>
      </c>
      <c r="AW31" s="24">
        <f t="shared" si="7"/>
        <v>1068.328</v>
      </c>
      <c r="AX31" s="2"/>
    </row>
    <row r="32" spans="1:50" ht="14.25">
      <c r="A32" s="21">
        <v>1992</v>
      </c>
      <c r="B32" s="22">
        <v>4937.014</v>
      </c>
      <c r="C32" s="23">
        <v>10527.978</v>
      </c>
      <c r="D32" s="23">
        <v>1126.927</v>
      </c>
      <c r="E32" s="23">
        <v>1216.433</v>
      </c>
      <c r="F32" s="23">
        <v>8051.861</v>
      </c>
      <c r="G32" s="23">
        <f t="shared" si="0"/>
        <v>25860.213</v>
      </c>
      <c r="H32" s="23">
        <v>355.425</v>
      </c>
      <c r="I32" s="23">
        <v>2663.229</v>
      </c>
      <c r="J32" s="23">
        <v>8.308</v>
      </c>
      <c r="K32" s="23">
        <v>30.324</v>
      </c>
      <c r="L32" s="23">
        <v>4695.551</v>
      </c>
      <c r="M32" s="24">
        <f t="shared" si="1"/>
        <v>7752.837</v>
      </c>
      <c r="N32" s="22">
        <v>2555.934</v>
      </c>
      <c r="O32" s="23">
        <v>4032.733</v>
      </c>
      <c r="P32" s="23">
        <v>168.555</v>
      </c>
      <c r="Q32" s="23">
        <v>488.963</v>
      </c>
      <c r="R32" s="23">
        <v>600.767</v>
      </c>
      <c r="S32" s="23">
        <f t="shared" si="2"/>
        <v>7846.952</v>
      </c>
      <c r="T32" s="23">
        <v>24.979</v>
      </c>
      <c r="U32" s="23">
        <v>33.31</v>
      </c>
      <c r="V32" s="23">
        <v>-3.574</v>
      </c>
      <c r="W32" s="23">
        <v>9.854</v>
      </c>
      <c r="X32" s="23">
        <v>203.08</v>
      </c>
      <c r="Y32" s="24">
        <f t="shared" si="3"/>
        <v>267.649</v>
      </c>
      <c r="Z32" s="22">
        <v>21.959</v>
      </c>
      <c r="AA32" s="23">
        <v>-745.532</v>
      </c>
      <c r="AB32" s="23">
        <v>133.106</v>
      </c>
      <c r="AC32" s="23">
        <v>216.424</v>
      </c>
      <c r="AD32" s="23">
        <v>-17.843</v>
      </c>
      <c r="AE32" s="23">
        <f t="shared" si="4"/>
        <v>-391.88600000000014</v>
      </c>
      <c r="AF32" s="23" t="s">
        <v>18</v>
      </c>
      <c r="AG32" s="23" t="s">
        <v>18</v>
      </c>
      <c r="AH32" s="23" t="s">
        <v>18</v>
      </c>
      <c r="AI32" s="23" t="s">
        <v>18</v>
      </c>
      <c r="AJ32" s="23" t="s">
        <v>18</v>
      </c>
      <c r="AK32" s="24">
        <f t="shared" si="5"/>
        <v>0</v>
      </c>
      <c r="AL32" s="22">
        <v>1424.966</v>
      </c>
      <c r="AM32" s="23">
        <v>1279.835</v>
      </c>
      <c r="AN32" s="23">
        <v>396.658</v>
      </c>
      <c r="AO32" s="23">
        <v>-16.727</v>
      </c>
      <c r="AP32" s="23">
        <v>309.188</v>
      </c>
      <c r="AQ32" s="23">
        <f t="shared" si="6"/>
        <v>3393.92</v>
      </c>
      <c r="AR32" s="23">
        <v>500.79</v>
      </c>
      <c r="AS32" s="23">
        <v>2692.307</v>
      </c>
      <c r="AT32" s="23">
        <v>436.452</v>
      </c>
      <c r="AU32" s="23" t="s">
        <v>18</v>
      </c>
      <c r="AV32" s="23" t="s">
        <v>18</v>
      </c>
      <c r="AW32" s="24">
        <f t="shared" si="7"/>
        <v>3629.549</v>
      </c>
      <c r="AX32" s="2"/>
    </row>
    <row r="33" spans="1:50" ht="14.25">
      <c r="A33" s="21">
        <v>1993</v>
      </c>
      <c r="B33" s="22">
        <v>5979.413</v>
      </c>
      <c r="C33" s="23">
        <v>15018.05</v>
      </c>
      <c r="D33" s="23">
        <v>2158.062</v>
      </c>
      <c r="E33" s="23">
        <v>1785.762</v>
      </c>
      <c r="F33" s="23">
        <v>8811.758</v>
      </c>
      <c r="G33" s="23">
        <f t="shared" si="0"/>
        <v>33753.045</v>
      </c>
      <c r="H33" s="23">
        <v>396.779</v>
      </c>
      <c r="I33" s="23">
        <v>2221.379</v>
      </c>
      <c r="J33" s="23">
        <v>-4.778</v>
      </c>
      <c r="K33" s="23">
        <v>30.706</v>
      </c>
      <c r="L33" s="23">
        <v>2750.275</v>
      </c>
      <c r="M33" s="24">
        <f t="shared" si="1"/>
        <v>5394.361000000001</v>
      </c>
      <c r="N33" s="22">
        <v>2610.53</v>
      </c>
      <c r="O33" s="23">
        <v>4352.832</v>
      </c>
      <c r="P33" s="23">
        <v>1021.221</v>
      </c>
      <c r="Q33" s="23">
        <v>481.147</v>
      </c>
      <c r="R33" s="23">
        <v>3085.449</v>
      </c>
      <c r="S33" s="23">
        <f t="shared" si="2"/>
        <v>11551.179000000002</v>
      </c>
      <c r="T33" s="23">
        <v>23.478</v>
      </c>
      <c r="U33" s="23">
        <v>34.374</v>
      </c>
      <c r="V33" s="23">
        <v>-4.916</v>
      </c>
      <c r="W33" s="23">
        <v>14.144</v>
      </c>
      <c r="X33" s="23">
        <v>497.226</v>
      </c>
      <c r="Y33" s="24">
        <f t="shared" si="3"/>
        <v>564.306</v>
      </c>
      <c r="Z33" s="22">
        <v>18.164</v>
      </c>
      <c r="AA33" s="23">
        <v>-732.798</v>
      </c>
      <c r="AB33" s="23">
        <v>134.902</v>
      </c>
      <c r="AC33" s="23">
        <v>239.562</v>
      </c>
      <c r="AD33" s="23">
        <v>-17.961</v>
      </c>
      <c r="AE33" s="23">
        <f t="shared" si="4"/>
        <v>-358.131</v>
      </c>
      <c r="AF33" s="23">
        <v>51.037</v>
      </c>
      <c r="AG33" s="23">
        <v>501.816</v>
      </c>
      <c r="AH33" s="23">
        <v>86.869</v>
      </c>
      <c r="AI33" s="23">
        <v>783.817</v>
      </c>
      <c r="AJ33" s="23">
        <v>-163.248</v>
      </c>
      <c r="AK33" s="24">
        <f t="shared" si="5"/>
        <v>1260.291</v>
      </c>
      <c r="AL33" s="22">
        <v>1905.19</v>
      </c>
      <c r="AM33" s="23">
        <v>1343.264</v>
      </c>
      <c r="AN33" s="23">
        <v>366.604</v>
      </c>
      <c r="AO33" s="23">
        <v>41.556</v>
      </c>
      <c r="AP33" s="23">
        <v>296.891</v>
      </c>
      <c r="AQ33" s="23">
        <f t="shared" si="6"/>
        <v>3953.5049999999997</v>
      </c>
      <c r="AR33" s="23">
        <v>974.235</v>
      </c>
      <c r="AS33" s="23">
        <v>7297.183</v>
      </c>
      <c r="AT33" s="23">
        <v>559.26</v>
      </c>
      <c r="AU33" s="23">
        <v>194.83</v>
      </c>
      <c r="AV33" s="23">
        <v>2363.118</v>
      </c>
      <c r="AW33" s="24">
        <f t="shared" si="7"/>
        <v>11388.626</v>
      </c>
      <c r="AX33" s="2"/>
    </row>
    <row r="34" spans="1:50" ht="14.25">
      <c r="A34" s="21">
        <v>1994</v>
      </c>
      <c r="B34" s="22">
        <v>7847.144</v>
      </c>
      <c r="C34" s="23">
        <v>19030.779</v>
      </c>
      <c r="D34" s="23">
        <v>2801.55</v>
      </c>
      <c r="E34" s="23">
        <v>2782.833</v>
      </c>
      <c r="F34" s="23">
        <v>9692.058</v>
      </c>
      <c r="G34" s="23">
        <f t="shared" si="0"/>
        <v>42154.364</v>
      </c>
      <c r="H34" s="23">
        <v>576.701</v>
      </c>
      <c r="I34" s="23">
        <v>2637.778</v>
      </c>
      <c r="J34" s="23">
        <v>130.21</v>
      </c>
      <c r="K34" s="23">
        <v>40.279</v>
      </c>
      <c r="L34" s="23">
        <v>2859.73</v>
      </c>
      <c r="M34" s="24">
        <f t="shared" si="1"/>
        <v>6244.698</v>
      </c>
      <c r="N34" s="22">
        <v>4004.804</v>
      </c>
      <c r="O34" s="23">
        <v>6115.972</v>
      </c>
      <c r="P34" s="23">
        <v>1152.388</v>
      </c>
      <c r="Q34" s="23">
        <v>973.58</v>
      </c>
      <c r="R34" s="23">
        <v>3377.913</v>
      </c>
      <c r="S34" s="23">
        <f t="shared" si="2"/>
        <v>15624.657000000001</v>
      </c>
      <c r="T34" s="23">
        <v>27.464</v>
      </c>
      <c r="U34" s="23">
        <v>34.114</v>
      </c>
      <c r="V34" s="23">
        <v>-4.986</v>
      </c>
      <c r="W34" s="23">
        <v>14.42</v>
      </c>
      <c r="X34" s="23">
        <v>484.496</v>
      </c>
      <c r="Y34" s="24">
        <f t="shared" si="3"/>
        <v>555.508</v>
      </c>
      <c r="Z34" s="22">
        <v>17.87</v>
      </c>
      <c r="AA34" s="23">
        <v>-741.499</v>
      </c>
      <c r="AB34" s="23">
        <v>137.97</v>
      </c>
      <c r="AC34" s="23">
        <v>238.848</v>
      </c>
      <c r="AD34" s="23">
        <v>-26.236</v>
      </c>
      <c r="AE34" s="23">
        <f t="shared" si="4"/>
        <v>-373.04699999999997</v>
      </c>
      <c r="AF34" s="23">
        <v>144.018</v>
      </c>
      <c r="AG34" s="23">
        <v>570.558</v>
      </c>
      <c r="AH34" s="23">
        <v>140.972</v>
      </c>
      <c r="AI34" s="23">
        <v>674.776</v>
      </c>
      <c r="AJ34" s="23">
        <v>-157.987</v>
      </c>
      <c r="AK34" s="24">
        <f t="shared" si="5"/>
        <v>1372.337</v>
      </c>
      <c r="AL34" s="22">
        <v>1995.876</v>
      </c>
      <c r="AM34" s="23">
        <v>1394.589</v>
      </c>
      <c r="AN34" s="23">
        <v>383.211</v>
      </c>
      <c r="AO34" s="23">
        <v>61.519</v>
      </c>
      <c r="AP34" s="23">
        <v>292.928</v>
      </c>
      <c r="AQ34" s="23">
        <f t="shared" si="6"/>
        <v>4128.1230000000005</v>
      </c>
      <c r="AR34" s="23">
        <v>1080.411</v>
      </c>
      <c r="AS34" s="23">
        <v>9019.267</v>
      </c>
      <c r="AT34" s="23">
        <v>861.785</v>
      </c>
      <c r="AU34" s="23">
        <v>779.411</v>
      </c>
      <c r="AV34" s="23">
        <v>2861.214</v>
      </c>
      <c r="AW34" s="24">
        <f t="shared" si="7"/>
        <v>14602.088</v>
      </c>
      <c r="AX34" s="2"/>
    </row>
    <row r="35" spans="1:50" ht="14.25">
      <c r="A35" s="21">
        <v>1995</v>
      </c>
      <c r="B35" s="22">
        <v>40239.79</v>
      </c>
      <c r="C35" s="23">
        <v>58331.163</v>
      </c>
      <c r="D35" s="23">
        <v>22336.46</v>
      </c>
      <c r="E35" s="23">
        <v>9762.472</v>
      </c>
      <c r="F35" s="23">
        <v>43709.803</v>
      </c>
      <c r="G35" s="23">
        <f t="shared" si="0"/>
        <v>174379.688</v>
      </c>
      <c r="H35" s="23">
        <v>27861.025</v>
      </c>
      <c r="I35" s="23">
        <v>19022.684</v>
      </c>
      <c r="J35" s="23">
        <v>130.21</v>
      </c>
      <c r="K35" s="23">
        <v>40.279</v>
      </c>
      <c r="L35" s="23">
        <v>39359.38</v>
      </c>
      <c r="M35" s="24">
        <f t="shared" si="1"/>
        <v>86413.57800000001</v>
      </c>
      <c r="N35" s="22">
        <v>7800.203</v>
      </c>
      <c r="O35" s="23">
        <v>17034.98</v>
      </c>
      <c r="P35" s="23">
        <v>5767.568</v>
      </c>
      <c r="Q35" s="23">
        <v>6957.304</v>
      </c>
      <c r="R35" s="23">
        <v>4939.661</v>
      </c>
      <c r="S35" s="23">
        <f t="shared" si="2"/>
        <v>42499.716</v>
      </c>
      <c r="T35" s="23">
        <v>27.354</v>
      </c>
      <c r="U35" s="23">
        <v>34.444</v>
      </c>
      <c r="V35" s="23">
        <v>-4.986</v>
      </c>
      <c r="W35" s="23">
        <v>15.74</v>
      </c>
      <c r="X35" s="23">
        <v>484.496</v>
      </c>
      <c r="Y35" s="24">
        <f t="shared" si="3"/>
        <v>557.048</v>
      </c>
      <c r="Z35" s="22">
        <v>235.856</v>
      </c>
      <c r="AA35" s="23">
        <v>9603.91</v>
      </c>
      <c r="AB35" s="23">
        <v>14755.753</v>
      </c>
      <c r="AC35" s="23">
        <v>2188.782</v>
      </c>
      <c r="AD35" s="23">
        <v>-1651.951</v>
      </c>
      <c r="AE35" s="23">
        <f t="shared" si="4"/>
        <v>25132.35</v>
      </c>
      <c r="AF35" s="23">
        <v>136.066</v>
      </c>
      <c r="AG35" s="23">
        <v>791.753</v>
      </c>
      <c r="AH35" s="23">
        <v>365.768</v>
      </c>
      <c r="AI35" s="23">
        <v>854.028</v>
      </c>
      <c r="AJ35" s="23">
        <v>-142.331</v>
      </c>
      <c r="AK35" s="24">
        <f t="shared" si="5"/>
        <v>2005.2839999999999</v>
      </c>
      <c r="AL35" s="22">
        <v>3059.884</v>
      </c>
      <c r="AM35" s="23">
        <v>1527.126</v>
      </c>
      <c r="AN35" s="23">
        <v>595.654</v>
      </c>
      <c r="AO35" s="23">
        <v>-54.464</v>
      </c>
      <c r="AP35" s="23">
        <v>598.256</v>
      </c>
      <c r="AQ35" s="23">
        <f t="shared" si="6"/>
        <v>5726.456000000001</v>
      </c>
      <c r="AR35" s="23">
        <v>1119.402</v>
      </c>
      <c r="AS35" s="23">
        <v>10316.267</v>
      </c>
      <c r="AT35" s="23">
        <v>726.493</v>
      </c>
      <c r="AU35" s="23">
        <v>-239.197</v>
      </c>
      <c r="AV35" s="23">
        <v>122.292</v>
      </c>
      <c r="AW35" s="24">
        <f t="shared" si="7"/>
        <v>12045.257</v>
      </c>
      <c r="AX35" s="2"/>
    </row>
    <row r="36" spans="1:50" ht="14.25">
      <c r="A36" s="21">
        <v>1996</v>
      </c>
      <c r="B36" s="22">
        <v>41119.776</v>
      </c>
      <c r="C36" s="23">
        <v>73316.469</v>
      </c>
      <c r="D36" s="23">
        <v>48629.009</v>
      </c>
      <c r="E36" s="23">
        <v>13131.907</v>
      </c>
      <c r="F36" s="23">
        <v>47014.594</v>
      </c>
      <c r="G36" s="23">
        <f t="shared" si="0"/>
        <v>223211.755</v>
      </c>
      <c r="H36" s="23">
        <v>27861.025</v>
      </c>
      <c r="I36" s="23">
        <v>33235.962</v>
      </c>
      <c r="J36" s="23">
        <v>23858.591</v>
      </c>
      <c r="K36" s="23">
        <v>1662.736</v>
      </c>
      <c r="L36" s="23">
        <v>42502.15</v>
      </c>
      <c r="M36" s="24">
        <f t="shared" si="1"/>
        <v>129120.464</v>
      </c>
      <c r="N36" s="22">
        <v>7116.894</v>
      </c>
      <c r="O36" s="23">
        <v>17314.589</v>
      </c>
      <c r="P36" s="23">
        <v>7846.559</v>
      </c>
      <c r="Q36" s="23">
        <v>9033.451</v>
      </c>
      <c r="R36" s="23">
        <v>4781.019</v>
      </c>
      <c r="S36" s="23">
        <f t="shared" si="2"/>
        <v>46092.512</v>
      </c>
      <c r="T36" s="23">
        <v>27.244</v>
      </c>
      <c r="U36" s="23">
        <v>34.774</v>
      </c>
      <c r="V36" s="23">
        <v>-4.986</v>
      </c>
      <c r="W36" s="23">
        <v>17.06</v>
      </c>
      <c r="X36" s="23">
        <v>484.496</v>
      </c>
      <c r="Y36" s="24">
        <f t="shared" si="3"/>
        <v>558.588</v>
      </c>
      <c r="Z36" s="22">
        <v>369.752</v>
      </c>
      <c r="AA36" s="23">
        <v>9620.714</v>
      </c>
      <c r="AB36" s="23">
        <v>14780.204</v>
      </c>
      <c r="AC36" s="23">
        <v>2213.396</v>
      </c>
      <c r="AD36" s="23">
        <v>-1652.971</v>
      </c>
      <c r="AE36" s="23">
        <f t="shared" si="4"/>
        <v>25331.094999999998</v>
      </c>
      <c r="AF36" s="23">
        <v>165.349</v>
      </c>
      <c r="AG36" s="23">
        <v>1296.831</v>
      </c>
      <c r="AH36" s="23">
        <v>387.884</v>
      </c>
      <c r="AI36" s="23">
        <v>897.847</v>
      </c>
      <c r="AJ36" s="23">
        <v>-133.76</v>
      </c>
      <c r="AK36" s="24">
        <f t="shared" si="5"/>
        <v>2614.151</v>
      </c>
      <c r="AL36" s="22">
        <v>4304.123</v>
      </c>
      <c r="AM36" s="23">
        <v>1566.804</v>
      </c>
      <c r="AN36" s="23">
        <v>657.107</v>
      </c>
      <c r="AO36" s="23">
        <v>-432.162</v>
      </c>
      <c r="AP36" s="23">
        <v>962.2</v>
      </c>
      <c r="AQ36" s="23">
        <f t="shared" si="6"/>
        <v>7058.071999999999</v>
      </c>
      <c r="AR36" s="23">
        <v>1275.388</v>
      </c>
      <c r="AS36" s="23">
        <v>10246.796</v>
      </c>
      <c r="AT36" s="23">
        <v>1103.651</v>
      </c>
      <c r="AU36" s="23">
        <v>-260.42</v>
      </c>
      <c r="AV36" s="23">
        <v>71.459</v>
      </c>
      <c r="AW36" s="24">
        <f t="shared" si="7"/>
        <v>12436.874000000002</v>
      </c>
      <c r="AX36" s="2"/>
    </row>
    <row r="37" spans="1:50" ht="14.25">
      <c r="A37" s="21">
        <v>1997</v>
      </c>
      <c r="B37" s="22">
        <v>41194.55</v>
      </c>
      <c r="C37" s="23">
        <v>74528.524</v>
      </c>
      <c r="D37" s="23">
        <v>49022.07</v>
      </c>
      <c r="E37" s="23">
        <v>13603.345</v>
      </c>
      <c r="F37" s="23">
        <v>48823.007</v>
      </c>
      <c r="G37" s="23">
        <f t="shared" si="0"/>
        <v>227171.49599999998</v>
      </c>
      <c r="H37" s="23">
        <v>27861.025</v>
      </c>
      <c r="I37" s="23">
        <v>33425.123</v>
      </c>
      <c r="J37" s="23">
        <v>23858.591</v>
      </c>
      <c r="K37" s="23">
        <v>1662.736</v>
      </c>
      <c r="L37" s="23">
        <v>43234.73</v>
      </c>
      <c r="M37" s="24">
        <f t="shared" si="1"/>
        <v>130042.20500000002</v>
      </c>
      <c r="N37" s="22">
        <v>7161.303</v>
      </c>
      <c r="O37" s="23">
        <v>17910.261</v>
      </c>
      <c r="P37" s="23">
        <v>8231.308</v>
      </c>
      <c r="Q37" s="23">
        <v>9081.938</v>
      </c>
      <c r="R37" s="23">
        <v>4916.288</v>
      </c>
      <c r="S37" s="23">
        <f t="shared" si="2"/>
        <v>47301.098000000005</v>
      </c>
      <c r="T37" s="23">
        <v>32.034</v>
      </c>
      <c r="U37" s="23">
        <v>48.293</v>
      </c>
      <c r="V37" s="23">
        <v>-4.875</v>
      </c>
      <c r="W37" s="23">
        <v>14.343</v>
      </c>
      <c r="X37" s="23">
        <v>478.282</v>
      </c>
      <c r="Y37" s="24">
        <f t="shared" si="3"/>
        <v>568.077</v>
      </c>
      <c r="Z37" s="22">
        <v>369.209</v>
      </c>
      <c r="AA37" s="23">
        <v>9590.775</v>
      </c>
      <c r="AB37" s="23">
        <v>14778.12</v>
      </c>
      <c r="AC37" s="23">
        <v>2210.032</v>
      </c>
      <c r="AD37" s="23">
        <v>-1650.164</v>
      </c>
      <c r="AE37" s="23">
        <f t="shared" si="4"/>
        <v>25297.971999999998</v>
      </c>
      <c r="AF37" s="23">
        <v>145.072</v>
      </c>
      <c r="AG37" s="23">
        <v>1621.327</v>
      </c>
      <c r="AH37" s="23">
        <v>312.309</v>
      </c>
      <c r="AI37" s="23">
        <v>944.538</v>
      </c>
      <c r="AJ37" s="23">
        <v>-170.625</v>
      </c>
      <c r="AK37" s="24">
        <f t="shared" si="5"/>
        <v>2852.621</v>
      </c>
      <c r="AL37" s="22">
        <v>4356.172</v>
      </c>
      <c r="AM37" s="23">
        <v>1612.878</v>
      </c>
      <c r="AN37" s="23">
        <v>664.644</v>
      </c>
      <c r="AO37" s="23">
        <v>-344.895</v>
      </c>
      <c r="AP37" s="23">
        <v>920.626</v>
      </c>
      <c r="AQ37" s="23">
        <f t="shared" si="6"/>
        <v>7209.424999999999</v>
      </c>
      <c r="AR37" s="23">
        <v>1269.735</v>
      </c>
      <c r="AS37" s="23">
        <v>10319.867</v>
      </c>
      <c r="AT37" s="23">
        <v>1181.973</v>
      </c>
      <c r="AU37" s="23">
        <v>34.653</v>
      </c>
      <c r="AV37" s="23">
        <v>1093.869</v>
      </c>
      <c r="AW37" s="24">
        <f t="shared" si="7"/>
        <v>13900.097000000002</v>
      </c>
      <c r="AX37" s="2"/>
    </row>
    <row r="38" spans="1:50" ht="14.25">
      <c r="A38" s="21">
        <v>1998</v>
      </c>
      <c r="B38" s="22">
        <v>38532.835</v>
      </c>
      <c r="C38" s="23">
        <v>68988.644</v>
      </c>
      <c r="D38" s="23">
        <v>48169.796</v>
      </c>
      <c r="E38" s="23">
        <v>12437.135</v>
      </c>
      <c r="F38" s="23">
        <v>52166.844</v>
      </c>
      <c r="G38" s="23">
        <f t="shared" si="0"/>
        <v>220295.25400000002</v>
      </c>
      <c r="H38" s="23">
        <v>27860.999</v>
      </c>
      <c r="I38" s="23">
        <v>33473.134</v>
      </c>
      <c r="J38" s="23">
        <v>23947.924</v>
      </c>
      <c r="K38" s="23">
        <v>1703.152</v>
      </c>
      <c r="L38" s="23">
        <v>46347.224</v>
      </c>
      <c r="M38" s="24">
        <f t="shared" si="1"/>
        <v>133332.43300000002</v>
      </c>
      <c r="N38" s="22">
        <v>7491.653</v>
      </c>
      <c r="O38" s="23">
        <v>17585.056</v>
      </c>
      <c r="P38" s="23">
        <v>8247.128</v>
      </c>
      <c r="Q38" s="23">
        <v>9027.987</v>
      </c>
      <c r="R38" s="23">
        <v>5165.509</v>
      </c>
      <c r="S38" s="23">
        <f t="shared" si="2"/>
        <v>47517.333</v>
      </c>
      <c r="T38" s="23">
        <v>38.999</v>
      </c>
      <c r="U38" s="23">
        <v>24.773</v>
      </c>
      <c r="V38" s="23">
        <v>59.321</v>
      </c>
      <c r="W38" s="23">
        <v>13.625</v>
      </c>
      <c r="X38" s="23">
        <v>480.308</v>
      </c>
      <c r="Y38" s="24">
        <f t="shared" si="3"/>
        <v>617.0260000000001</v>
      </c>
      <c r="Z38" s="22">
        <v>364.941</v>
      </c>
      <c r="AA38" s="23">
        <v>9552.181</v>
      </c>
      <c r="AB38" s="23">
        <v>14769.952</v>
      </c>
      <c r="AC38" s="23">
        <v>2200.903</v>
      </c>
      <c r="AD38" s="23">
        <v>-1652.616</v>
      </c>
      <c r="AE38" s="23">
        <f t="shared" si="4"/>
        <v>25235.360999999997</v>
      </c>
      <c r="AF38" s="23">
        <v>151.297</v>
      </c>
      <c r="AG38" s="23">
        <v>1765.676</v>
      </c>
      <c r="AH38" s="23">
        <v>-5.376</v>
      </c>
      <c r="AI38" s="23">
        <v>525.107</v>
      </c>
      <c r="AJ38" s="23">
        <v>31.786</v>
      </c>
      <c r="AK38" s="24">
        <f t="shared" si="5"/>
        <v>2468.49</v>
      </c>
      <c r="AL38" s="22">
        <v>3909.457</v>
      </c>
      <c r="AM38" s="23">
        <v>750.857</v>
      </c>
      <c r="AN38" s="23">
        <v>756.145</v>
      </c>
      <c r="AO38" s="23">
        <v>-313.821</v>
      </c>
      <c r="AP38" s="23">
        <v>1249.984</v>
      </c>
      <c r="AQ38" s="23">
        <f t="shared" si="6"/>
        <v>6352.622000000001</v>
      </c>
      <c r="AR38" s="23">
        <v>1435.094</v>
      </c>
      <c r="AS38" s="23">
        <v>8498.623</v>
      </c>
      <c r="AT38" s="23">
        <v>854.515</v>
      </c>
      <c r="AU38" s="23">
        <v>-295.009</v>
      </c>
      <c r="AV38" s="23">
        <v>552.928</v>
      </c>
      <c r="AW38" s="24">
        <f t="shared" si="7"/>
        <v>11046.151</v>
      </c>
      <c r="AX38" s="2"/>
    </row>
    <row r="39" spans="1:50" ht="14.25">
      <c r="A39" s="21">
        <v>1999</v>
      </c>
      <c r="B39" s="22">
        <v>42867.118</v>
      </c>
      <c r="C39" s="23">
        <v>70449.752</v>
      </c>
      <c r="D39" s="23">
        <v>50949.772</v>
      </c>
      <c r="E39" s="23">
        <v>12707.962</v>
      </c>
      <c r="F39" s="23">
        <v>52772.798</v>
      </c>
      <c r="G39" s="23">
        <f t="shared" si="0"/>
        <v>229747.402</v>
      </c>
      <c r="H39" s="23">
        <v>27861.467</v>
      </c>
      <c r="I39" s="23">
        <v>33569.506</v>
      </c>
      <c r="J39" s="23">
        <v>23950.139</v>
      </c>
      <c r="K39" s="23">
        <v>1749.519</v>
      </c>
      <c r="L39" s="23">
        <v>46382.771</v>
      </c>
      <c r="M39" s="24">
        <f t="shared" si="1"/>
        <v>133513.402</v>
      </c>
      <c r="N39" s="22">
        <v>7007.465</v>
      </c>
      <c r="O39" s="23">
        <v>16798.793</v>
      </c>
      <c r="P39" s="23">
        <v>8956.83</v>
      </c>
      <c r="Q39" s="23">
        <v>9052.245</v>
      </c>
      <c r="R39" s="23">
        <v>5140.469</v>
      </c>
      <c r="S39" s="23">
        <f t="shared" si="2"/>
        <v>46955.802</v>
      </c>
      <c r="T39" s="23">
        <v>48.992</v>
      </c>
      <c r="U39" s="23">
        <v>25.261</v>
      </c>
      <c r="V39" s="23">
        <v>63.706</v>
      </c>
      <c r="W39" s="23">
        <v>16.894</v>
      </c>
      <c r="X39" s="23">
        <v>479.864</v>
      </c>
      <c r="Y39" s="24">
        <f t="shared" si="3"/>
        <v>634.717</v>
      </c>
      <c r="Z39" s="22">
        <v>370.589</v>
      </c>
      <c r="AA39" s="23">
        <v>9667.508</v>
      </c>
      <c r="AB39" s="23">
        <v>14780.551</v>
      </c>
      <c r="AC39" s="23">
        <v>2212.147</v>
      </c>
      <c r="AD39" s="23">
        <v>-1650.164</v>
      </c>
      <c r="AE39" s="23">
        <f t="shared" si="4"/>
        <v>25380.631</v>
      </c>
      <c r="AF39" s="23">
        <v>161.226</v>
      </c>
      <c r="AG39" s="23">
        <v>2301.089</v>
      </c>
      <c r="AH39" s="23">
        <v>195.086</v>
      </c>
      <c r="AI39" s="23">
        <v>1037.786</v>
      </c>
      <c r="AJ39" s="23">
        <v>-135.004</v>
      </c>
      <c r="AK39" s="24">
        <f t="shared" si="5"/>
        <v>3560.183</v>
      </c>
      <c r="AL39" s="22">
        <v>4606.797</v>
      </c>
      <c r="AM39" s="23">
        <v>1736.476</v>
      </c>
      <c r="AN39" s="23">
        <v>1781.154</v>
      </c>
      <c r="AO39" s="23">
        <v>-1746.948</v>
      </c>
      <c r="AP39" s="23">
        <v>1115.768</v>
      </c>
      <c r="AQ39" s="23">
        <f t="shared" si="6"/>
        <v>7493.246999999999</v>
      </c>
      <c r="AR39" s="23">
        <v>2814.919</v>
      </c>
      <c r="AS39" s="23">
        <v>6341.436</v>
      </c>
      <c r="AT39" s="23">
        <v>1225.65</v>
      </c>
      <c r="AU39" s="23">
        <v>382.081</v>
      </c>
      <c r="AV39" s="23">
        <v>1439.292</v>
      </c>
      <c r="AW39" s="24">
        <f t="shared" si="7"/>
        <v>12203.377999999999</v>
      </c>
      <c r="AX39" s="2"/>
    </row>
    <row r="40" spans="1:49" ht="14.25">
      <c r="A40" s="21">
        <v>2000</v>
      </c>
      <c r="B40" s="22">
        <v>42858.665</v>
      </c>
      <c r="C40" s="23">
        <v>70594.388</v>
      </c>
      <c r="D40" s="23">
        <v>50618.125</v>
      </c>
      <c r="E40" s="23">
        <v>12723.543</v>
      </c>
      <c r="F40" s="23">
        <v>52772.824</v>
      </c>
      <c r="G40" s="23">
        <f t="shared" si="0"/>
        <v>229567.545</v>
      </c>
      <c r="H40" s="23">
        <v>27861.165</v>
      </c>
      <c r="I40" s="23">
        <v>33578.728</v>
      </c>
      <c r="J40" s="23">
        <v>23950.139</v>
      </c>
      <c r="K40" s="23">
        <v>1749.519</v>
      </c>
      <c r="L40" s="23">
        <v>46382.686</v>
      </c>
      <c r="M40" s="24">
        <f t="shared" si="1"/>
        <v>133522.23700000002</v>
      </c>
      <c r="N40" s="22">
        <v>6941.913</v>
      </c>
      <c r="O40" s="23">
        <v>16918.663</v>
      </c>
      <c r="P40" s="23">
        <v>8619.989</v>
      </c>
      <c r="Q40" s="23">
        <v>9082.332</v>
      </c>
      <c r="R40" s="23">
        <v>5083.42</v>
      </c>
      <c r="S40" s="23">
        <f t="shared" si="2"/>
        <v>46646.317</v>
      </c>
      <c r="T40" s="23">
        <v>49.018</v>
      </c>
      <c r="U40" s="23">
        <v>25.357</v>
      </c>
      <c r="V40" s="23">
        <v>63.819</v>
      </c>
      <c r="W40" s="23">
        <v>16.886</v>
      </c>
      <c r="X40" s="23">
        <v>479.843</v>
      </c>
      <c r="Y40" s="24">
        <f t="shared" si="3"/>
        <v>634.923</v>
      </c>
      <c r="Z40" s="22">
        <v>370.589</v>
      </c>
      <c r="AA40" s="23">
        <v>9667.508</v>
      </c>
      <c r="AB40" s="23">
        <v>14780.551</v>
      </c>
      <c r="AC40" s="23">
        <v>2212.147</v>
      </c>
      <c r="AD40" s="23">
        <v>-1650.164</v>
      </c>
      <c r="AE40" s="23">
        <f t="shared" si="4"/>
        <v>25380.631</v>
      </c>
      <c r="AF40" s="23">
        <v>156.443</v>
      </c>
      <c r="AG40" s="23">
        <v>2313.871</v>
      </c>
      <c r="AH40" s="23">
        <v>192.042</v>
      </c>
      <c r="AI40" s="23">
        <v>1042.801</v>
      </c>
      <c r="AJ40" s="23">
        <v>-135.368</v>
      </c>
      <c r="AK40" s="24">
        <f t="shared" si="5"/>
        <v>3569.789</v>
      </c>
      <c r="AL40" s="22">
        <v>4669.947</v>
      </c>
      <c r="AM40" s="23">
        <v>1732.927</v>
      </c>
      <c r="AN40" s="23">
        <v>1780.226</v>
      </c>
      <c r="AO40" s="23">
        <v>-1753.671</v>
      </c>
      <c r="AP40" s="23">
        <v>1115.701</v>
      </c>
      <c r="AQ40" s="23">
        <f t="shared" si="6"/>
        <v>7545.13</v>
      </c>
      <c r="AR40" s="23">
        <v>2809.59</v>
      </c>
      <c r="AS40" s="23">
        <v>6357.334</v>
      </c>
      <c r="AT40" s="23">
        <v>1231.36</v>
      </c>
      <c r="AU40" s="23">
        <v>373.53</v>
      </c>
      <c r="AV40" s="23">
        <v>1496.706</v>
      </c>
      <c r="AW40" s="24">
        <f t="shared" si="7"/>
        <v>12268.52</v>
      </c>
    </row>
    <row r="41" spans="1:49" ht="14.25">
      <c r="A41" s="21">
        <v>2001</v>
      </c>
      <c r="B41" s="22">
        <v>43696.202</v>
      </c>
      <c r="C41" s="23">
        <v>71876.358</v>
      </c>
      <c r="D41" s="23">
        <v>53452.663</v>
      </c>
      <c r="E41" s="23">
        <v>14309.573</v>
      </c>
      <c r="F41" s="23">
        <v>52726.189</v>
      </c>
      <c r="G41" s="23">
        <f t="shared" si="0"/>
        <v>236060.985</v>
      </c>
      <c r="H41" s="23">
        <v>28422.719</v>
      </c>
      <c r="I41" s="23">
        <v>34310.046</v>
      </c>
      <c r="J41" s="23">
        <v>24309.136</v>
      </c>
      <c r="K41" s="23">
        <v>2648.431</v>
      </c>
      <c r="L41" s="23">
        <v>46646.276</v>
      </c>
      <c r="M41" s="24">
        <f t="shared" si="1"/>
        <v>136336.608</v>
      </c>
      <c r="N41" s="22">
        <v>6943.261</v>
      </c>
      <c r="O41" s="23">
        <v>16920.526</v>
      </c>
      <c r="P41" s="23">
        <v>8619.988</v>
      </c>
      <c r="Q41" s="23">
        <v>9088.214</v>
      </c>
      <c r="R41" s="23">
        <v>5083.42</v>
      </c>
      <c r="S41" s="23">
        <f t="shared" si="2"/>
        <v>46655.409</v>
      </c>
      <c r="T41" s="23">
        <v>49.205</v>
      </c>
      <c r="U41" s="23">
        <v>26.009</v>
      </c>
      <c r="V41" s="23">
        <v>64.244</v>
      </c>
      <c r="W41" s="23">
        <v>17.241</v>
      </c>
      <c r="X41" s="23">
        <v>482.391</v>
      </c>
      <c r="Y41" s="24">
        <f t="shared" si="3"/>
        <v>639.09</v>
      </c>
      <c r="Z41" s="22">
        <v>443.614</v>
      </c>
      <c r="AA41" s="23">
        <v>10064.396</v>
      </c>
      <c r="AB41" s="23">
        <v>17162.206</v>
      </c>
      <c r="AC41" s="23">
        <v>2517.004</v>
      </c>
      <c r="AD41" s="23">
        <v>-1980.248</v>
      </c>
      <c r="AE41" s="23">
        <f t="shared" si="4"/>
        <v>28206.972</v>
      </c>
      <c r="AF41" s="23">
        <v>157.443</v>
      </c>
      <c r="AG41" s="23">
        <v>2313.871</v>
      </c>
      <c r="AH41" s="23">
        <v>223.415</v>
      </c>
      <c r="AI41" s="23">
        <v>1133.816</v>
      </c>
      <c r="AJ41" s="23">
        <v>-143.654</v>
      </c>
      <c r="AK41" s="24">
        <f t="shared" si="5"/>
        <v>3684.891</v>
      </c>
      <c r="AL41" s="22">
        <v>4969.847</v>
      </c>
      <c r="AM41" s="23">
        <v>1784.176</v>
      </c>
      <c r="AN41" s="23">
        <v>1831.836</v>
      </c>
      <c r="AO41" s="23">
        <v>-1568.663</v>
      </c>
      <c r="AP41" s="23">
        <v>1141.298</v>
      </c>
      <c r="AQ41" s="23">
        <f t="shared" si="6"/>
        <v>8158.493999999998</v>
      </c>
      <c r="AR41" s="23">
        <v>2710.113</v>
      </c>
      <c r="AS41" s="23">
        <v>6457.334</v>
      </c>
      <c r="AT41" s="23">
        <v>1241.838</v>
      </c>
      <c r="AU41" s="23">
        <v>473.53</v>
      </c>
      <c r="AV41" s="23">
        <v>1496.706</v>
      </c>
      <c r="AW41" s="24">
        <f t="shared" si="7"/>
        <v>12379.521</v>
      </c>
    </row>
    <row r="42" spans="1:49" ht="14.25">
      <c r="A42" s="21">
        <v>2002</v>
      </c>
      <c r="B42" s="22">
        <v>51650.159</v>
      </c>
      <c r="C42" s="23">
        <v>87468.426</v>
      </c>
      <c r="D42" s="23">
        <v>60398.159</v>
      </c>
      <c r="E42" s="23">
        <v>15156.435</v>
      </c>
      <c r="F42" s="23">
        <v>63140.422</v>
      </c>
      <c r="G42" s="23">
        <f t="shared" si="0"/>
        <v>277813.601</v>
      </c>
      <c r="H42" s="23">
        <v>33376.968</v>
      </c>
      <c r="I42" s="23">
        <v>40064.689</v>
      </c>
      <c r="J42" s="23">
        <v>28694.898</v>
      </c>
      <c r="K42" s="23">
        <v>2106.974</v>
      </c>
      <c r="L42" s="23">
        <v>55638.68</v>
      </c>
      <c r="M42" s="24">
        <f t="shared" si="1"/>
        <v>159882.209</v>
      </c>
      <c r="N42" s="22">
        <v>8616.02</v>
      </c>
      <c r="O42" s="23">
        <v>21212.402</v>
      </c>
      <c r="P42" s="23">
        <v>10466.974</v>
      </c>
      <c r="Q42" s="23">
        <v>10960.707</v>
      </c>
      <c r="R42" s="23">
        <v>6045.951</v>
      </c>
      <c r="S42" s="23">
        <f t="shared" si="2"/>
        <v>57302.054000000004</v>
      </c>
      <c r="T42" s="23">
        <v>55.116</v>
      </c>
      <c r="U42" s="23">
        <v>28.387</v>
      </c>
      <c r="V42" s="23">
        <v>63.859</v>
      </c>
      <c r="W42" s="23">
        <v>18.333</v>
      </c>
      <c r="X42" s="23">
        <v>573.586</v>
      </c>
      <c r="Y42" s="24">
        <f t="shared" si="3"/>
        <v>739.281</v>
      </c>
      <c r="Z42" s="22">
        <v>446.562</v>
      </c>
      <c r="AA42" s="23">
        <v>10106.73</v>
      </c>
      <c r="AB42" s="23">
        <v>17165.886</v>
      </c>
      <c r="AC42" s="23">
        <v>2523.409</v>
      </c>
      <c r="AD42" s="23">
        <v>-1978.295</v>
      </c>
      <c r="AE42" s="23">
        <f t="shared" si="4"/>
        <v>28264.292</v>
      </c>
      <c r="AF42" s="23">
        <v>194.581</v>
      </c>
      <c r="AG42" s="23">
        <v>2775.028</v>
      </c>
      <c r="AH42" s="23">
        <v>233.491</v>
      </c>
      <c r="AI42" s="23">
        <v>1267.432</v>
      </c>
      <c r="AJ42" s="23">
        <v>-72.576</v>
      </c>
      <c r="AK42" s="24">
        <f t="shared" si="5"/>
        <v>4397.956</v>
      </c>
      <c r="AL42" s="22">
        <v>5743.124</v>
      </c>
      <c r="AM42" s="23">
        <v>2359.675</v>
      </c>
      <c r="AN42" s="23">
        <v>2198.247</v>
      </c>
      <c r="AO42" s="23">
        <v>-1855.146</v>
      </c>
      <c r="AP42" s="23">
        <v>1411.186</v>
      </c>
      <c r="AQ42" s="23">
        <f t="shared" si="6"/>
        <v>9857.086</v>
      </c>
      <c r="AR42" s="23">
        <v>3217.788</v>
      </c>
      <c r="AS42" s="23">
        <v>10921.515</v>
      </c>
      <c r="AT42" s="23">
        <v>1574.804</v>
      </c>
      <c r="AU42" s="23">
        <v>134.726</v>
      </c>
      <c r="AV42" s="23">
        <v>1521.89</v>
      </c>
      <c r="AW42" s="24">
        <f t="shared" si="7"/>
        <v>17370.723</v>
      </c>
    </row>
    <row r="43" spans="1:49" ht="14.25">
      <c r="A43" s="21">
        <v>2003</v>
      </c>
      <c r="B43" s="22">
        <v>76922.1152</v>
      </c>
      <c r="C43" s="23">
        <v>126113.4178</v>
      </c>
      <c r="D43" s="23">
        <v>81966.5444</v>
      </c>
      <c r="E43" s="23">
        <v>23915.7402</v>
      </c>
      <c r="F43" s="23">
        <v>90490.0581</v>
      </c>
      <c r="G43" s="23">
        <f t="shared" si="0"/>
        <v>399407.8757</v>
      </c>
      <c r="H43" s="23">
        <v>50777.1114</v>
      </c>
      <c r="I43" s="23">
        <v>55305.533</v>
      </c>
      <c r="J43" s="23">
        <v>35012.898</v>
      </c>
      <c r="K43" s="23">
        <v>3725.334</v>
      </c>
      <c r="L43" s="23">
        <v>80212.1363</v>
      </c>
      <c r="M43" s="24">
        <f t="shared" si="1"/>
        <v>225033.01270000002</v>
      </c>
      <c r="N43" s="22">
        <v>13159.156</v>
      </c>
      <c r="O43" s="23">
        <v>31868.863</v>
      </c>
      <c r="P43" s="23">
        <v>15282.7452</v>
      </c>
      <c r="Q43" s="23">
        <v>15646.073</v>
      </c>
      <c r="R43" s="23">
        <v>9320.3814</v>
      </c>
      <c r="S43" s="23">
        <f t="shared" si="2"/>
        <v>85277.2186</v>
      </c>
      <c r="T43" s="23">
        <v>58.014</v>
      </c>
      <c r="U43" s="23">
        <v>35.6751</v>
      </c>
      <c r="V43" s="23">
        <v>61.855</v>
      </c>
      <c r="W43" s="23">
        <v>20.783</v>
      </c>
      <c r="X43" s="23">
        <v>850.8944</v>
      </c>
      <c r="Y43" s="24">
        <f t="shared" si="3"/>
        <v>1027.2215</v>
      </c>
      <c r="Z43" s="22">
        <v>828.502</v>
      </c>
      <c r="AA43" s="23">
        <v>16353.264</v>
      </c>
      <c r="AB43" s="23">
        <v>25704.288</v>
      </c>
      <c r="AC43" s="23">
        <v>3430.0771</v>
      </c>
      <c r="AD43" s="23">
        <v>-2968.1264</v>
      </c>
      <c r="AE43" s="23">
        <f t="shared" si="4"/>
        <v>43348.004700000005</v>
      </c>
      <c r="AF43" s="23">
        <v>651.552</v>
      </c>
      <c r="AG43" s="23">
        <v>4394.538</v>
      </c>
      <c r="AH43" s="23">
        <v>426.806</v>
      </c>
      <c r="AI43" s="23">
        <v>1830.8697</v>
      </c>
      <c r="AJ43" s="23">
        <v>15.422</v>
      </c>
      <c r="AK43" s="24">
        <f t="shared" si="5"/>
        <v>7319.187699999999</v>
      </c>
      <c r="AL43" s="22">
        <v>6918.0396</v>
      </c>
      <c r="AM43" s="23">
        <v>3305.485</v>
      </c>
      <c r="AN43" s="23">
        <v>3204.7957</v>
      </c>
      <c r="AO43" s="23">
        <v>-854.252</v>
      </c>
      <c r="AP43" s="23">
        <v>2081.369</v>
      </c>
      <c r="AQ43" s="23">
        <f t="shared" si="6"/>
        <v>14655.437300000001</v>
      </c>
      <c r="AR43" s="23">
        <v>4529.741</v>
      </c>
      <c r="AS43" s="23">
        <v>14850.0596</v>
      </c>
      <c r="AT43" s="23">
        <v>2273.159</v>
      </c>
      <c r="AU43" s="23">
        <v>116.855</v>
      </c>
      <c r="AV43" s="23">
        <v>977.982</v>
      </c>
      <c r="AW43" s="24">
        <f t="shared" si="7"/>
        <v>22747.7966</v>
      </c>
    </row>
    <row r="44" spans="1:49" ht="14.25">
      <c r="A44" s="21">
        <v>2004</v>
      </c>
      <c r="B44" s="22">
        <v>92306.53824000001</v>
      </c>
      <c r="C44" s="23">
        <v>151336.10135999997</v>
      </c>
      <c r="D44" s="23">
        <v>98359.85327999998</v>
      </c>
      <c r="E44" s="23">
        <v>28698.888239999993</v>
      </c>
      <c r="F44" s="23">
        <v>108588.06968399999</v>
      </c>
      <c r="G44" s="23">
        <f t="shared" si="0"/>
        <v>479289.45080399996</v>
      </c>
      <c r="H44" s="23">
        <v>60932.53368</v>
      </c>
      <c r="I44" s="23">
        <v>66366.639</v>
      </c>
      <c r="J44" s="23">
        <v>42015.47699999999</v>
      </c>
      <c r="K44" s="23">
        <v>4470.400799999999</v>
      </c>
      <c r="L44" s="23">
        <v>96254.56356000001</v>
      </c>
      <c r="M44" s="24">
        <f t="shared" si="1"/>
        <v>270039.61404</v>
      </c>
      <c r="N44" s="22">
        <v>15790.986719999999</v>
      </c>
      <c r="O44" s="23">
        <v>38242.635599999994</v>
      </c>
      <c r="P44" s="23">
        <v>18339.29424</v>
      </c>
      <c r="Q44" s="23">
        <v>18775.287479999995</v>
      </c>
      <c r="R44" s="23">
        <v>11184.457644000002</v>
      </c>
      <c r="S44" s="23">
        <f t="shared" si="2"/>
        <v>102332.66168399999</v>
      </c>
      <c r="T44" s="23">
        <v>69.61655999999999</v>
      </c>
      <c r="U44" s="23">
        <v>42.810120000000005</v>
      </c>
      <c r="V44" s="23">
        <v>74.22564</v>
      </c>
      <c r="W44" s="23">
        <v>24.93936</v>
      </c>
      <c r="X44" s="23">
        <v>1021.0732800000001</v>
      </c>
      <c r="Y44" s="24">
        <f t="shared" si="3"/>
        <v>1232.66496</v>
      </c>
      <c r="Z44" s="22">
        <v>994.20276</v>
      </c>
      <c r="AA44" s="23">
        <v>19623.916679999995</v>
      </c>
      <c r="AB44" s="23">
        <v>30845.145239999994</v>
      </c>
      <c r="AC44" s="23">
        <v>4116.09252</v>
      </c>
      <c r="AD44" s="23">
        <v>-3561.7516800000003</v>
      </c>
      <c r="AE44" s="23">
        <f t="shared" si="4"/>
        <v>52017.60551999999</v>
      </c>
      <c r="AF44" s="23">
        <v>781.8620400000001</v>
      </c>
      <c r="AG44" s="23">
        <v>5273.44596</v>
      </c>
      <c r="AH44" s="23">
        <v>512.1667199999999</v>
      </c>
      <c r="AI44" s="23">
        <v>2197.0436400000003</v>
      </c>
      <c r="AJ44" s="23">
        <v>18.5058</v>
      </c>
      <c r="AK44" s="24">
        <f t="shared" si="5"/>
        <v>8783.02416</v>
      </c>
      <c r="AL44" s="22">
        <v>8301.64752</v>
      </c>
      <c r="AM44" s="23">
        <v>3966.58248</v>
      </c>
      <c r="AN44" s="23">
        <v>3845.75364</v>
      </c>
      <c r="AO44" s="23">
        <v>-1025.1018000000001</v>
      </c>
      <c r="AP44" s="23">
        <v>2497.64232</v>
      </c>
      <c r="AQ44" s="23">
        <f t="shared" si="6"/>
        <v>17586.524159999997</v>
      </c>
      <c r="AR44" s="23">
        <v>5435.68896</v>
      </c>
      <c r="AS44" s="23">
        <v>17820.071519999994</v>
      </c>
      <c r="AT44" s="23">
        <v>2727.7907999999998</v>
      </c>
      <c r="AU44" s="23">
        <v>140.22624</v>
      </c>
      <c r="AV44" s="23">
        <v>1173.57876</v>
      </c>
      <c r="AW44" s="24">
        <f t="shared" si="7"/>
        <v>27297.356279999993</v>
      </c>
    </row>
    <row r="45" spans="1:49" ht="14.25">
      <c r="A45" s="21">
        <v>2005</v>
      </c>
      <c r="B45" s="22">
        <v>124149.32347199999</v>
      </c>
      <c r="C45" s="23">
        <v>198720.223008</v>
      </c>
      <c r="D45" s="23">
        <v>129790.68608399999</v>
      </c>
      <c r="E45" s="23">
        <v>36796.003811999995</v>
      </c>
      <c r="F45" s="23">
        <v>142413.31174920002</v>
      </c>
      <c r="G45" s="23">
        <f t="shared" si="0"/>
        <v>631869.5481252</v>
      </c>
      <c r="H45" s="23">
        <v>79212.293784</v>
      </c>
      <c r="I45" s="23">
        <v>86276.63070000001</v>
      </c>
      <c r="J45" s="23">
        <v>54620.12009999999</v>
      </c>
      <c r="K45" s="23">
        <v>5811.52104</v>
      </c>
      <c r="L45" s="23">
        <v>125130.932628</v>
      </c>
      <c r="M45" s="24">
        <f t="shared" si="1"/>
        <v>351051.498252</v>
      </c>
      <c r="N45" s="22">
        <v>20528.282736</v>
      </c>
      <c r="O45" s="23">
        <v>49715.42628</v>
      </c>
      <c r="P45" s="23">
        <v>23841.082512</v>
      </c>
      <c r="Q45" s="23">
        <v>24407.873723999997</v>
      </c>
      <c r="R45" s="23">
        <v>14539.7949372</v>
      </c>
      <c r="S45" s="23">
        <f t="shared" si="2"/>
        <v>133032.4601892</v>
      </c>
      <c r="T45" s="23">
        <v>90.501528</v>
      </c>
      <c r="U45" s="23">
        <v>55.653156</v>
      </c>
      <c r="V45" s="23">
        <v>96.493332</v>
      </c>
      <c r="W45" s="23">
        <v>32.421167999999994</v>
      </c>
      <c r="X45" s="23">
        <v>1327.395264</v>
      </c>
      <c r="Y45" s="24">
        <f t="shared" si="3"/>
        <v>1602.464448</v>
      </c>
      <c r="Z45" s="22">
        <v>1292.463588</v>
      </c>
      <c r="AA45" s="23">
        <v>25511.091684</v>
      </c>
      <c r="AB45" s="23">
        <v>40098.688812</v>
      </c>
      <c r="AC45" s="23">
        <v>5350.920276</v>
      </c>
      <c r="AD45" s="23">
        <v>-4630.2771840000005</v>
      </c>
      <c r="AE45" s="23">
        <f t="shared" si="4"/>
        <v>67622.887176</v>
      </c>
      <c r="AF45" s="23">
        <v>1016.4206519999999</v>
      </c>
      <c r="AG45" s="23">
        <v>6855.479748000001</v>
      </c>
      <c r="AH45" s="23">
        <v>665.816736</v>
      </c>
      <c r="AI45" s="23">
        <v>2856.1567320000004</v>
      </c>
      <c r="AJ45" s="23">
        <v>24.05754</v>
      </c>
      <c r="AK45" s="24">
        <f t="shared" si="5"/>
        <v>11417.931408000002</v>
      </c>
      <c r="AL45" s="22">
        <v>14942.965536000002</v>
      </c>
      <c r="AM45" s="23">
        <v>7139.848463999999</v>
      </c>
      <c r="AN45" s="23">
        <v>6922.356552</v>
      </c>
      <c r="AO45" s="23">
        <v>-1845.18324</v>
      </c>
      <c r="AP45" s="23">
        <v>4495.756176</v>
      </c>
      <c r="AQ45" s="23">
        <f t="shared" si="6"/>
        <v>31655.743488</v>
      </c>
      <c r="AR45" s="23">
        <v>7066.395647999999</v>
      </c>
      <c r="AS45" s="23">
        <v>23166.092976</v>
      </c>
      <c r="AT45" s="23">
        <v>3546.12804</v>
      </c>
      <c r="AU45" s="23">
        <v>182.2941119999999</v>
      </c>
      <c r="AV45" s="23">
        <v>1525.6523879999988</v>
      </c>
      <c r="AW45" s="24">
        <f t="shared" si="7"/>
        <v>35486.56316400001</v>
      </c>
    </row>
    <row r="46" spans="1:49" ht="14.25">
      <c r="A46" s="21">
        <v>2006</v>
      </c>
      <c r="B46" s="22">
        <v>198638.9175552</v>
      </c>
      <c r="C46" s="23">
        <v>317952.35681280005</v>
      </c>
      <c r="D46" s="23">
        <v>207665.09773439998</v>
      </c>
      <c r="E46" s="23">
        <v>58873.606099200006</v>
      </c>
      <c r="F46" s="23">
        <v>227861.29879872</v>
      </c>
      <c r="G46" s="23">
        <f t="shared" si="0"/>
        <v>1010991.27700032</v>
      </c>
      <c r="H46" s="23">
        <v>126739.6700544</v>
      </c>
      <c r="I46" s="23">
        <v>138042.60912000004</v>
      </c>
      <c r="J46" s="23">
        <v>87392.19215999998</v>
      </c>
      <c r="K46" s="23">
        <v>9298.433663999998</v>
      </c>
      <c r="L46" s="23">
        <v>200209.4922048</v>
      </c>
      <c r="M46" s="24">
        <f t="shared" si="1"/>
        <v>561682.3972032</v>
      </c>
      <c r="N46" s="22">
        <v>32845.2523776</v>
      </c>
      <c r="O46" s="23">
        <v>79544.682048</v>
      </c>
      <c r="P46" s="23">
        <v>38145.7320192</v>
      </c>
      <c r="Q46" s="23">
        <v>39052.5979584</v>
      </c>
      <c r="R46" s="23">
        <v>23263.671899520003</v>
      </c>
      <c r="S46" s="23">
        <f t="shared" si="2"/>
        <v>212851.93630272002</v>
      </c>
      <c r="T46" s="23">
        <v>144.8024448</v>
      </c>
      <c r="U46" s="23">
        <v>89.04504960000001</v>
      </c>
      <c r="V46" s="23">
        <v>154.38933120000002</v>
      </c>
      <c r="W46" s="23">
        <v>51.873868800000004</v>
      </c>
      <c r="X46" s="23">
        <v>2123.8324223999994</v>
      </c>
      <c r="Y46" s="24">
        <f t="shared" si="3"/>
        <v>2563.943116799999</v>
      </c>
      <c r="Z46" s="22">
        <v>2067.9417408</v>
      </c>
      <c r="AA46" s="23">
        <v>40817.74669439999</v>
      </c>
      <c r="AB46" s="23">
        <v>64157.90209919999</v>
      </c>
      <c r="AC46" s="23">
        <v>8561.472441600003</v>
      </c>
      <c r="AD46" s="23">
        <v>-7408.443494400001</v>
      </c>
      <c r="AE46" s="23">
        <f t="shared" si="4"/>
        <v>108196.61948159999</v>
      </c>
      <c r="AF46" s="23">
        <v>1626.2730431999996</v>
      </c>
      <c r="AG46" s="23">
        <v>10968.767596800002</v>
      </c>
      <c r="AH46" s="23">
        <v>1065.3067776000003</v>
      </c>
      <c r="AI46" s="23">
        <v>4569.850771200001</v>
      </c>
      <c r="AJ46" s="23">
        <v>38.492063999999985</v>
      </c>
      <c r="AK46" s="24">
        <f t="shared" si="5"/>
        <v>18268.6902528</v>
      </c>
      <c r="AL46" s="22">
        <v>23908.7448576</v>
      </c>
      <c r="AM46" s="23">
        <v>11423.757542399999</v>
      </c>
      <c r="AN46" s="23">
        <v>11075.7704832</v>
      </c>
      <c r="AO46" s="23">
        <v>-2952.2931840000006</v>
      </c>
      <c r="AP46" s="23">
        <v>7193.209881600001</v>
      </c>
      <c r="AQ46" s="23">
        <f t="shared" si="6"/>
        <v>50649.1895808</v>
      </c>
      <c r="AR46" s="23">
        <v>11306.233036799998</v>
      </c>
      <c r="AS46" s="23">
        <v>37065.74876159999</v>
      </c>
      <c r="AT46" s="23">
        <v>5673.804864</v>
      </c>
      <c r="AU46" s="23">
        <v>291.67057920000013</v>
      </c>
      <c r="AV46" s="23">
        <v>2441.0438207999996</v>
      </c>
      <c r="AW46" s="24">
        <f t="shared" si="7"/>
        <v>56778.501062399984</v>
      </c>
    </row>
    <row r="47" spans="1:49" ht="14.25">
      <c r="A47" s="21">
        <v>2007</v>
      </c>
      <c r="B47" s="23">
        <v>238363.7011</v>
      </c>
      <c r="C47" s="23">
        <v>381542.8282</v>
      </c>
      <c r="D47" s="23">
        <v>228431.6074</v>
      </c>
      <c r="E47" s="23">
        <v>64760.9666</v>
      </c>
      <c r="F47" s="23">
        <v>250647.42859999998</v>
      </c>
      <c r="G47" s="23">
        <f>(SUM(B47:F47))</f>
        <v>1163746.5319</v>
      </c>
      <c r="H47" s="23">
        <v>152087.6042</v>
      </c>
      <c r="I47" s="23">
        <v>151846.87</v>
      </c>
      <c r="J47" s="23">
        <v>96131.41140000001</v>
      </c>
      <c r="K47" s="23">
        <v>10228.277</v>
      </c>
      <c r="L47" s="23">
        <v>200209.49219999998</v>
      </c>
      <c r="M47" s="23">
        <f t="shared" si="1"/>
        <v>610503.6548</v>
      </c>
      <c r="N47" s="23">
        <v>36129.7776</v>
      </c>
      <c r="O47" s="23">
        <v>87499.1502</v>
      </c>
      <c r="P47" s="23">
        <v>41960.3052</v>
      </c>
      <c r="Q47" s="23">
        <v>42957.837799999994</v>
      </c>
      <c r="R47" s="23">
        <v>25590.039</v>
      </c>
      <c r="S47" s="23">
        <f t="shared" si="2"/>
        <v>234137.10979999998</v>
      </c>
      <c r="T47" s="23">
        <v>152.0425</v>
      </c>
      <c r="U47" s="23">
        <v>93.49730000000001</v>
      </c>
      <c r="V47" s="23">
        <v>162.1087</v>
      </c>
      <c r="W47" s="23">
        <v>54467.595</v>
      </c>
      <c r="X47" s="23">
        <v>2230.024</v>
      </c>
      <c r="Y47" s="23">
        <f t="shared" si="3"/>
        <v>57105.2675</v>
      </c>
      <c r="Z47" s="23">
        <v>2688.3242</v>
      </c>
      <c r="AA47" s="23">
        <v>53063.070100000004</v>
      </c>
      <c r="AB47" s="23">
        <v>83405.2727</v>
      </c>
      <c r="AC47" s="23">
        <v>11129.9142</v>
      </c>
      <c r="AD47" s="23">
        <v>-8149.9288</v>
      </c>
      <c r="AE47" s="23">
        <f t="shared" si="4"/>
        <v>142136.65240000002</v>
      </c>
      <c r="AF47" s="23">
        <v>1988.8003</v>
      </c>
      <c r="AG47" s="23">
        <v>12065.634</v>
      </c>
      <c r="AH47" s="23">
        <v>1171.8366</v>
      </c>
      <c r="AI47" s="23">
        <v>5026.8359</v>
      </c>
      <c r="AJ47" s="23">
        <v>42.341300000000004</v>
      </c>
      <c r="AK47" s="24">
        <f t="shared" si="5"/>
        <v>20295.4481</v>
      </c>
      <c r="AL47" s="22">
        <v>28690.4938</v>
      </c>
      <c r="AM47" s="23">
        <v>13708.509</v>
      </c>
      <c r="AN47" s="23">
        <v>12183.3476</v>
      </c>
      <c r="AO47" s="23">
        <v>-3242.5225</v>
      </c>
      <c r="AP47" s="23">
        <v>7912.5301</v>
      </c>
      <c r="AQ47" s="23">
        <f t="shared" si="6"/>
        <v>59252.35800000001</v>
      </c>
      <c r="AR47" s="23">
        <v>12436.856</v>
      </c>
      <c r="AS47" s="23">
        <v>40772.3236</v>
      </c>
      <c r="AT47" s="23">
        <v>6241.1853</v>
      </c>
      <c r="AU47" s="23">
        <v>320.83759999999995</v>
      </c>
      <c r="AV47" s="23">
        <v>2996.178</v>
      </c>
      <c r="AW47" s="24">
        <f t="shared" si="7"/>
        <v>62767.3805</v>
      </c>
    </row>
    <row r="48" spans="1:49" ht="14.25">
      <c r="A48" s="21">
        <v>2008</v>
      </c>
      <c r="B48" s="25">
        <v>208760.05867502867</v>
      </c>
      <c r="C48" s="25">
        <v>333275.7507074437</v>
      </c>
      <c r="D48" s="25">
        <v>224910.29732434475</v>
      </c>
      <c r="E48" s="25">
        <v>108044.47785258973</v>
      </c>
      <c r="F48" s="25">
        <v>228173.4355635929</v>
      </c>
      <c r="G48" s="23">
        <v>1103164.0201229998</v>
      </c>
      <c r="H48" s="25">
        <v>132650.50385935747</v>
      </c>
      <c r="I48" s="25">
        <v>140110.02609594868</v>
      </c>
      <c r="J48" s="25">
        <v>88701.03516668525</v>
      </c>
      <c r="K48" s="25">
        <v>9437.693117981577</v>
      </c>
      <c r="L48" s="25">
        <v>196869.14072402683</v>
      </c>
      <c r="M48" s="23">
        <v>567768.3989639999</v>
      </c>
      <c r="N48" s="25">
        <v>33600.69127952049</v>
      </c>
      <c r="O48" s="25">
        <v>81374.20512200799</v>
      </c>
      <c r="P48" s="25">
        <v>39023.08164476715</v>
      </c>
      <c r="Q48" s="25">
        <v>39950.79908726729</v>
      </c>
      <c r="R48" s="25">
        <v>23798.73498043702</v>
      </c>
      <c r="S48" s="23">
        <v>217747.51211399995</v>
      </c>
      <c r="T48" s="26">
        <v>388.2665824522008</v>
      </c>
      <c r="U48" s="26">
        <v>238.76131343278038</v>
      </c>
      <c r="V48" s="26">
        <v>413.97239419115436</v>
      </c>
      <c r="W48" s="26">
        <v>46372.15159644386</v>
      </c>
      <c r="X48" s="26">
        <v>5694.746888480013</v>
      </c>
      <c r="Y48" s="23">
        <v>53107.898775</v>
      </c>
      <c r="Z48" s="25">
        <v>2516.3532943210616</v>
      </c>
      <c r="AA48" s="25">
        <v>49668.64869003348</v>
      </c>
      <c r="AB48" s="25">
        <v>78069.87331531516</v>
      </c>
      <c r="AC48" s="25">
        <v>10417.938363345489</v>
      </c>
      <c r="AD48" s="25">
        <v>-8485.726931015191</v>
      </c>
      <c r="AE48" s="23">
        <v>132187.086732</v>
      </c>
      <c r="AF48" s="26">
        <v>1738.7163976081456</v>
      </c>
      <c r="AG48" s="26">
        <v>11294.112816848781</v>
      </c>
      <c r="AH48" s="26">
        <v>1096.9049489597307</v>
      </c>
      <c r="AI48" s="26">
        <v>4705.398769171827</v>
      </c>
      <c r="AJ48" s="26">
        <v>39.63380041151716</v>
      </c>
      <c r="AK48" s="23">
        <v>18874.766733</v>
      </c>
      <c r="AL48" s="27">
        <v>26261.480247009244</v>
      </c>
      <c r="AM48" s="27">
        <v>12547.910169569956</v>
      </c>
      <c r="AN48" s="27">
        <v>11782.173017584255</v>
      </c>
      <c r="AO48" s="27">
        <v>-3138.856456017604</v>
      </c>
      <c r="AP48" s="27">
        <v>7651.985961854141</v>
      </c>
      <c r="AQ48" s="23">
        <v>55104.69294</v>
      </c>
      <c r="AR48" s="25">
        <v>11604.047014760063</v>
      </c>
      <c r="AS48" s="25">
        <v>38042.08649960199</v>
      </c>
      <c r="AT48" s="25">
        <v>5823.256836842043</v>
      </c>
      <c r="AU48" s="25">
        <v>299.3533743972967</v>
      </c>
      <c r="AV48" s="25">
        <v>2604.920139398611</v>
      </c>
      <c r="AW48" s="24">
        <v>58373.663864999995</v>
      </c>
    </row>
    <row r="49" spans="1:49" ht="15" thickBot="1">
      <c r="A49" s="28" t="s">
        <v>19</v>
      </c>
      <c r="B49" s="29">
        <v>175358.44928702412</v>
      </c>
      <c r="C49" s="29">
        <v>279951.63059425267</v>
      </c>
      <c r="D49" s="29">
        <v>188924.64975244954</v>
      </c>
      <c r="E49" s="29">
        <v>90757.36139617536</v>
      </c>
      <c r="F49" s="29">
        <v>191665.68587341803</v>
      </c>
      <c r="G49" s="30">
        <v>926657.7769033198</v>
      </c>
      <c r="H49" s="29">
        <v>111426.42324186028</v>
      </c>
      <c r="I49" s="29">
        <v>117692.42192059688</v>
      </c>
      <c r="J49" s="29">
        <v>74508.86954001561</v>
      </c>
      <c r="K49" s="29">
        <v>7927.6622191045235</v>
      </c>
      <c r="L49" s="29">
        <v>165370.07820818253</v>
      </c>
      <c r="M49" s="30">
        <v>476925.4551297599</v>
      </c>
      <c r="N49" s="29">
        <v>28224.580674797213</v>
      </c>
      <c r="O49" s="29">
        <v>68354.33230248671</v>
      </c>
      <c r="P49" s="29">
        <v>32779.388581604406</v>
      </c>
      <c r="Q49" s="29">
        <v>33558.67123330452</v>
      </c>
      <c r="R49" s="29">
        <v>19990.937383567096</v>
      </c>
      <c r="S49" s="30">
        <v>182907.91017575996</v>
      </c>
      <c r="T49" s="31">
        <v>326.1439292598487</v>
      </c>
      <c r="U49" s="31">
        <v>200.55950328353552</v>
      </c>
      <c r="V49" s="31">
        <v>347.73681112056966</v>
      </c>
      <c r="W49" s="31">
        <v>38952.60734101284</v>
      </c>
      <c r="X49" s="31">
        <v>4783.58738632321</v>
      </c>
      <c r="Y49" s="30">
        <v>44610.634971</v>
      </c>
      <c r="Z49" s="29">
        <v>2113.736767229692</v>
      </c>
      <c r="AA49" s="29">
        <v>41721.66489962812</v>
      </c>
      <c r="AB49" s="29">
        <v>65578.69358486473</v>
      </c>
      <c r="AC49" s="29">
        <v>8751.06822521021</v>
      </c>
      <c r="AD49" s="29">
        <v>-7128.010622052761</v>
      </c>
      <c r="AE49" s="30">
        <v>111037.15285488</v>
      </c>
      <c r="AF49" s="31">
        <v>1460.5217739908423</v>
      </c>
      <c r="AG49" s="31">
        <v>9487.054766152976</v>
      </c>
      <c r="AH49" s="31">
        <v>921.4001571261739</v>
      </c>
      <c r="AI49" s="31">
        <v>3952.534966104334</v>
      </c>
      <c r="AJ49" s="31">
        <v>33.292392345674415</v>
      </c>
      <c r="AK49" s="30">
        <v>15854.80405572</v>
      </c>
      <c r="AL49" s="32">
        <v>22059.643407487765</v>
      </c>
      <c r="AM49" s="32">
        <v>10540.244542438762</v>
      </c>
      <c r="AN49" s="32">
        <v>9897.025334770775</v>
      </c>
      <c r="AO49" s="32">
        <v>-2636.6394230547876</v>
      </c>
      <c r="AP49" s="32">
        <v>6427.668207957478</v>
      </c>
      <c r="AQ49" s="30">
        <v>46287.9420696</v>
      </c>
      <c r="AR49" s="29">
        <v>9747.399492398452</v>
      </c>
      <c r="AS49" s="29">
        <v>31955.352659665667</v>
      </c>
      <c r="AT49" s="29">
        <v>4891.535742947316</v>
      </c>
      <c r="AU49" s="29">
        <v>251.45683449372922</v>
      </c>
      <c r="AV49" s="29">
        <v>2188.132917094833</v>
      </c>
      <c r="AW49" s="33">
        <v>49033.87764659999</v>
      </c>
    </row>
    <row r="50" spans="1:49" s="38" customFormat="1" ht="12.75">
      <c r="A50" s="34" t="s">
        <v>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6"/>
      <c r="X50" s="36"/>
      <c r="Y50" s="36"/>
      <c r="Z50" s="35"/>
      <c r="AA50" s="35"/>
      <c r="AB50" s="35"/>
      <c r="AC50" s="35"/>
      <c r="AD50" s="35"/>
      <c r="AE50" s="35"/>
      <c r="AF50" s="36"/>
      <c r="AG50" s="36"/>
      <c r="AH50" s="36"/>
      <c r="AI50" s="36"/>
      <c r="AJ50" s="36"/>
      <c r="AK50" s="36"/>
      <c r="AL50" s="37"/>
      <c r="AM50" s="37"/>
      <c r="AN50" s="37"/>
      <c r="AO50" s="37"/>
      <c r="AP50" s="37"/>
      <c r="AQ50" s="37"/>
      <c r="AR50" s="35"/>
      <c r="AS50" s="35"/>
      <c r="AT50" s="35"/>
      <c r="AU50" s="35"/>
      <c r="AV50" s="35"/>
      <c r="AW50" s="35"/>
    </row>
    <row r="51" spans="1:49" s="39" customFormat="1" ht="12.75">
      <c r="A51" s="39" t="s">
        <v>21</v>
      </c>
      <c r="B51" s="34"/>
      <c r="N51" s="40"/>
      <c r="O51" s="40"/>
      <c r="P51" s="40"/>
      <c r="Q51" s="40"/>
      <c r="R51" s="40"/>
      <c r="S51" s="40"/>
      <c r="T51" s="41"/>
      <c r="U51" s="41"/>
      <c r="V51" s="41"/>
      <c r="W51" s="41"/>
      <c r="X51" s="41"/>
      <c r="Y51" s="41"/>
      <c r="Z51" s="40"/>
      <c r="AA51" s="40"/>
      <c r="AB51" s="40"/>
      <c r="AC51" s="40"/>
      <c r="AD51" s="40"/>
      <c r="AE51" s="40"/>
      <c r="AF51" s="41"/>
      <c r="AG51" s="41"/>
      <c r="AH51" s="41"/>
      <c r="AI51" s="41"/>
      <c r="AJ51" s="41"/>
      <c r="AK51" s="41"/>
      <c r="AL51" s="42"/>
      <c r="AM51" s="43"/>
      <c r="AN51" s="43"/>
      <c r="AO51" s="43"/>
      <c r="AP51" s="43"/>
      <c r="AQ51" s="43"/>
      <c r="AR51" s="40"/>
      <c r="AS51" s="40"/>
      <c r="AT51" s="40"/>
      <c r="AU51" s="40"/>
      <c r="AV51" s="40"/>
      <c r="AW51" s="40"/>
    </row>
    <row r="52" spans="14:49" ht="14.25">
      <c r="N52" s="44"/>
      <c r="O52" s="44"/>
      <c r="P52" s="44"/>
      <c r="Q52" s="44"/>
      <c r="R52" s="44"/>
      <c r="S52" s="44"/>
      <c r="T52" s="45"/>
      <c r="U52" s="45"/>
      <c r="V52" s="45"/>
      <c r="W52" s="45"/>
      <c r="X52" s="45"/>
      <c r="Y52" s="45"/>
      <c r="Z52" s="44"/>
      <c r="AA52" s="44"/>
      <c r="AB52" s="44"/>
      <c r="AC52" s="44"/>
      <c r="AD52" s="44"/>
      <c r="AE52" s="44"/>
      <c r="AF52" s="46"/>
      <c r="AG52" s="45"/>
      <c r="AH52" s="45"/>
      <c r="AI52" s="45"/>
      <c r="AJ52" s="45"/>
      <c r="AK52" s="45"/>
      <c r="AL52" s="47"/>
      <c r="AM52" s="48"/>
      <c r="AN52" s="48"/>
      <c r="AO52" s="48"/>
      <c r="AP52" s="48"/>
      <c r="AQ52" s="48"/>
      <c r="AR52" s="49"/>
      <c r="AS52" s="44"/>
      <c r="AT52" s="44"/>
      <c r="AU52" s="44"/>
      <c r="AV52" s="44"/>
      <c r="AW52" s="44"/>
    </row>
    <row r="53" spans="32:44" ht="14.25">
      <c r="AF53" s="51"/>
      <c r="AL53" s="52"/>
      <c r="AR53" s="50"/>
    </row>
  </sheetData>
  <sheetProtection/>
  <mergeCells count="60">
    <mergeCell ref="A3:M3"/>
    <mergeCell ref="N3:Y3"/>
    <mergeCell ref="Z3:AK3"/>
    <mergeCell ref="AL3:AW3"/>
    <mergeCell ref="A4:M4"/>
    <mergeCell ref="N4:Y4"/>
    <mergeCell ref="Z4:AK4"/>
    <mergeCell ref="AL4:AW4"/>
    <mergeCell ref="A5:M5"/>
    <mergeCell ref="N5:Y5"/>
    <mergeCell ref="Z5:AK5"/>
    <mergeCell ref="AL5:AW5"/>
    <mergeCell ref="B6:G6"/>
    <mergeCell ref="H6:M6"/>
    <mergeCell ref="N6:S6"/>
    <mergeCell ref="T6:Y6"/>
    <mergeCell ref="Z6:AE6"/>
    <mergeCell ref="AF6:AK6"/>
    <mergeCell ref="AL6:AQ6"/>
    <mergeCell ref="AR6:AW6"/>
    <mergeCell ref="B7:B9"/>
    <mergeCell ref="C7:C9"/>
    <mergeCell ref="D7:D9"/>
    <mergeCell ref="E7:E9"/>
    <mergeCell ref="F7:F9"/>
    <mergeCell ref="H7:H9"/>
    <mergeCell ref="I7:I9"/>
    <mergeCell ref="J7:J9"/>
    <mergeCell ref="K7:K9"/>
    <mergeCell ref="L7:L9"/>
    <mergeCell ref="N7:N9"/>
    <mergeCell ref="O7:O9"/>
    <mergeCell ref="P7:P9"/>
    <mergeCell ref="Q7:Q9"/>
    <mergeCell ref="R7:R9"/>
    <mergeCell ref="T7:T9"/>
    <mergeCell ref="U7:U9"/>
    <mergeCell ref="V7:V9"/>
    <mergeCell ref="W7:W9"/>
    <mergeCell ref="X7:X9"/>
    <mergeCell ref="Z7:Z9"/>
    <mergeCell ref="AA7:AA9"/>
    <mergeCell ref="AB7:AB9"/>
    <mergeCell ref="AC7:AC9"/>
    <mergeCell ref="AD7:AD9"/>
    <mergeCell ref="AF7:AF9"/>
    <mergeCell ref="AG7:AG9"/>
    <mergeCell ref="AH7:AH9"/>
    <mergeCell ref="AI7:AI9"/>
    <mergeCell ref="AJ7:AJ9"/>
    <mergeCell ref="AL7:AL9"/>
    <mergeCell ref="AM7:AM9"/>
    <mergeCell ref="AU7:AU9"/>
    <mergeCell ref="AV7:AV9"/>
    <mergeCell ref="AN7:AN9"/>
    <mergeCell ref="AO7:AO9"/>
    <mergeCell ref="AP7:AP9"/>
    <mergeCell ref="AR7:AR9"/>
    <mergeCell ref="AS7:AS9"/>
    <mergeCell ref="AT7:AT9"/>
  </mergeCells>
  <printOptions horizontalCentered="1"/>
  <pageMargins left="0" right="0" top="0" bottom="0" header="0" footer="0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2010-07-18T21:08:39Z</dcterms:created>
  <dcterms:modified xsi:type="dcterms:W3CDTF">2010-08-27T14:26:29Z</dcterms:modified>
  <cp:category/>
  <cp:version/>
  <cp:contentType/>
  <cp:contentStatus/>
</cp:coreProperties>
</file>