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8385" activeTab="0"/>
  </bookViews>
  <sheets>
    <sheet name="D 2.1.a (60-69)" sheetId="1" r:id="rId1"/>
  </sheets>
  <externalReferences>
    <externalReference r:id="rId4"/>
    <externalReference r:id="rId5"/>
  </externalReferences>
  <definedNames>
    <definedName name="_2" localSheetId="0">#REF!</definedName>
    <definedName name="_2">#REF!</definedName>
    <definedName name="D2.1c">#REF!</definedName>
    <definedName name="D2c1">#REF!</definedName>
    <definedName name="inflow" localSheetId="0">#REF!</definedName>
    <definedName name="inflow">#REF!</definedName>
    <definedName name="m">'[2]DD &amp; SS of FOREx (2)'!$Y$1</definedName>
    <definedName name="_xlnm.Print_Area" localSheetId="0">'D 2.1.a (60-69)'!$A$1:$AE$41</definedName>
    <definedName name="Print_Area_MI" localSheetId="0">#REF!</definedName>
    <definedName name="Print_Area_MI">#REF!</definedName>
    <definedName name="Table_16" localSheetId="0">#REF!</definedName>
    <definedName name="Table_16">#REF!</definedName>
    <definedName name="Table_17" localSheetId="0">#REF!</definedName>
    <definedName name="Table_17">#REF!</definedName>
    <definedName name="Table_18" localSheetId="0">#REF!</definedName>
    <definedName name="Table_18">#REF!</definedName>
    <definedName name="Table_19" localSheetId="0">#REF!</definedName>
    <definedName name="Table_19">#REF!</definedName>
    <definedName name="Table_20" localSheetId="0">#REF!</definedName>
    <definedName name="Table_20">#REF!</definedName>
  </definedNames>
  <calcPr fullCalcOnLoad="1"/>
</workbook>
</file>

<file path=xl/sharedStrings.xml><?xml version="1.0" encoding="utf-8"?>
<sst xmlns="http://schemas.openxmlformats.org/spreadsheetml/2006/main" count="76" uniqueCount="50">
  <si>
    <t>Table D.2.1</t>
  </si>
  <si>
    <t>Balance of Payments - Analytical Statement</t>
  </si>
  <si>
    <t>(N' Million)</t>
  </si>
  <si>
    <t xml:space="preserve">   1 9 61</t>
  </si>
  <si>
    <t xml:space="preserve">   1 9 62</t>
  </si>
  <si>
    <t xml:space="preserve">  1 9 64</t>
  </si>
  <si>
    <t xml:space="preserve">   19 65</t>
  </si>
  <si>
    <t xml:space="preserve">   1 9 66</t>
  </si>
  <si>
    <t xml:space="preserve">   1 9 6 7</t>
  </si>
  <si>
    <t xml:space="preserve">     1 9 68</t>
  </si>
  <si>
    <t xml:space="preserve">     1 9 69</t>
  </si>
  <si>
    <t xml:space="preserve"> Category</t>
  </si>
  <si>
    <t>Credit</t>
  </si>
  <si>
    <t>Debit</t>
  </si>
  <si>
    <t>Net</t>
  </si>
  <si>
    <t xml:space="preserve">Debit </t>
  </si>
  <si>
    <t>(A) CURRENT ACCOUNT</t>
  </si>
  <si>
    <t>Merchandise</t>
  </si>
  <si>
    <t xml:space="preserve">  Exports (F.O.B.)</t>
  </si>
  <si>
    <t xml:space="preserve">  Imports  (F.O.B.).</t>
  </si>
  <si>
    <t>Services and Income</t>
  </si>
  <si>
    <t xml:space="preserve">  Investment Income</t>
  </si>
  <si>
    <t xml:space="preserve">    Interest on Reserves</t>
  </si>
  <si>
    <t xml:space="preserve">    Others</t>
  </si>
  <si>
    <t xml:space="preserve">  Non-factor services</t>
  </si>
  <si>
    <t xml:space="preserve">    Other Services</t>
  </si>
  <si>
    <t>Unrequited Transfers</t>
  </si>
  <si>
    <t xml:space="preserve">(B) CAPITAL </t>
  </si>
  <si>
    <t xml:space="preserve">  Direct Investment</t>
  </si>
  <si>
    <t xml:space="preserve">  Portfolio Investment</t>
  </si>
  <si>
    <t xml:space="preserve">  Other Capital Long-term</t>
  </si>
  <si>
    <t xml:space="preserve">    Official(of which)</t>
  </si>
  <si>
    <t xml:space="preserve">       Amortisation</t>
  </si>
  <si>
    <t xml:space="preserve">       Disbursement</t>
  </si>
  <si>
    <t xml:space="preserve">       Other Official</t>
  </si>
  <si>
    <t xml:space="preserve">     Private (Net)</t>
  </si>
  <si>
    <t xml:space="preserve">  Other Capital Short-term</t>
  </si>
  <si>
    <t xml:space="preserve">  Total (A &amp; B)</t>
  </si>
  <si>
    <t>(C)  NET ERRORS AND OMISSIONS</t>
  </si>
  <si>
    <t xml:space="preserve">  TOTAL ( A and B and C )</t>
  </si>
  <si>
    <t>(D) EXCEPTIONAL FINANCING*</t>
  </si>
  <si>
    <t>(i)   Promissory Notes(arrears)</t>
  </si>
  <si>
    <t>(ii)  Deferred/Resch. Debt Service</t>
  </si>
  <si>
    <t xml:space="preserve">(iii) Change in Reserves </t>
  </si>
  <si>
    <t>(iv) Others</t>
  </si>
  <si>
    <t>Source: Central Bank of Nigeria</t>
  </si>
  <si>
    <t xml:space="preserve">Note: Time Reference Period refers to the Balance of Payments year: January - December </t>
  </si>
  <si>
    <r>
      <t>* Breakdown of</t>
    </r>
    <r>
      <rPr>
        <i/>
        <sz val="10"/>
        <color indexed="30"/>
        <rFont val="Cambria"/>
        <family val="1"/>
      </rPr>
      <t xml:space="preserve"> Exceptional Financing</t>
    </r>
    <r>
      <rPr>
        <sz val="10"/>
        <color indexed="30"/>
        <rFont val="Cambria"/>
        <family val="1"/>
      </rPr>
      <t xml:space="preserve"> into sub-items is not available from 1960 to 1969 </t>
    </r>
  </si>
  <si>
    <t xml:space="preserve">   The data in this edition of the Statistical Bulletin features the last revisions to the BOP tables for the various years</t>
  </si>
  <si>
    <t>The data on the BOP in this edition of the bulletin were revised to reflect the last edition to the BOP tables for the various years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</si>
</sst>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0.0000;[Red]0.0000"/>
    <numFmt numFmtId="167" formatCode="_-* #,##0.0_-;\-* #,##0.0_-;_-* &quot;-&quot;??_-;_-@_-"/>
    <numFmt numFmtId="168" formatCode="#,##0.0"/>
    <numFmt numFmtId="169" formatCode="0.0000"/>
    <numFmt numFmtId="170" formatCode="_(* #,##0.000_);_(* \(#,##0.000\);_(* &quot;-&quot;??_);_(@_)"/>
    <numFmt numFmtId="171" formatCode="0.0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color indexed="30"/>
      <name val="Cambria"/>
      <family val="1"/>
    </font>
    <font>
      <sz val="10"/>
      <color indexed="30"/>
      <name val="Cambria"/>
      <family val="1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1"/>
      <color indexed="57"/>
      <name val="Cambria"/>
      <family val="1"/>
    </font>
    <font>
      <b/>
      <sz val="11"/>
      <color indexed="61"/>
      <name val="Cambria"/>
      <family val="1"/>
    </font>
    <font>
      <b/>
      <sz val="11"/>
      <color indexed="10"/>
      <name val="Cambria"/>
      <family val="1"/>
    </font>
    <font>
      <sz val="11"/>
      <color indexed="10"/>
      <name val="Cambria"/>
      <family val="1"/>
    </font>
    <font>
      <b/>
      <i/>
      <sz val="11"/>
      <name val="Cambria"/>
      <family val="1"/>
    </font>
    <font>
      <b/>
      <sz val="10"/>
      <color indexed="30"/>
      <name val="Cambria"/>
      <family val="1"/>
    </font>
    <font>
      <sz val="1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mbria"/>
      <family val="1"/>
    </font>
    <font>
      <sz val="11"/>
      <color rgb="FFFF0000"/>
      <name val="Cambria"/>
      <family val="1"/>
    </font>
    <font>
      <sz val="10"/>
      <color rgb="FF0070C0"/>
      <name val="Cambria"/>
      <family val="1"/>
    </font>
    <font>
      <b/>
      <sz val="10"/>
      <color rgb="FF0070C0"/>
      <name val="Cambria"/>
      <family val="1"/>
    </font>
    <font>
      <sz val="11"/>
      <color rgb="FF0070C0"/>
      <name val="Cambria"/>
      <family val="1"/>
    </font>
    <font>
      <b/>
      <sz val="11"/>
      <color rgb="FF33CC33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68" fontId="5" fillId="0" borderId="0">
      <alignment/>
      <protection/>
    </xf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169" fontId="5" fillId="0" borderId="0">
      <alignment/>
      <protection/>
    </xf>
    <xf numFmtId="169" fontId="5" fillId="0" borderId="0">
      <alignment/>
      <protection/>
    </xf>
    <xf numFmtId="169" fontId="5" fillId="0" borderId="0">
      <alignment/>
      <protection/>
    </xf>
    <xf numFmtId="169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9" fontId="5" fillId="0" borderId="0">
      <alignment/>
      <protection/>
    </xf>
    <xf numFmtId="169" fontId="5" fillId="0" borderId="0">
      <alignment/>
      <protection/>
    </xf>
    <xf numFmtId="169" fontId="5" fillId="0" borderId="0">
      <alignment/>
      <protection/>
    </xf>
    <xf numFmtId="169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2" fillId="0" borderId="0" xfId="77" applyFont="1">
      <alignment/>
      <protection/>
    </xf>
    <xf numFmtId="0" fontId="23" fillId="0" borderId="0" xfId="77" applyFont="1">
      <alignment/>
      <protection/>
    </xf>
    <xf numFmtId="0" fontId="23" fillId="0" borderId="0" xfId="77" applyFont="1" applyAlignment="1">
      <alignment horizontal="right"/>
      <protection/>
    </xf>
    <xf numFmtId="0" fontId="23" fillId="0" borderId="0" xfId="77" applyFont="1" applyBorder="1">
      <alignment/>
      <protection/>
    </xf>
    <xf numFmtId="0" fontId="47" fillId="33" borderId="10" xfId="77" applyFont="1" applyFill="1" applyBorder="1">
      <alignment/>
      <protection/>
    </xf>
    <xf numFmtId="0" fontId="48" fillId="0" borderId="0" xfId="77" applyFont="1">
      <alignment/>
      <protection/>
    </xf>
    <xf numFmtId="0" fontId="47" fillId="33" borderId="11" xfId="77" applyFont="1" applyFill="1" applyBorder="1" applyAlignment="1">
      <alignment horizontal="center"/>
      <protection/>
    </xf>
    <xf numFmtId="0" fontId="47" fillId="33" borderId="12" xfId="77" applyFont="1" applyFill="1" applyBorder="1" applyAlignment="1">
      <alignment horizontal="center"/>
      <protection/>
    </xf>
    <xf numFmtId="0" fontId="47" fillId="33" borderId="12" xfId="77" applyFont="1" applyFill="1" applyBorder="1" applyAlignment="1">
      <alignment horizontal="right"/>
      <protection/>
    </xf>
    <xf numFmtId="0" fontId="47" fillId="33" borderId="11" xfId="77" applyFont="1" applyFill="1" applyBorder="1" applyAlignment="1">
      <alignment horizontal="right"/>
      <protection/>
    </xf>
    <xf numFmtId="0" fontId="22" fillId="33" borderId="10" xfId="77" applyFont="1" applyFill="1" applyBorder="1" applyAlignment="1">
      <alignment horizontal="left" indent="1"/>
      <protection/>
    </xf>
    <xf numFmtId="164" fontId="23" fillId="34" borderId="0" xfId="42" applyNumberFormat="1" applyFont="1" applyFill="1" applyBorder="1" applyAlignment="1">
      <alignment/>
    </xf>
    <xf numFmtId="164" fontId="23" fillId="34" borderId="0" xfId="42" applyNumberFormat="1" applyFont="1" applyFill="1" applyBorder="1" applyAlignment="1">
      <alignment horizontal="right"/>
    </xf>
    <xf numFmtId="0" fontId="28" fillId="33" borderId="0" xfId="77" applyFont="1" applyFill="1" applyBorder="1" applyAlignment="1">
      <alignment horizontal="left"/>
      <protection/>
    </xf>
    <xf numFmtId="0" fontId="23" fillId="33" borderId="0" xfId="77" applyFont="1" applyFill="1" applyBorder="1" applyAlignment="1">
      <alignment horizontal="left"/>
      <protection/>
    </xf>
    <xf numFmtId="0" fontId="23" fillId="33" borderId="0" xfId="77" applyFont="1" applyFill="1" applyBorder="1" applyAlignment="1">
      <alignment horizontal="left" indent="1"/>
      <protection/>
    </xf>
    <xf numFmtId="0" fontId="22" fillId="33" borderId="0" xfId="77" applyFont="1" applyFill="1" applyBorder="1" applyAlignment="1">
      <alignment horizontal="left"/>
      <protection/>
    </xf>
    <xf numFmtId="0" fontId="22" fillId="33" borderId="0" xfId="77" applyFont="1" applyFill="1" applyBorder="1" applyAlignment="1">
      <alignment horizontal="left" indent="1"/>
      <protection/>
    </xf>
    <xf numFmtId="0" fontId="22" fillId="33" borderId="0" xfId="77" applyFont="1" applyFill="1" applyBorder="1" applyAlignment="1">
      <alignment/>
      <protection/>
    </xf>
    <xf numFmtId="0" fontId="22" fillId="33" borderId="0" xfId="77" applyFont="1" applyFill="1" applyBorder="1" applyAlignment="1">
      <alignment horizontal="center"/>
      <protection/>
    </xf>
    <xf numFmtId="0" fontId="22" fillId="33" borderId="11" xfId="77" applyFont="1" applyFill="1" applyBorder="1" applyAlignment="1">
      <alignment horizontal="left" indent="1"/>
      <protection/>
    </xf>
    <xf numFmtId="164" fontId="23" fillId="34" borderId="11" xfId="42" applyNumberFormat="1" applyFont="1" applyFill="1" applyBorder="1" applyAlignment="1">
      <alignment/>
    </xf>
    <xf numFmtId="164" fontId="23" fillId="34" borderId="11" xfId="42" applyNumberFormat="1" applyFont="1" applyFill="1" applyBorder="1" applyAlignment="1">
      <alignment horizontal="right"/>
    </xf>
    <xf numFmtId="0" fontId="49" fillId="0" borderId="0" xfId="77" applyFont="1">
      <alignment/>
      <protection/>
    </xf>
    <xf numFmtId="0" fontId="49" fillId="0" borderId="0" xfId="77" applyFont="1" applyBorder="1" applyAlignment="1">
      <alignment horizontal="right"/>
      <protection/>
    </xf>
    <xf numFmtId="0" fontId="49" fillId="0" borderId="0" xfId="77" applyFont="1" applyBorder="1">
      <alignment/>
      <protection/>
    </xf>
    <xf numFmtId="0" fontId="50" fillId="0" borderId="0" xfId="77" applyFont="1">
      <alignment/>
      <protection/>
    </xf>
    <xf numFmtId="0" fontId="49" fillId="0" borderId="0" xfId="77" applyFont="1" applyAlignment="1">
      <alignment horizontal="right"/>
      <protection/>
    </xf>
    <xf numFmtId="0" fontId="51" fillId="0" borderId="0" xfId="77" applyFont="1" applyBorder="1">
      <alignment/>
      <protection/>
    </xf>
    <xf numFmtId="0" fontId="51" fillId="0" borderId="0" xfId="77" applyFont="1">
      <alignment/>
      <protection/>
    </xf>
    <xf numFmtId="0" fontId="51" fillId="0" borderId="0" xfId="77" applyFont="1" applyAlignment="1">
      <alignment horizontal="right"/>
      <protection/>
    </xf>
    <xf numFmtId="0" fontId="47" fillId="33" borderId="13" xfId="77" applyFont="1" applyFill="1" applyBorder="1" applyAlignment="1">
      <alignment horizontal="center"/>
      <protection/>
    </xf>
    <xf numFmtId="0" fontId="47" fillId="33" borderId="14" xfId="77" applyFont="1" applyFill="1" applyBorder="1" applyAlignment="1">
      <alignment horizontal="center"/>
      <protection/>
    </xf>
    <xf numFmtId="0" fontId="52" fillId="34" borderId="0" xfId="77" applyFont="1" applyFill="1" applyAlignment="1">
      <alignment horizontal="center"/>
      <protection/>
    </xf>
    <xf numFmtId="0" fontId="25" fillId="0" borderId="0" xfId="77" applyFont="1" applyAlignment="1">
      <alignment horizontal="center"/>
      <protection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2 2" xfId="45"/>
    <cellStyle name="Comma 10" xfId="46"/>
    <cellStyle name="Comma 11" xfId="47"/>
    <cellStyle name="Comma 11 2" xfId="48"/>
    <cellStyle name="Comma 2" xfId="49"/>
    <cellStyle name="Comma 2 2" xfId="50"/>
    <cellStyle name="Comma 3" xfId="51"/>
    <cellStyle name="Comma 3 2" xfId="52"/>
    <cellStyle name="Comma 4" xfId="53"/>
    <cellStyle name="Comma 4 2" xfId="54"/>
    <cellStyle name="Comma 5" xfId="55"/>
    <cellStyle name="Comma 6" xfId="56"/>
    <cellStyle name="Comma 7" xfId="57"/>
    <cellStyle name="Comma 8" xfId="58"/>
    <cellStyle name="Comma 9" xfId="59"/>
    <cellStyle name="Currency" xfId="60"/>
    <cellStyle name="Currency [0]" xfId="61"/>
    <cellStyle name="Explanatory Text" xfId="62"/>
    <cellStyle name="genera" xfId="63"/>
    <cellStyle name="Good" xfId="64"/>
    <cellStyle name="Heading 1" xfId="65"/>
    <cellStyle name="Heading 2" xfId="66"/>
    <cellStyle name="Heading 3" xfId="67"/>
    <cellStyle name="Heading 4" xfId="68"/>
    <cellStyle name="Input" xfId="69"/>
    <cellStyle name="Linked Cell" xfId="70"/>
    <cellStyle name="Neutral" xfId="71"/>
    <cellStyle name="Normal 10" xfId="72"/>
    <cellStyle name="Normal 11" xfId="73"/>
    <cellStyle name="Normal 12" xfId="74"/>
    <cellStyle name="Normal 13" xfId="75"/>
    <cellStyle name="Normal 14" xfId="76"/>
    <cellStyle name="Normal 15" xfId="77"/>
    <cellStyle name="Normal 2" xfId="78"/>
    <cellStyle name="Normal 2 2" xfId="79"/>
    <cellStyle name="Normal 2 2 2" xfId="80"/>
    <cellStyle name="Normal 3" xfId="81"/>
    <cellStyle name="Normal 3 2" xfId="82"/>
    <cellStyle name="Normal 4" xfId="83"/>
    <cellStyle name="Normal 5" xfId="84"/>
    <cellStyle name="Normal 6" xfId="85"/>
    <cellStyle name="Normal 7" xfId="86"/>
    <cellStyle name="Normal 8" xfId="87"/>
    <cellStyle name="Normal 9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2609850</xdr:colOff>
      <xdr:row>32</xdr:row>
      <xdr:rowOff>219075</xdr:rowOff>
    </xdr:from>
    <xdr:to>
      <xdr:col>0</xdr:col>
      <xdr:colOff>2724150</xdr:colOff>
      <xdr:row>35</xdr:row>
      <xdr:rowOff>247650</xdr:rowOff>
    </xdr:to>
    <xdr:sp>
      <xdr:nvSpPr>
        <xdr:cNvPr id="1" name="Right Brace 1"/>
        <xdr:cNvSpPr>
          <a:spLocks/>
        </xdr:cNvSpPr>
      </xdr:nvSpPr>
      <xdr:spPr>
        <a:xfrm>
          <a:off x="2609850" y="8905875"/>
          <a:ext cx="114300" cy="885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\3rd%20round\2009%20Statistical%20Bulletin%20Section%20D%20Tables_Update%20for%20Publication_16%20July%20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DOETTE18324\Local%20Settings\Temporary%20Internet%20Files\Content.Outlook\U7T9LFEY\BACKUP\0FFICE%20ASSIGNMENTS\ESIO%20%20INPUT%20FOR%20ANNUAL%20REPORT\2007%20ESIO%20INPUT%20FOR%20ANNUAL%20REPORT\ESIO%20INPUT%20FOR%202007%20ANNUA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1.1."/>
      <sheetName val="D 1.2 "/>
      <sheetName val="D 2.1.a (60-69)"/>
      <sheetName val="D 2.1.a (70-93) "/>
      <sheetName val="D 2.1.a (1994-04)"/>
      <sheetName val="D 2.1.a (2005 - 09)"/>
      <sheetName val=" D 2.1.b(2005 - 09)"/>
      <sheetName val="D 2.2.a"/>
      <sheetName val="D 2.2.b"/>
      <sheetName val="D 2.3"/>
      <sheetName val="D 3.1"/>
      <sheetName val="D 3.2"/>
      <sheetName val="D3.3"/>
      <sheetName val="D 3.4a "/>
      <sheetName val="D 3.4b"/>
      <sheetName val="D 3.4c"/>
      <sheetName val="D 3.5"/>
      <sheetName val="D 3.6"/>
      <sheetName val=" D3.7.a"/>
      <sheetName val=" D.3.7.b"/>
      <sheetName val="D 3.8"/>
      <sheetName val="D 4.1"/>
      <sheetName val="D 4.2"/>
      <sheetName val="D 5.1"/>
      <sheetName val="D5.2"/>
      <sheetName val="D 5.3"/>
      <sheetName val="D 5.4"/>
      <sheetName val="5.5 (1988-2009)"/>
      <sheetName val="D 5.6"/>
      <sheetName val="D5.7"/>
      <sheetName val="D5.8"/>
      <sheetName val="D 5.9 "/>
      <sheetName val="D 5.10"/>
      <sheetName val="D 5.11"/>
      <sheetName val="D 5.12 "/>
      <sheetName val="D 5.13"/>
      <sheetName val="D 5.14 "/>
      <sheetName val="D 5.15"/>
      <sheetName val="D 5.16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view="pageBreakPreview" zoomScale="66" zoomScaleNormal="60" zoomScaleSheetLayoutView="66" zoomScalePageLayoutView="0" workbookViewId="0" topLeftCell="A1">
      <selection activeCell="G28" sqref="G28"/>
    </sheetView>
  </sheetViews>
  <sheetFormatPr defaultColWidth="9.140625" defaultRowHeight="15"/>
  <cols>
    <col min="1" max="1" width="46.00390625" style="2" customWidth="1"/>
    <col min="2" max="2" width="14.8515625" style="2" customWidth="1"/>
    <col min="3" max="3" width="15.140625" style="2" customWidth="1"/>
    <col min="4" max="4" width="15.421875" style="2" customWidth="1"/>
    <col min="5" max="5" width="13.57421875" style="2" customWidth="1"/>
    <col min="6" max="6" width="15.140625" style="2" customWidth="1"/>
    <col min="7" max="7" width="15.00390625" style="2" customWidth="1"/>
    <col min="8" max="8" width="16.00390625" style="2" customWidth="1"/>
    <col min="9" max="9" width="15.57421875" style="2" customWidth="1"/>
    <col min="10" max="10" width="14.7109375" style="2" customWidth="1"/>
    <col min="11" max="11" width="14.140625" style="2" customWidth="1"/>
    <col min="12" max="12" width="15.57421875" style="2" customWidth="1"/>
    <col min="13" max="13" width="14.00390625" style="2" customWidth="1"/>
    <col min="14" max="14" width="15.140625" style="2" customWidth="1"/>
    <col min="15" max="15" width="15.7109375" style="2" customWidth="1"/>
    <col min="16" max="16" width="14.7109375" style="2" customWidth="1"/>
    <col min="17" max="17" width="13.7109375" style="2" customWidth="1"/>
    <col min="18" max="18" width="14.7109375" style="2" customWidth="1"/>
    <col min="19" max="19" width="15.140625" style="2" customWidth="1"/>
    <col min="20" max="20" width="14.8515625" style="2" customWidth="1"/>
    <col min="21" max="22" width="14.421875" style="2" customWidth="1"/>
    <col min="23" max="23" width="13.8515625" style="2" customWidth="1"/>
    <col min="24" max="24" width="14.28125" style="2" customWidth="1"/>
    <col min="25" max="25" width="13.57421875" style="2" customWidth="1"/>
    <col min="26" max="26" width="16.421875" style="2" customWidth="1"/>
    <col min="27" max="27" width="13.7109375" style="2" customWidth="1"/>
    <col min="28" max="28" width="14.140625" style="2" customWidth="1"/>
    <col min="29" max="29" width="12.7109375" style="2" customWidth="1"/>
    <col min="30" max="30" width="14.140625" style="2" customWidth="1"/>
    <col min="31" max="31" width="14.57421875" style="3" customWidth="1"/>
    <col min="32" max="16384" width="9.140625" style="2" customWidth="1"/>
  </cols>
  <sheetData>
    <row r="1" ht="14.25">
      <c r="A1" s="1"/>
    </row>
    <row r="2" spans="1:31" ht="14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</row>
    <row r="3" spans="1:31" ht="14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</row>
    <row r="4" spans="1:31" s="1" customFormat="1" ht="14.25">
      <c r="A4" s="34" t="s">
        <v>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2:31" s="1" customFormat="1" ht="19.5" customHeight="1" thickBot="1">
      <c r="B5" s="2"/>
      <c r="C5" s="2"/>
      <c r="D5" s="2"/>
      <c r="E5" s="2"/>
      <c r="F5" s="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"/>
      <c r="W5" s="2"/>
      <c r="X5" s="2"/>
      <c r="Y5" s="2"/>
      <c r="Z5" s="35"/>
      <c r="AA5" s="35"/>
      <c r="AB5" s="35"/>
      <c r="AC5" s="35"/>
      <c r="AD5" s="35"/>
      <c r="AE5" s="35"/>
    </row>
    <row r="6" spans="1:31" s="6" customFormat="1" ht="22.5" customHeight="1">
      <c r="A6" s="5"/>
      <c r="B6" s="32">
        <v>1960</v>
      </c>
      <c r="C6" s="32"/>
      <c r="D6" s="32"/>
      <c r="E6" s="32" t="s">
        <v>3</v>
      </c>
      <c r="F6" s="32"/>
      <c r="G6" s="32"/>
      <c r="H6" s="32" t="s">
        <v>4</v>
      </c>
      <c r="I6" s="32"/>
      <c r="J6" s="32"/>
      <c r="K6" s="32">
        <v>1963</v>
      </c>
      <c r="L6" s="32"/>
      <c r="M6" s="33"/>
      <c r="N6" s="32" t="s">
        <v>5</v>
      </c>
      <c r="O6" s="32"/>
      <c r="P6" s="32"/>
      <c r="Q6" s="32" t="s">
        <v>6</v>
      </c>
      <c r="R6" s="32"/>
      <c r="S6" s="33"/>
      <c r="T6" s="32" t="s">
        <v>7</v>
      </c>
      <c r="U6" s="32"/>
      <c r="V6" s="32"/>
      <c r="W6" s="32" t="s">
        <v>8</v>
      </c>
      <c r="X6" s="32"/>
      <c r="Y6" s="33"/>
      <c r="Z6" s="32" t="s">
        <v>9</v>
      </c>
      <c r="AA6" s="32"/>
      <c r="AB6" s="32"/>
      <c r="AC6" s="32" t="s">
        <v>10</v>
      </c>
      <c r="AD6" s="32"/>
      <c r="AE6" s="32"/>
    </row>
    <row r="7" spans="1:31" s="6" customFormat="1" ht="22.5" customHeight="1" thickBot="1">
      <c r="A7" s="7" t="s">
        <v>11</v>
      </c>
      <c r="B7" s="8" t="s">
        <v>12</v>
      </c>
      <c r="C7" s="9" t="s">
        <v>13</v>
      </c>
      <c r="D7" s="9" t="s">
        <v>14</v>
      </c>
      <c r="E7" s="9" t="s">
        <v>12</v>
      </c>
      <c r="F7" s="9" t="s">
        <v>15</v>
      </c>
      <c r="G7" s="9" t="s">
        <v>14</v>
      </c>
      <c r="H7" s="7" t="s">
        <v>12</v>
      </c>
      <c r="I7" s="10" t="s">
        <v>13</v>
      </c>
      <c r="J7" s="10" t="s">
        <v>14</v>
      </c>
      <c r="K7" s="10" t="s">
        <v>12</v>
      </c>
      <c r="L7" s="10" t="s">
        <v>15</v>
      </c>
      <c r="M7" s="9" t="s">
        <v>14</v>
      </c>
      <c r="N7" s="7" t="s">
        <v>12</v>
      </c>
      <c r="O7" s="10" t="s">
        <v>13</v>
      </c>
      <c r="P7" s="10" t="s">
        <v>14</v>
      </c>
      <c r="Q7" s="10" t="s">
        <v>12</v>
      </c>
      <c r="R7" s="10" t="s">
        <v>15</v>
      </c>
      <c r="S7" s="9" t="s">
        <v>14</v>
      </c>
      <c r="T7" s="7" t="s">
        <v>12</v>
      </c>
      <c r="U7" s="10" t="s">
        <v>13</v>
      </c>
      <c r="V7" s="10" t="s">
        <v>14</v>
      </c>
      <c r="W7" s="10" t="s">
        <v>12</v>
      </c>
      <c r="X7" s="10" t="s">
        <v>15</v>
      </c>
      <c r="Y7" s="9" t="s">
        <v>14</v>
      </c>
      <c r="Z7" s="8" t="s">
        <v>12</v>
      </c>
      <c r="AA7" s="9" t="s">
        <v>13</v>
      </c>
      <c r="AB7" s="9" t="s">
        <v>14</v>
      </c>
      <c r="AC7" s="9" t="s">
        <v>12</v>
      </c>
      <c r="AD7" s="9" t="s">
        <v>15</v>
      </c>
      <c r="AE7" s="9" t="s">
        <v>14</v>
      </c>
    </row>
    <row r="8" spans="1:31" ht="22.5" customHeight="1">
      <c r="A8" s="11" t="s">
        <v>16</v>
      </c>
      <c r="B8" s="12">
        <v>372</v>
      </c>
      <c r="C8" s="12">
        <v>501.4</v>
      </c>
      <c r="D8" s="12">
        <f aca="true" t="shared" si="0" ref="D8:D13">B8-C8</f>
        <v>-129.39999999999998</v>
      </c>
      <c r="E8" s="12">
        <v>390.6</v>
      </c>
      <c r="F8" s="12">
        <v>517.2</v>
      </c>
      <c r="G8" s="12">
        <f aca="true" t="shared" si="1" ref="G8:G13">E8-F8</f>
        <v>-126.60000000000002</v>
      </c>
      <c r="H8" s="12">
        <v>382.8</v>
      </c>
      <c r="I8" s="12">
        <v>491.2</v>
      </c>
      <c r="J8" s="12">
        <f aca="true" t="shared" si="2" ref="J8:J13">H8-I8</f>
        <v>-108.39999999999998</v>
      </c>
      <c r="K8" s="12">
        <v>422.2</v>
      </c>
      <c r="L8" s="12">
        <v>534.2</v>
      </c>
      <c r="M8" s="12">
        <f aca="true" t="shared" si="3" ref="M8:M13">K8-L8</f>
        <v>-112.00000000000006</v>
      </c>
      <c r="N8" s="12">
        <v>465.2</v>
      </c>
      <c r="O8" s="12">
        <v>668.2</v>
      </c>
      <c r="P8" s="12">
        <f aca="true" t="shared" si="4" ref="P8:P13">N8-O8</f>
        <v>-203.00000000000006</v>
      </c>
      <c r="Q8" s="12">
        <v>604.2</v>
      </c>
      <c r="R8" s="12">
        <v>787.2</v>
      </c>
      <c r="S8" s="12">
        <f aca="true" t="shared" si="5" ref="S8:S13">Q8-R8</f>
        <v>-183</v>
      </c>
      <c r="T8" s="12">
        <v>637.4</v>
      </c>
      <c r="U8" s="12">
        <v>826.2</v>
      </c>
      <c r="V8" s="12">
        <f aca="true" t="shared" si="6" ref="V8:V13">T8-U8</f>
        <v>-188.80000000000007</v>
      </c>
      <c r="W8" s="12">
        <v>554.6</v>
      </c>
      <c r="X8" s="12">
        <v>674.6</v>
      </c>
      <c r="Y8" s="12">
        <f aca="true" t="shared" si="7" ref="Y8:Y13">W8-X8</f>
        <v>-120</v>
      </c>
      <c r="Z8" s="12">
        <v>517.6</v>
      </c>
      <c r="AA8" s="12">
        <v>654.8</v>
      </c>
      <c r="AB8" s="12">
        <f aca="true" t="shared" si="8" ref="AB8:AB13">Z8-AA8</f>
        <v>-137.19999999999993</v>
      </c>
      <c r="AC8" s="12">
        <v>724.4</v>
      </c>
      <c r="AD8" s="12">
        <v>785.2</v>
      </c>
      <c r="AE8" s="13">
        <f aca="true" t="shared" si="9" ref="AE8:AE13">AC8-AD8</f>
        <v>-60.80000000000007</v>
      </c>
    </row>
    <row r="9" spans="1:31" ht="22.5" customHeight="1">
      <c r="A9" s="14" t="s">
        <v>17</v>
      </c>
      <c r="B9" s="12">
        <v>330</v>
      </c>
      <c r="C9" s="12">
        <v>418.6</v>
      </c>
      <c r="D9" s="12">
        <f t="shared" si="0"/>
        <v>-88.60000000000002</v>
      </c>
      <c r="E9" s="12">
        <v>341.8</v>
      </c>
      <c r="F9" s="12">
        <v>429.2</v>
      </c>
      <c r="G9" s="12">
        <f t="shared" si="1"/>
        <v>-87.39999999999998</v>
      </c>
      <c r="H9" s="12">
        <v>330.6</v>
      </c>
      <c r="I9" s="12">
        <v>394.8</v>
      </c>
      <c r="J9" s="12">
        <f t="shared" si="2"/>
        <v>-64.19999999999999</v>
      </c>
      <c r="K9" s="12">
        <v>370.4</v>
      </c>
      <c r="L9" s="12">
        <v>402.4</v>
      </c>
      <c r="M9" s="12">
        <f t="shared" si="3"/>
        <v>-32</v>
      </c>
      <c r="N9" s="12">
        <v>402.4</v>
      </c>
      <c r="O9" s="12">
        <v>492.4</v>
      </c>
      <c r="P9" s="12">
        <f t="shared" si="4"/>
        <v>-90</v>
      </c>
      <c r="Q9" s="12">
        <v>530</v>
      </c>
      <c r="R9" s="12">
        <v>535</v>
      </c>
      <c r="S9" s="12">
        <f t="shared" si="5"/>
        <v>-5</v>
      </c>
      <c r="T9" s="12">
        <v>561.6</v>
      </c>
      <c r="U9" s="12">
        <v>501.4</v>
      </c>
      <c r="V9" s="12">
        <f t="shared" si="6"/>
        <v>60.200000000000045</v>
      </c>
      <c r="W9" s="12">
        <v>477.6</v>
      </c>
      <c r="X9" s="12">
        <v>436.8</v>
      </c>
      <c r="Y9" s="12">
        <f t="shared" si="7"/>
        <v>40.80000000000001</v>
      </c>
      <c r="Z9" s="12">
        <v>416.8</v>
      </c>
      <c r="AA9" s="12">
        <v>382.2</v>
      </c>
      <c r="AB9" s="12">
        <f t="shared" si="8"/>
        <v>34.60000000000002</v>
      </c>
      <c r="AC9" s="12">
        <v>624.6</v>
      </c>
      <c r="AD9" s="12">
        <v>457.8</v>
      </c>
      <c r="AE9" s="13">
        <f t="shared" si="9"/>
        <v>166.8</v>
      </c>
    </row>
    <row r="10" spans="1:31" ht="22.5" customHeight="1">
      <c r="A10" s="15" t="s">
        <v>18</v>
      </c>
      <c r="B10" s="12">
        <v>330</v>
      </c>
      <c r="C10" s="12">
        <v>0</v>
      </c>
      <c r="D10" s="12">
        <f t="shared" si="0"/>
        <v>330</v>
      </c>
      <c r="E10" s="12">
        <v>341.8</v>
      </c>
      <c r="F10" s="12">
        <v>0</v>
      </c>
      <c r="G10" s="12">
        <f t="shared" si="1"/>
        <v>341.8</v>
      </c>
      <c r="H10" s="12">
        <v>330.6</v>
      </c>
      <c r="I10" s="12">
        <v>0</v>
      </c>
      <c r="J10" s="12">
        <f t="shared" si="2"/>
        <v>330.6</v>
      </c>
      <c r="K10" s="12">
        <v>370.4</v>
      </c>
      <c r="L10" s="12">
        <v>0</v>
      </c>
      <c r="M10" s="12">
        <f t="shared" si="3"/>
        <v>370.4</v>
      </c>
      <c r="N10" s="12">
        <v>402.4</v>
      </c>
      <c r="O10" s="12">
        <v>0</v>
      </c>
      <c r="P10" s="12">
        <f t="shared" si="4"/>
        <v>402.4</v>
      </c>
      <c r="Q10" s="12">
        <v>530</v>
      </c>
      <c r="R10" s="12">
        <v>0</v>
      </c>
      <c r="S10" s="12">
        <f t="shared" si="5"/>
        <v>530</v>
      </c>
      <c r="T10" s="12">
        <v>561.6</v>
      </c>
      <c r="U10" s="12">
        <v>0</v>
      </c>
      <c r="V10" s="12">
        <f t="shared" si="6"/>
        <v>561.6</v>
      </c>
      <c r="W10" s="12">
        <v>477.6</v>
      </c>
      <c r="X10" s="12">
        <v>0</v>
      </c>
      <c r="Y10" s="12">
        <f t="shared" si="7"/>
        <v>477.6</v>
      </c>
      <c r="Z10" s="12">
        <v>416.8</v>
      </c>
      <c r="AA10" s="12">
        <v>0</v>
      </c>
      <c r="AB10" s="12">
        <f t="shared" si="8"/>
        <v>416.8</v>
      </c>
      <c r="AC10" s="12">
        <v>624.6</v>
      </c>
      <c r="AD10" s="12">
        <v>0</v>
      </c>
      <c r="AE10" s="13">
        <f t="shared" si="9"/>
        <v>624.6</v>
      </c>
    </row>
    <row r="11" spans="1:31" ht="22.5" customHeight="1">
      <c r="A11" s="15" t="s">
        <v>19</v>
      </c>
      <c r="B11" s="12">
        <v>0</v>
      </c>
      <c r="C11" s="12">
        <v>418.6</v>
      </c>
      <c r="D11" s="12">
        <f t="shared" si="0"/>
        <v>-418.6</v>
      </c>
      <c r="E11" s="12">
        <v>0</v>
      </c>
      <c r="F11" s="12">
        <v>429.2</v>
      </c>
      <c r="G11" s="12">
        <f t="shared" si="1"/>
        <v>-429.2</v>
      </c>
      <c r="H11" s="12">
        <v>0</v>
      </c>
      <c r="I11" s="12">
        <v>394.8</v>
      </c>
      <c r="J11" s="12">
        <f t="shared" si="2"/>
        <v>-394.8</v>
      </c>
      <c r="K11" s="12">
        <v>0</v>
      </c>
      <c r="L11" s="12">
        <v>402.4</v>
      </c>
      <c r="M11" s="12">
        <f t="shared" si="3"/>
        <v>-402.4</v>
      </c>
      <c r="N11" s="12">
        <v>0</v>
      </c>
      <c r="O11" s="12">
        <v>492.4</v>
      </c>
      <c r="P11" s="12">
        <f t="shared" si="4"/>
        <v>-492.4</v>
      </c>
      <c r="Q11" s="12">
        <v>0</v>
      </c>
      <c r="R11" s="12">
        <v>535</v>
      </c>
      <c r="S11" s="12">
        <f t="shared" si="5"/>
        <v>-535</v>
      </c>
      <c r="T11" s="12">
        <v>0</v>
      </c>
      <c r="U11" s="12">
        <v>501.4</v>
      </c>
      <c r="V11" s="12">
        <f t="shared" si="6"/>
        <v>-501.4</v>
      </c>
      <c r="W11" s="12">
        <v>0</v>
      </c>
      <c r="X11" s="12">
        <v>436.8</v>
      </c>
      <c r="Y11" s="12">
        <f t="shared" si="7"/>
        <v>-436.8</v>
      </c>
      <c r="Z11" s="12">
        <v>0</v>
      </c>
      <c r="AA11" s="12">
        <v>382.2</v>
      </c>
      <c r="AB11" s="12">
        <f t="shared" si="8"/>
        <v>-382.2</v>
      </c>
      <c r="AC11" s="12">
        <v>0</v>
      </c>
      <c r="AD11" s="12">
        <v>457.8</v>
      </c>
      <c r="AE11" s="13">
        <f t="shared" si="9"/>
        <v>-457.8</v>
      </c>
    </row>
    <row r="12" spans="1:31" ht="22.5" customHeight="1">
      <c r="A12" s="14" t="s">
        <v>20</v>
      </c>
      <c r="B12" s="12">
        <v>30.8</v>
      </c>
      <c r="C12" s="12">
        <v>68.2</v>
      </c>
      <c r="D12" s="12">
        <f t="shared" si="0"/>
        <v>-37.400000000000006</v>
      </c>
      <c r="E12" s="12">
        <v>39</v>
      </c>
      <c r="F12" s="12">
        <v>70.6</v>
      </c>
      <c r="G12" s="12">
        <f t="shared" si="1"/>
        <v>-31.599999999999994</v>
      </c>
      <c r="H12" s="12">
        <v>40</v>
      </c>
      <c r="I12" s="12">
        <v>82.8</v>
      </c>
      <c r="J12" s="12">
        <f t="shared" si="2"/>
        <v>-42.8</v>
      </c>
      <c r="K12" s="12">
        <v>39.2</v>
      </c>
      <c r="L12" s="12">
        <v>113.8</v>
      </c>
      <c r="M12" s="12">
        <f t="shared" si="3"/>
        <v>-74.6</v>
      </c>
      <c r="N12" s="12">
        <v>39.6</v>
      </c>
      <c r="O12" s="12">
        <v>152.2</v>
      </c>
      <c r="P12" s="12">
        <f t="shared" si="4"/>
        <v>-112.6</v>
      </c>
      <c r="Q12" s="12">
        <v>44.8</v>
      </c>
      <c r="R12" s="12">
        <v>228.2</v>
      </c>
      <c r="S12" s="12">
        <f t="shared" si="5"/>
        <v>-183.39999999999998</v>
      </c>
      <c r="T12" s="12">
        <v>47.8</v>
      </c>
      <c r="U12" s="12">
        <v>301.4</v>
      </c>
      <c r="V12" s="12">
        <f t="shared" si="6"/>
        <v>-253.59999999999997</v>
      </c>
      <c r="W12" s="12">
        <v>40</v>
      </c>
      <c r="X12" s="12">
        <v>216.2</v>
      </c>
      <c r="Y12" s="12">
        <f t="shared" si="7"/>
        <v>-176.2</v>
      </c>
      <c r="Z12" s="12">
        <v>47.2</v>
      </c>
      <c r="AA12" s="12">
        <v>253.4</v>
      </c>
      <c r="AB12" s="12">
        <f t="shared" si="8"/>
        <v>-206.2</v>
      </c>
      <c r="AC12" s="12">
        <v>56.2</v>
      </c>
      <c r="AD12" s="12">
        <v>304.6</v>
      </c>
      <c r="AE12" s="13">
        <f t="shared" si="9"/>
        <v>-248.40000000000003</v>
      </c>
    </row>
    <row r="13" spans="1:31" ht="22.5" customHeight="1">
      <c r="A13" s="16" t="s">
        <v>21</v>
      </c>
      <c r="B13" s="12">
        <v>11</v>
      </c>
      <c r="C13" s="12">
        <v>20</v>
      </c>
      <c r="D13" s="12">
        <f t="shared" si="0"/>
        <v>-9</v>
      </c>
      <c r="E13" s="12">
        <v>12</v>
      </c>
      <c r="F13" s="12">
        <v>19.8</v>
      </c>
      <c r="G13" s="12">
        <f t="shared" si="1"/>
        <v>-7.800000000000001</v>
      </c>
      <c r="H13" s="12">
        <v>11.2</v>
      </c>
      <c r="I13" s="12">
        <v>28.8</v>
      </c>
      <c r="J13" s="12">
        <f t="shared" si="2"/>
        <v>-17.6</v>
      </c>
      <c r="K13" s="12">
        <v>8</v>
      </c>
      <c r="L13" s="12">
        <v>42</v>
      </c>
      <c r="M13" s="12">
        <f t="shared" si="3"/>
        <v>-34</v>
      </c>
      <c r="N13" s="12">
        <v>7</v>
      </c>
      <c r="O13" s="12">
        <v>62.4</v>
      </c>
      <c r="P13" s="12">
        <f t="shared" si="4"/>
        <v>-55.4</v>
      </c>
      <c r="Q13" s="12">
        <v>8.2</v>
      </c>
      <c r="R13" s="12">
        <v>113</v>
      </c>
      <c r="S13" s="12">
        <f t="shared" si="5"/>
        <v>-104.8</v>
      </c>
      <c r="T13" s="12">
        <v>8.4</v>
      </c>
      <c r="U13" s="12">
        <v>157</v>
      </c>
      <c r="V13" s="12">
        <f t="shared" si="6"/>
        <v>-148.6</v>
      </c>
      <c r="W13" s="12">
        <v>7.2</v>
      </c>
      <c r="X13" s="12">
        <v>88</v>
      </c>
      <c r="Y13" s="12">
        <f t="shared" si="7"/>
        <v>-80.8</v>
      </c>
      <c r="Z13" s="12">
        <v>5.2</v>
      </c>
      <c r="AA13" s="12">
        <v>113</v>
      </c>
      <c r="AB13" s="12">
        <f t="shared" si="8"/>
        <v>-107.8</v>
      </c>
      <c r="AC13" s="12">
        <v>6</v>
      </c>
      <c r="AD13" s="12">
        <v>116</v>
      </c>
      <c r="AE13" s="13">
        <f t="shared" si="9"/>
        <v>-110</v>
      </c>
    </row>
    <row r="14" spans="1:31" ht="22.5" customHeight="1">
      <c r="A14" s="16" t="s">
        <v>22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3">
        <v>0</v>
      </c>
    </row>
    <row r="15" spans="1:31" ht="22.5" customHeight="1">
      <c r="A15" s="16" t="s">
        <v>23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3">
        <v>0</v>
      </c>
    </row>
    <row r="16" spans="1:31" ht="22.5" customHeight="1">
      <c r="A16" s="16" t="s">
        <v>24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3">
        <v>0</v>
      </c>
    </row>
    <row r="17" spans="1:31" ht="22.5" customHeight="1">
      <c r="A17" s="15" t="s">
        <v>25</v>
      </c>
      <c r="B17" s="12">
        <v>4</v>
      </c>
      <c r="C17" s="12">
        <v>19.6</v>
      </c>
      <c r="D17" s="12">
        <f aca="true" t="shared" si="10" ref="D17:D22">B17-C17</f>
        <v>-15.600000000000001</v>
      </c>
      <c r="E17" s="12">
        <v>4.6</v>
      </c>
      <c r="F17" s="12">
        <v>17.6</v>
      </c>
      <c r="G17" s="12">
        <f>E17-F17</f>
        <v>-13.000000000000002</v>
      </c>
      <c r="H17" s="12">
        <v>4.8</v>
      </c>
      <c r="I17" s="12">
        <v>17.8</v>
      </c>
      <c r="J17" s="12">
        <f>H17-I17</f>
        <v>-13</v>
      </c>
      <c r="K17" s="12">
        <v>4</v>
      </c>
      <c r="L17" s="12">
        <v>32.6</v>
      </c>
      <c r="M17" s="12">
        <f>K17-L17</f>
        <v>-28.6</v>
      </c>
      <c r="N17" s="12">
        <v>4.8</v>
      </c>
      <c r="O17" s="12">
        <v>42</v>
      </c>
      <c r="P17" s="12">
        <f>N17-O17</f>
        <v>-37.2</v>
      </c>
      <c r="Q17" s="12">
        <v>4.8</v>
      </c>
      <c r="R17" s="12">
        <v>64.4</v>
      </c>
      <c r="S17" s="12">
        <f>Q17-R17</f>
        <v>-59.60000000000001</v>
      </c>
      <c r="T17" s="12">
        <v>5</v>
      </c>
      <c r="U17" s="12">
        <v>91.8</v>
      </c>
      <c r="V17" s="12">
        <f>T17-U17</f>
        <v>-86.8</v>
      </c>
      <c r="W17" s="12">
        <v>12.2</v>
      </c>
      <c r="X17" s="12">
        <v>87.8</v>
      </c>
      <c r="Y17" s="12">
        <f>W17-X17</f>
        <v>-75.6</v>
      </c>
      <c r="Z17" s="12">
        <v>15.2</v>
      </c>
      <c r="AA17" s="12">
        <v>86.6</v>
      </c>
      <c r="AB17" s="12">
        <f>Z17-AA17</f>
        <v>-71.39999999999999</v>
      </c>
      <c r="AC17" s="12">
        <v>15.4</v>
      </c>
      <c r="AD17" s="12">
        <v>136.4</v>
      </c>
      <c r="AE17" s="13">
        <f>AC17-AD17</f>
        <v>-121</v>
      </c>
    </row>
    <row r="18" spans="1:31" ht="22.5" customHeight="1">
      <c r="A18" s="17" t="s">
        <v>26</v>
      </c>
      <c r="B18" s="12">
        <v>11.2</v>
      </c>
      <c r="C18" s="12">
        <v>14.6</v>
      </c>
      <c r="D18" s="12">
        <f t="shared" si="10"/>
        <v>-3.4000000000000004</v>
      </c>
      <c r="E18" s="12">
        <v>9.8</v>
      </c>
      <c r="F18" s="12">
        <v>17.4</v>
      </c>
      <c r="G18" s="12">
        <f>E18-F18</f>
        <v>-7.599999999999998</v>
      </c>
      <c r="H18" s="12">
        <v>12.2</v>
      </c>
      <c r="I18" s="12">
        <v>13.6</v>
      </c>
      <c r="J18" s="12">
        <f>H18-I18</f>
        <v>-1.4000000000000004</v>
      </c>
      <c r="K18" s="12">
        <v>12.6</v>
      </c>
      <c r="L18" s="12">
        <v>18</v>
      </c>
      <c r="M18" s="12">
        <f>K18-L18</f>
        <v>-5.4</v>
      </c>
      <c r="N18" s="12">
        <v>23.2</v>
      </c>
      <c r="O18" s="12">
        <v>23.6</v>
      </c>
      <c r="P18" s="12">
        <f>N18-O18</f>
        <v>-0.40000000000000213</v>
      </c>
      <c r="Q18" s="12">
        <v>29.4</v>
      </c>
      <c r="R18" s="12">
        <v>24</v>
      </c>
      <c r="S18" s="12">
        <f>Q18-R18</f>
        <v>5.399999999999999</v>
      </c>
      <c r="T18" s="12">
        <v>28</v>
      </c>
      <c r="U18" s="12">
        <v>23.8</v>
      </c>
      <c r="V18" s="12">
        <f>T18-U18</f>
        <v>4.199999999999999</v>
      </c>
      <c r="W18" s="12">
        <v>37</v>
      </c>
      <c r="X18" s="12">
        <v>21.6</v>
      </c>
      <c r="Y18" s="12">
        <f>W18-X18</f>
        <v>15.399999999999999</v>
      </c>
      <c r="Z18" s="12">
        <v>53.6</v>
      </c>
      <c r="AA18" s="12">
        <v>19.2</v>
      </c>
      <c r="AB18" s="12">
        <f>Z18-AA18</f>
        <v>34.400000000000006</v>
      </c>
      <c r="AC18" s="12">
        <v>43.6</v>
      </c>
      <c r="AD18" s="12">
        <v>22.8</v>
      </c>
      <c r="AE18" s="13">
        <f>AC18-AD18</f>
        <v>20.8</v>
      </c>
    </row>
    <row r="19" spans="1:31" ht="22.5" customHeight="1">
      <c r="A19" s="18" t="s">
        <v>27</v>
      </c>
      <c r="B19" s="12">
        <v>170.2</v>
      </c>
      <c r="C19" s="12">
        <v>41</v>
      </c>
      <c r="D19" s="12">
        <f t="shared" si="10"/>
        <v>129.2</v>
      </c>
      <c r="E19" s="12">
        <v>181.4</v>
      </c>
      <c r="F19" s="12">
        <v>54</v>
      </c>
      <c r="G19" s="12">
        <f>E19-F19</f>
        <v>127.4</v>
      </c>
      <c r="H19" s="12">
        <v>148</v>
      </c>
      <c r="I19" s="12">
        <v>20.4</v>
      </c>
      <c r="J19" s="12">
        <f>H19-I19</f>
        <v>127.6</v>
      </c>
      <c r="K19" s="12">
        <v>228</v>
      </c>
      <c r="L19" s="12">
        <v>57.8</v>
      </c>
      <c r="M19" s="12">
        <f>K19-L19</f>
        <v>170.2</v>
      </c>
      <c r="N19" s="12">
        <v>231.6</v>
      </c>
      <c r="O19" s="12">
        <v>37.8</v>
      </c>
      <c r="P19" s="12">
        <f>N19-O19</f>
        <v>193.8</v>
      </c>
      <c r="Q19" s="12">
        <v>216.4</v>
      </c>
      <c r="R19" s="12">
        <v>46.6</v>
      </c>
      <c r="S19" s="12">
        <f>Q19-R19</f>
        <v>169.8</v>
      </c>
      <c r="T19" s="12">
        <v>210.6</v>
      </c>
      <c r="U19" s="12">
        <v>48.2</v>
      </c>
      <c r="V19" s="12">
        <f>T19-U19</f>
        <v>162.39999999999998</v>
      </c>
      <c r="W19" s="12">
        <v>236.6</v>
      </c>
      <c r="X19" s="12">
        <v>46.4</v>
      </c>
      <c r="Y19" s="12">
        <f>W19-X19</f>
        <v>190.2</v>
      </c>
      <c r="Z19" s="12">
        <v>264</v>
      </c>
      <c r="AA19" s="12">
        <v>110</v>
      </c>
      <c r="AB19" s="12">
        <f>Z19-AA19</f>
        <v>154</v>
      </c>
      <c r="AC19" s="12">
        <v>213</v>
      </c>
      <c r="AD19" s="12">
        <v>147.6</v>
      </c>
      <c r="AE19" s="13">
        <f>AC19-AD19</f>
        <v>65.4</v>
      </c>
    </row>
    <row r="20" spans="1:31" ht="22.5" customHeight="1">
      <c r="A20" s="19" t="s">
        <v>28</v>
      </c>
      <c r="B20" s="12">
        <v>38</v>
      </c>
      <c r="C20" s="12">
        <v>0</v>
      </c>
      <c r="D20" s="12">
        <f t="shared" si="10"/>
        <v>38</v>
      </c>
      <c r="E20" s="12">
        <v>50</v>
      </c>
      <c r="F20" s="12">
        <v>0</v>
      </c>
      <c r="G20" s="12">
        <f>E20-F20</f>
        <v>50</v>
      </c>
      <c r="H20" s="12">
        <v>43.4</v>
      </c>
      <c r="I20" s="12">
        <v>0</v>
      </c>
      <c r="J20" s="12">
        <f>H20-I20</f>
        <v>43.4</v>
      </c>
      <c r="K20" s="12">
        <v>75.8</v>
      </c>
      <c r="L20" s="12">
        <v>0</v>
      </c>
      <c r="M20" s="12">
        <f>K20-L20</f>
        <v>75.8</v>
      </c>
      <c r="N20" s="12">
        <v>126</v>
      </c>
      <c r="O20" s="12">
        <v>0</v>
      </c>
      <c r="P20" s="12">
        <f>N20-O20</f>
        <v>126</v>
      </c>
      <c r="Q20" s="12">
        <v>110.4</v>
      </c>
      <c r="R20" s="12">
        <v>0</v>
      </c>
      <c r="S20" s="12">
        <f>Q20-R20</f>
        <v>110.4</v>
      </c>
      <c r="T20" s="12">
        <v>110</v>
      </c>
      <c r="U20" s="12">
        <v>0</v>
      </c>
      <c r="V20" s="12">
        <f>T20-U20</f>
        <v>110</v>
      </c>
      <c r="W20" s="12">
        <v>91</v>
      </c>
      <c r="X20" s="12">
        <v>12</v>
      </c>
      <c r="Y20" s="12">
        <f>W20-X20</f>
        <v>79</v>
      </c>
      <c r="Z20" s="12">
        <v>142.8</v>
      </c>
      <c r="AA20" s="12">
        <v>50</v>
      </c>
      <c r="AB20" s="12">
        <f>Z20-AA20</f>
        <v>92.80000000000001</v>
      </c>
      <c r="AC20" s="12">
        <v>120</v>
      </c>
      <c r="AD20" s="12">
        <v>20</v>
      </c>
      <c r="AE20" s="13">
        <f>AC20-AD20</f>
        <v>100</v>
      </c>
    </row>
    <row r="21" spans="1:31" ht="22.5" customHeight="1">
      <c r="A21" s="19" t="s">
        <v>29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3">
        <v>0</v>
      </c>
    </row>
    <row r="22" spans="1:31" ht="22.5" customHeight="1">
      <c r="A22" s="19" t="s">
        <v>30</v>
      </c>
      <c r="B22" s="12">
        <v>11.8</v>
      </c>
      <c r="C22" s="12">
        <v>0</v>
      </c>
      <c r="D22" s="12">
        <f t="shared" si="10"/>
        <v>11.8</v>
      </c>
      <c r="E22" s="12">
        <v>7</v>
      </c>
      <c r="F22" s="12">
        <v>0.2</v>
      </c>
      <c r="G22" s="12">
        <f>E22-F22</f>
        <v>6.8</v>
      </c>
      <c r="H22" s="12">
        <v>5.2</v>
      </c>
      <c r="I22" s="12">
        <v>0.8</v>
      </c>
      <c r="J22" s="12">
        <f>H22-I22</f>
        <v>4.4</v>
      </c>
      <c r="K22" s="12">
        <v>12.4</v>
      </c>
      <c r="L22" s="12">
        <v>1.4</v>
      </c>
      <c r="M22" s="12">
        <f>K22-L22</f>
        <v>11</v>
      </c>
      <c r="N22" s="12">
        <v>12</v>
      </c>
      <c r="O22" s="12">
        <v>3.6</v>
      </c>
      <c r="P22" s="12">
        <f>N22-O22</f>
        <v>8.4</v>
      </c>
      <c r="Q22" s="12">
        <v>32.6</v>
      </c>
      <c r="R22" s="12">
        <v>3.4</v>
      </c>
      <c r="S22" s="12">
        <f>Q22-R22</f>
        <v>29.200000000000003</v>
      </c>
      <c r="T22" s="12">
        <v>30.4</v>
      </c>
      <c r="U22" s="12">
        <v>4.4</v>
      </c>
      <c r="V22" s="12">
        <f>T22-U22</f>
        <v>26</v>
      </c>
      <c r="W22" s="12">
        <v>25.4</v>
      </c>
      <c r="X22" s="12">
        <v>5.6</v>
      </c>
      <c r="Y22" s="12">
        <f>W22-X22</f>
        <v>19.799999999999997</v>
      </c>
      <c r="Z22" s="12">
        <v>34.4</v>
      </c>
      <c r="AA22" s="12">
        <v>5.6</v>
      </c>
      <c r="AB22" s="12">
        <f>Z22-AA22</f>
        <v>28.799999999999997</v>
      </c>
      <c r="AC22" s="12">
        <v>7</v>
      </c>
      <c r="AD22" s="12">
        <v>8</v>
      </c>
      <c r="AE22" s="13">
        <f>AC22-AD22</f>
        <v>-1</v>
      </c>
    </row>
    <row r="23" spans="1:31" ht="22.5" customHeight="1">
      <c r="A23" s="18" t="s">
        <v>31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3">
        <v>0</v>
      </c>
    </row>
    <row r="24" spans="1:31" ht="22.5" customHeight="1">
      <c r="A24" s="16" t="s">
        <v>32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3">
        <v>0</v>
      </c>
    </row>
    <row r="25" spans="1:31" ht="22.5" customHeight="1">
      <c r="A25" s="16" t="s">
        <v>33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3">
        <v>0</v>
      </c>
    </row>
    <row r="26" spans="1:31" ht="22.5" customHeight="1">
      <c r="A26" s="16" t="s">
        <v>34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3">
        <v>0</v>
      </c>
    </row>
    <row r="27" spans="1:31" ht="22.5" customHeight="1">
      <c r="A27" s="18" t="s">
        <v>35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3">
        <v>0</v>
      </c>
    </row>
    <row r="28" spans="1:31" ht="22.5" customHeight="1">
      <c r="A28" s="19" t="s">
        <v>36</v>
      </c>
      <c r="B28" s="12">
        <v>0</v>
      </c>
      <c r="C28" s="12">
        <v>0.8</v>
      </c>
      <c r="D28" s="12">
        <f>B28-C28</f>
        <v>-0.8</v>
      </c>
      <c r="E28" s="12">
        <v>0</v>
      </c>
      <c r="F28" s="12">
        <v>0</v>
      </c>
      <c r="G28" s="12">
        <f>E28-F28</f>
        <v>0</v>
      </c>
      <c r="H28" s="12">
        <v>7</v>
      </c>
      <c r="I28" s="12">
        <v>0</v>
      </c>
      <c r="J28" s="12">
        <f>H28-I28</f>
        <v>7</v>
      </c>
      <c r="K28" s="12">
        <v>5.2</v>
      </c>
      <c r="L28" s="12">
        <v>0</v>
      </c>
      <c r="M28" s="12">
        <f>K28-L28</f>
        <v>5.2</v>
      </c>
      <c r="N28" s="12">
        <v>1.8</v>
      </c>
      <c r="O28" s="12">
        <v>0</v>
      </c>
      <c r="P28" s="12">
        <f>N28-O28</f>
        <v>1.8</v>
      </c>
      <c r="Q28" s="12">
        <v>14.4</v>
      </c>
      <c r="R28" s="12">
        <v>0</v>
      </c>
      <c r="S28" s="12">
        <f>Q28-R28</f>
        <v>14.4</v>
      </c>
      <c r="T28" s="12">
        <v>0</v>
      </c>
      <c r="U28" s="12">
        <v>2.4</v>
      </c>
      <c r="V28" s="12">
        <f>T28-U28</f>
        <v>-2.4</v>
      </c>
      <c r="W28" s="12">
        <v>4.2</v>
      </c>
      <c r="X28" s="12">
        <v>0</v>
      </c>
      <c r="Y28" s="12">
        <f>W28-X28</f>
        <v>4.2</v>
      </c>
      <c r="Z28" s="12">
        <v>36.8</v>
      </c>
      <c r="AA28" s="12">
        <v>0</v>
      </c>
      <c r="AB28" s="12">
        <f>Z28-AA28</f>
        <v>36.8</v>
      </c>
      <c r="AC28" s="12">
        <v>58.2</v>
      </c>
      <c r="AD28" s="12">
        <v>79.4</v>
      </c>
      <c r="AE28" s="13">
        <f>AC28-AD28</f>
        <v>-21.200000000000003</v>
      </c>
    </row>
    <row r="29" spans="1:31" ht="22.5" customHeight="1">
      <c r="A29" s="19" t="s">
        <v>37</v>
      </c>
      <c r="B29" s="12">
        <f aca="true" t="shared" si="11" ref="B29:G29">B8+B19</f>
        <v>542.2</v>
      </c>
      <c r="C29" s="12">
        <f t="shared" si="11"/>
        <v>542.4</v>
      </c>
      <c r="D29" s="12">
        <f t="shared" si="11"/>
        <v>-0.19999999999998863</v>
      </c>
      <c r="E29" s="12">
        <f t="shared" si="11"/>
        <v>572</v>
      </c>
      <c r="F29" s="12">
        <f t="shared" si="11"/>
        <v>571.2</v>
      </c>
      <c r="G29" s="12">
        <f t="shared" si="11"/>
        <v>0.799999999999983</v>
      </c>
      <c r="H29" s="12">
        <f aca="true" t="shared" si="12" ref="H29:M29">H8+H19</f>
        <v>530.8</v>
      </c>
      <c r="I29" s="12">
        <f t="shared" si="12"/>
        <v>511.59999999999997</v>
      </c>
      <c r="J29" s="12">
        <f t="shared" si="12"/>
        <v>19.200000000000017</v>
      </c>
      <c r="K29" s="12">
        <f t="shared" si="12"/>
        <v>650.2</v>
      </c>
      <c r="L29" s="12">
        <f t="shared" si="12"/>
        <v>592</v>
      </c>
      <c r="M29" s="12">
        <f t="shared" si="12"/>
        <v>58.19999999999993</v>
      </c>
      <c r="N29" s="12">
        <f aca="true" t="shared" si="13" ref="N29:S29">N8+N19</f>
        <v>696.8</v>
      </c>
      <c r="O29" s="12">
        <f t="shared" si="13"/>
        <v>706</v>
      </c>
      <c r="P29" s="12">
        <f t="shared" si="13"/>
        <v>-9.200000000000045</v>
      </c>
      <c r="Q29" s="12">
        <f t="shared" si="13"/>
        <v>820.6</v>
      </c>
      <c r="R29" s="12">
        <f t="shared" si="13"/>
        <v>833.8000000000001</v>
      </c>
      <c r="S29" s="12">
        <f t="shared" si="13"/>
        <v>-13.199999999999989</v>
      </c>
      <c r="T29" s="12">
        <f aca="true" t="shared" si="14" ref="T29:Y29">T8+T19</f>
        <v>848</v>
      </c>
      <c r="U29" s="12">
        <f t="shared" si="14"/>
        <v>874.4000000000001</v>
      </c>
      <c r="V29" s="12">
        <f t="shared" si="14"/>
        <v>-26.40000000000009</v>
      </c>
      <c r="W29" s="12">
        <f t="shared" si="14"/>
        <v>791.2</v>
      </c>
      <c r="X29" s="12">
        <f t="shared" si="14"/>
        <v>721</v>
      </c>
      <c r="Y29" s="12">
        <f t="shared" si="14"/>
        <v>70.19999999999999</v>
      </c>
      <c r="Z29" s="12">
        <f aca="true" t="shared" si="15" ref="Z29:AE29">Z8+Z19</f>
        <v>781.6</v>
      </c>
      <c r="AA29" s="12">
        <f t="shared" si="15"/>
        <v>764.8</v>
      </c>
      <c r="AB29" s="12">
        <f t="shared" si="15"/>
        <v>16.800000000000068</v>
      </c>
      <c r="AC29" s="12">
        <f t="shared" si="15"/>
        <v>937.4</v>
      </c>
      <c r="AD29" s="12">
        <f t="shared" si="15"/>
        <v>932.8000000000001</v>
      </c>
      <c r="AE29" s="13">
        <f t="shared" si="15"/>
        <v>4.5999999999999375</v>
      </c>
    </row>
    <row r="30" spans="1:31" ht="22.5" customHeight="1">
      <c r="A30" s="20" t="s">
        <v>38</v>
      </c>
      <c r="B30" s="12">
        <v>9.4</v>
      </c>
      <c r="C30" s="12">
        <v>0</v>
      </c>
      <c r="D30" s="12">
        <f>B30-C30</f>
        <v>9.4</v>
      </c>
      <c r="E30" s="12">
        <v>4</v>
      </c>
      <c r="F30" s="12">
        <v>0</v>
      </c>
      <c r="G30" s="12">
        <f>E30-F30</f>
        <v>4</v>
      </c>
      <c r="H30" s="12">
        <v>0</v>
      </c>
      <c r="I30" s="12">
        <v>22.2</v>
      </c>
      <c r="J30" s="12">
        <f>H30-I30</f>
        <v>-22.2</v>
      </c>
      <c r="K30" s="12">
        <v>0</v>
      </c>
      <c r="L30" s="12">
        <v>59.2</v>
      </c>
      <c r="M30" s="12">
        <f>K30-L30</f>
        <v>-59.2</v>
      </c>
      <c r="N30" s="12">
        <v>0</v>
      </c>
      <c r="O30" s="12">
        <v>11.4</v>
      </c>
      <c r="P30" s="12">
        <f>N30-O30</f>
        <v>-11.4</v>
      </c>
      <c r="Q30" s="12">
        <v>9</v>
      </c>
      <c r="R30" s="12">
        <v>0</v>
      </c>
      <c r="S30" s="12">
        <f>Q30-R30</f>
        <v>9</v>
      </c>
      <c r="T30" s="12">
        <v>21.8</v>
      </c>
      <c r="U30" s="12">
        <v>0</v>
      </c>
      <c r="V30" s="12">
        <f>T30-U30</f>
        <v>21.8</v>
      </c>
      <c r="W30" s="12">
        <v>0</v>
      </c>
      <c r="X30" s="12">
        <v>24.2</v>
      </c>
      <c r="Y30" s="12">
        <f>W30-X30</f>
        <v>-24.2</v>
      </c>
      <c r="Z30" s="12">
        <v>14.2</v>
      </c>
      <c r="AA30" s="12">
        <v>0</v>
      </c>
      <c r="AB30" s="12">
        <f>Z30-AA30</f>
        <v>14.2</v>
      </c>
      <c r="AC30" s="12">
        <v>43.2</v>
      </c>
      <c r="AD30" s="12">
        <v>0</v>
      </c>
      <c r="AE30" s="13">
        <f>AC30-AD30</f>
        <v>43.2</v>
      </c>
    </row>
    <row r="31" spans="1:31" ht="22.5" customHeight="1">
      <c r="A31" s="17" t="s">
        <v>39</v>
      </c>
      <c r="B31" s="12">
        <f aca="true" t="shared" si="16" ref="B31:G31">B29+B30</f>
        <v>551.6</v>
      </c>
      <c r="C31" s="12">
        <f t="shared" si="16"/>
        <v>542.4</v>
      </c>
      <c r="D31" s="12">
        <f t="shared" si="16"/>
        <v>9.200000000000012</v>
      </c>
      <c r="E31" s="12">
        <f t="shared" si="16"/>
        <v>576</v>
      </c>
      <c r="F31" s="12">
        <f t="shared" si="16"/>
        <v>571.2</v>
      </c>
      <c r="G31" s="12">
        <f t="shared" si="16"/>
        <v>4.799999999999983</v>
      </c>
      <c r="H31" s="12">
        <f aca="true" t="shared" si="17" ref="H31:M31">H29+H30</f>
        <v>530.8</v>
      </c>
      <c r="I31" s="12">
        <f t="shared" si="17"/>
        <v>533.8</v>
      </c>
      <c r="J31" s="12">
        <f t="shared" si="17"/>
        <v>-2.9999999999999822</v>
      </c>
      <c r="K31" s="12">
        <f t="shared" si="17"/>
        <v>650.2</v>
      </c>
      <c r="L31" s="12">
        <f t="shared" si="17"/>
        <v>651.2</v>
      </c>
      <c r="M31" s="12">
        <f t="shared" si="17"/>
        <v>-1.000000000000071</v>
      </c>
      <c r="N31" s="12">
        <f aca="true" t="shared" si="18" ref="N31:S31">N29+N30</f>
        <v>696.8</v>
      </c>
      <c r="O31" s="12">
        <f t="shared" si="18"/>
        <v>717.4</v>
      </c>
      <c r="P31" s="12">
        <f t="shared" si="18"/>
        <v>-20.600000000000044</v>
      </c>
      <c r="Q31" s="12">
        <f t="shared" si="18"/>
        <v>829.6</v>
      </c>
      <c r="R31" s="12">
        <f t="shared" si="18"/>
        <v>833.8000000000001</v>
      </c>
      <c r="S31" s="12">
        <f t="shared" si="18"/>
        <v>-4.199999999999989</v>
      </c>
      <c r="T31" s="12">
        <f aca="true" t="shared" si="19" ref="T31:Y31">T29+T30</f>
        <v>869.8</v>
      </c>
      <c r="U31" s="12">
        <f t="shared" si="19"/>
        <v>874.4000000000001</v>
      </c>
      <c r="V31" s="12">
        <f t="shared" si="19"/>
        <v>-4.60000000000009</v>
      </c>
      <c r="W31" s="12">
        <f t="shared" si="19"/>
        <v>791.2</v>
      </c>
      <c r="X31" s="12">
        <f t="shared" si="19"/>
        <v>745.2</v>
      </c>
      <c r="Y31" s="12">
        <f t="shared" si="19"/>
        <v>45.999999999999986</v>
      </c>
      <c r="Z31" s="12">
        <f aca="true" t="shared" si="20" ref="Z31:AE31">Z29+Z30</f>
        <v>795.8000000000001</v>
      </c>
      <c r="AA31" s="12">
        <f t="shared" si="20"/>
        <v>764.8</v>
      </c>
      <c r="AB31" s="12">
        <f t="shared" si="20"/>
        <v>31.000000000000068</v>
      </c>
      <c r="AC31" s="12">
        <f t="shared" si="20"/>
        <v>980.6</v>
      </c>
      <c r="AD31" s="12">
        <f t="shared" si="20"/>
        <v>932.8000000000001</v>
      </c>
      <c r="AE31" s="13">
        <f t="shared" si="20"/>
        <v>47.79999999999994</v>
      </c>
    </row>
    <row r="32" spans="1:31" ht="22.5" customHeight="1">
      <c r="A32" s="17" t="s">
        <v>40</v>
      </c>
      <c r="B32" s="12"/>
      <c r="C32" s="12"/>
      <c r="D32" s="12">
        <v>-9.2</v>
      </c>
      <c r="E32" s="12"/>
      <c r="F32" s="12"/>
      <c r="G32" s="12">
        <v>-4.8</v>
      </c>
      <c r="H32" s="12"/>
      <c r="I32" s="12"/>
      <c r="J32" s="12">
        <v>3</v>
      </c>
      <c r="K32" s="12"/>
      <c r="L32" s="12"/>
      <c r="M32" s="12">
        <v>1</v>
      </c>
      <c r="N32" s="12"/>
      <c r="O32" s="12"/>
      <c r="P32" s="12">
        <v>20.6</v>
      </c>
      <c r="Q32" s="12"/>
      <c r="R32" s="12"/>
      <c r="S32" s="12">
        <v>4.2</v>
      </c>
      <c r="T32" s="12"/>
      <c r="U32" s="12"/>
      <c r="V32" s="12">
        <v>4.6</v>
      </c>
      <c r="W32" s="12"/>
      <c r="X32" s="12"/>
      <c r="Y32" s="12">
        <v>-46</v>
      </c>
      <c r="Z32" s="12"/>
      <c r="AA32" s="12"/>
      <c r="AB32" s="12">
        <v>-31</v>
      </c>
      <c r="AC32" s="12"/>
      <c r="AD32" s="12"/>
      <c r="AE32" s="13">
        <v>-47.8</v>
      </c>
    </row>
    <row r="33" spans="1:31" ht="22.5" customHeight="1">
      <c r="A33" s="18" t="s">
        <v>41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3">
        <v>0</v>
      </c>
    </row>
    <row r="34" spans="1:31" ht="22.5" customHeight="1">
      <c r="A34" s="18" t="s">
        <v>42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3">
        <v>0</v>
      </c>
    </row>
    <row r="35" spans="1:31" s="4" customFormat="1" ht="22.5" customHeight="1">
      <c r="A35" s="18" t="s">
        <v>43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3">
        <v>0</v>
      </c>
    </row>
    <row r="36" spans="1:31" ht="22.5" customHeight="1" thickBot="1">
      <c r="A36" s="21" t="s">
        <v>44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3">
        <v>0</v>
      </c>
    </row>
    <row r="37" spans="1:31" s="24" customFormat="1" ht="12.75">
      <c r="A37" s="24" t="s">
        <v>45</v>
      </c>
      <c r="B37" s="25"/>
      <c r="C37" s="25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</row>
    <row r="38" spans="1:31" s="24" customFormat="1" ht="12.75">
      <c r="A38" s="26" t="s">
        <v>46</v>
      </c>
      <c r="B38" s="26"/>
      <c r="C38" s="26"/>
      <c r="D38" s="26"/>
      <c r="E38" s="26"/>
      <c r="F38" s="27"/>
      <c r="G38" s="27"/>
      <c r="H38" s="26"/>
      <c r="I38" s="26"/>
      <c r="J38" s="26"/>
      <c r="K38" s="27"/>
      <c r="L38" s="27"/>
      <c r="M38" s="27"/>
      <c r="Z38" s="26"/>
      <c r="AA38" s="26"/>
      <c r="AE38" s="28"/>
    </row>
    <row r="39" spans="1:31" s="24" customFormat="1" ht="12.75">
      <c r="A39" s="26" t="s">
        <v>47</v>
      </c>
      <c r="B39" s="26"/>
      <c r="C39" s="26"/>
      <c r="D39" s="26"/>
      <c r="E39" s="26"/>
      <c r="F39" s="27"/>
      <c r="G39" s="27"/>
      <c r="H39" s="26"/>
      <c r="I39" s="26"/>
      <c r="J39" s="26"/>
      <c r="K39" s="27"/>
      <c r="L39" s="27"/>
      <c r="M39" s="27"/>
      <c r="Z39" s="26"/>
      <c r="AA39" s="26"/>
      <c r="AE39" s="28"/>
    </row>
    <row r="40" spans="1:31" s="30" customFormat="1" ht="12" customHeight="1">
      <c r="A40" s="29" t="s">
        <v>48</v>
      </c>
      <c r="B40" s="29"/>
      <c r="C40" s="29"/>
      <c r="D40" s="29"/>
      <c r="E40" s="29"/>
      <c r="H40" s="29"/>
      <c r="I40" s="29"/>
      <c r="J40" s="29"/>
      <c r="Z40" s="29"/>
      <c r="AA40" s="29"/>
      <c r="AE40" s="31"/>
    </row>
    <row r="41" spans="1:31" s="30" customFormat="1" ht="24.75" customHeight="1">
      <c r="A41" s="26" t="s">
        <v>49</v>
      </c>
      <c r="B41" s="29"/>
      <c r="C41" s="29"/>
      <c r="D41" s="29"/>
      <c r="E41" s="29"/>
      <c r="H41" s="29"/>
      <c r="I41" s="29"/>
      <c r="J41" s="29"/>
      <c r="AE41" s="31"/>
    </row>
    <row r="42" spans="2:10" ht="24.75" customHeight="1">
      <c r="B42" s="4"/>
      <c r="C42" s="4"/>
      <c r="D42" s="4"/>
      <c r="E42" s="4"/>
      <c r="H42" s="4"/>
      <c r="I42" s="4"/>
      <c r="J42" s="4"/>
    </row>
    <row r="43" spans="2:24" ht="18" customHeight="1">
      <c r="B43" s="4"/>
      <c r="C43" s="4"/>
      <c r="H43" s="4"/>
      <c r="O43" s="4"/>
      <c r="P43" s="4"/>
      <c r="Q43" s="4"/>
      <c r="R43" s="4"/>
      <c r="S43" s="4"/>
      <c r="V43" s="4"/>
      <c r="W43" s="4"/>
      <c r="X43" s="4"/>
    </row>
    <row r="44" spans="2:24" ht="18" customHeight="1">
      <c r="B44" s="4"/>
      <c r="C44" s="4"/>
      <c r="H44" s="4"/>
      <c r="O44" s="4"/>
      <c r="P44" s="4"/>
      <c r="Q44" s="4"/>
      <c r="R44" s="4"/>
      <c r="S44" s="4"/>
      <c r="V44" s="4"/>
      <c r="W44" s="4"/>
      <c r="X44" s="4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</sheetData>
  <sheetProtection/>
  <mergeCells count="26">
    <mergeCell ref="A2:G2"/>
    <mergeCell ref="H2:M2"/>
    <mergeCell ref="N2:S2"/>
    <mergeCell ref="T2:Y2"/>
    <mergeCell ref="Z2:AE2"/>
    <mergeCell ref="A3:G3"/>
    <mergeCell ref="H3:M3"/>
    <mergeCell ref="N3:S3"/>
    <mergeCell ref="T3:Y3"/>
    <mergeCell ref="Z3:AE3"/>
    <mergeCell ref="A4:G4"/>
    <mergeCell ref="H4:M4"/>
    <mergeCell ref="N4:S4"/>
    <mergeCell ref="T4:Y4"/>
    <mergeCell ref="Z4:AE4"/>
    <mergeCell ref="Z5:AE5"/>
    <mergeCell ref="T6:V6"/>
    <mergeCell ref="W6:Y6"/>
    <mergeCell ref="Z6:AB6"/>
    <mergeCell ref="AC6:AE6"/>
    <mergeCell ref="B6:D6"/>
    <mergeCell ref="E6:G6"/>
    <mergeCell ref="H6:J6"/>
    <mergeCell ref="K6:M6"/>
    <mergeCell ref="N6:P6"/>
    <mergeCell ref="Q6:S6"/>
  </mergeCells>
  <printOptions horizontalCentered="1"/>
  <pageMargins left="0" right="0" top="0" bottom="0" header="0.22" footer="0.25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Nigeria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adejo18737</dc:creator>
  <cp:keywords/>
  <dc:description/>
  <cp:lastModifiedBy>Administrator</cp:lastModifiedBy>
  <dcterms:created xsi:type="dcterms:W3CDTF">2010-07-16T15:10:56Z</dcterms:created>
  <dcterms:modified xsi:type="dcterms:W3CDTF">2010-08-27T14:09:54Z</dcterms:modified>
  <cp:category/>
  <cp:version/>
  <cp:contentType/>
  <cp:contentStatus/>
</cp:coreProperties>
</file>